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JLA\SyNologyDrive\Documents\1716_RU_Metantenki_Konkurss\20240919_ISP\"/>
    </mc:Choice>
  </mc:AlternateContent>
  <xr:revisionPtr revIDLastSave="0" documentId="13_ncr:1_{8320A8C1-CC71-46EB-9E8D-E02702084DF9}" xr6:coauthVersionLast="47" xr6:coauthVersionMax="47" xr10:uidLastSave="{00000000-0000-0000-0000-000000000000}"/>
  <bookViews>
    <workbookView xWindow="28680" yWindow="-120" windowWidth="29040" windowHeight="15840" tabRatio="847" firstSheet="2" activeTab="4" xr2:uid="{00000000-000D-0000-FFFF-FFFF00000000}"/>
  </bookViews>
  <sheets>
    <sheet name="Preambula" sheetId="21" r:id="rId1"/>
    <sheet name="Koptāme" sheetId="2" r:id="rId2"/>
    <sheet name="Kopsavilkums" sheetId="3" r:id="rId3"/>
    <sheet name=" 1-1" sheetId="7" r:id="rId4"/>
    <sheet name=" 1-2" sheetId="8" r:id="rId5"/>
    <sheet name=" 2-1" sheetId="9" r:id="rId6"/>
    <sheet name=" 3-1" sheetId="10" r:id="rId7"/>
    <sheet name=" 3-2" sheetId="11" r:id="rId8"/>
    <sheet name=" 3-3" sheetId="12" r:id="rId9"/>
    <sheet name=" 3-4" sheetId="13" r:id="rId10"/>
    <sheet name=" 3-5" sheetId="14" r:id="rId11"/>
    <sheet name=" 3-6" sheetId="15" r:id="rId12"/>
    <sheet name=" 3-7" sheetId="16" r:id="rId13"/>
    <sheet name=" 3-8" sheetId="17" r:id="rId14"/>
    <sheet name=" 3-9" sheetId="18" r:id="rId15"/>
    <sheet name=" 3-10" sheetId="19" r:id="rId16"/>
    <sheet name="4-1" sheetId="22" r:id="rId17"/>
    <sheet name="5-1" sheetId="23" r:id="rId18"/>
    <sheet name="6-1" sheetId="25" r:id="rId19"/>
  </sheets>
  <definedNames>
    <definedName name="_xlnm._FilterDatabase" localSheetId="3" hidden="1">' 1-1'!$A$10:$P$58</definedName>
    <definedName name="_xlnm._FilterDatabase" localSheetId="4" hidden="1">' 1-2'!$Q$1:$Q$1248</definedName>
    <definedName name="_xlnm.Print_Area" localSheetId="3">' 1-1'!$A$1:$P$64</definedName>
    <definedName name="_xlnm.Print_Area" localSheetId="4">' 1-2'!$A$1:$P$1253</definedName>
    <definedName name="_xlnm.Print_Area" localSheetId="5">' 2-1'!$A$1:$P$856</definedName>
    <definedName name="_xlnm.Print_Area" localSheetId="6">' 3-1'!$A$1:$P$660</definedName>
    <definedName name="_xlnm.Print_Area" localSheetId="15">' 3-10'!$A$1:$P$431</definedName>
    <definedName name="_xlnm.Print_Area" localSheetId="7">' 3-2'!$A$1:$P$126</definedName>
    <definedName name="_xlnm.Print_Area" localSheetId="8">' 3-3'!$A$1:$P$175</definedName>
    <definedName name="_xlnm.Print_Area" localSheetId="9">' 3-4'!$A$1:$P$166</definedName>
    <definedName name="_xlnm.Print_Area" localSheetId="10">' 3-5'!$A$1:$P$634</definedName>
    <definedName name="_xlnm.Print_Area" localSheetId="11">' 3-6'!$A$1:$P$93</definedName>
    <definedName name="_xlnm.Print_Area" localSheetId="12">' 3-7'!$A$1:$P$195</definedName>
    <definedName name="_xlnm.Print_Area" localSheetId="13">' 3-8'!$A$1:$P$94</definedName>
    <definedName name="_xlnm.Print_Area" localSheetId="14">' 3-9'!$A$1:$P$186</definedName>
    <definedName name="_xlnm.Print_Area" localSheetId="2">Kopsavilkums!$A$1:$H$46</definedName>
    <definedName name="_xlnm.Print_Area" localSheetId="1">Koptāme!$A$1:$I$32</definedName>
    <definedName name="_xlnm.Print_Area" localSheetId="0">Preambula!$A$1:$A$11</definedName>
    <definedName name="_xlnm.Print_Titles" localSheetId="3">' 1-1'!$8:$9</definedName>
    <definedName name="_xlnm.Print_Titles" localSheetId="4">' 1-2'!$8:$9</definedName>
    <definedName name="_xlnm.Print_Titles" localSheetId="5">' 2-1'!$8:$9</definedName>
    <definedName name="_xlnm.Print_Titles" localSheetId="6">' 3-1'!$8:$9</definedName>
    <definedName name="_xlnm.Print_Titles" localSheetId="15">' 3-10'!$8:$9</definedName>
    <definedName name="_xlnm.Print_Titles" localSheetId="7">' 3-2'!$8:$9</definedName>
    <definedName name="_xlnm.Print_Titles" localSheetId="8">' 3-3'!$8:$9</definedName>
    <definedName name="_xlnm.Print_Titles" localSheetId="9">' 3-4'!$8:$9</definedName>
    <definedName name="_xlnm.Print_Titles" localSheetId="10">' 3-5'!$8:$9</definedName>
    <definedName name="_xlnm.Print_Titles" localSheetId="11">' 3-6'!$8:$9</definedName>
    <definedName name="_xlnm.Print_Titles" localSheetId="12">' 3-7'!$8:$9</definedName>
    <definedName name="_xlnm.Print_Titles" localSheetId="13">' 3-8'!$8:$9</definedName>
    <definedName name="_xlnm.Print_Titles" localSheetId="14">' 3-9'!$8:$9</definedName>
  </definedNam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6" i="12" l="1"/>
  <c r="A58" i="22" l="1"/>
  <c r="A59" i="22" s="1"/>
  <c r="A60" i="22" s="1"/>
  <c r="A61" i="22" s="1"/>
  <c r="A62" i="22" s="1"/>
  <c r="O17" i="25"/>
  <c r="N17" i="25"/>
  <c r="L17" i="25"/>
  <c r="H17" i="25"/>
  <c r="K17" i="25" s="1"/>
  <c r="A71" i="14"/>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 r="A382" i="14" s="1"/>
  <c r="A383" i="14" s="1"/>
  <c r="A384" i="14" s="1"/>
  <c r="A385" i="14" s="1"/>
  <c r="A386" i="14" s="1"/>
  <c r="A387" i="14" s="1"/>
  <c r="A388" i="14" s="1"/>
  <c r="A389" i="14" s="1"/>
  <c r="A390" i="14" s="1"/>
  <c r="A391" i="14" s="1"/>
  <c r="A392" i="14" s="1"/>
  <c r="A393" i="14" s="1"/>
  <c r="A394" i="14" s="1"/>
  <c r="A395" i="14" s="1"/>
  <c r="A396" i="14" s="1"/>
  <c r="A397" i="14" s="1"/>
  <c r="A398" i="14" s="1"/>
  <c r="A399" i="14" s="1"/>
  <c r="A400" i="14" s="1"/>
  <c r="A401" i="14" s="1"/>
  <c r="A402" i="14" s="1"/>
  <c r="A403" i="14" s="1"/>
  <c r="A404" i="14" s="1"/>
  <c r="A405" i="14" s="1"/>
  <c r="A406" i="14" s="1"/>
  <c r="A407" i="14" s="1"/>
  <c r="A408" i="14" s="1"/>
  <c r="A409" i="14" s="1"/>
  <c r="A410" i="14" s="1"/>
  <c r="A411" i="14" s="1"/>
  <c r="A412" i="14" s="1"/>
  <c r="A413" i="14" s="1"/>
  <c r="A414" i="14" s="1"/>
  <c r="A415" i="14" s="1"/>
  <c r="A416" i="14" s="1"/>
  <c r="A417" i="14" s="1"/>
  <c r="A418" i="14" s="1"/>
  <c r="A419" i="14" s="1"/>
  <c r="A420" i="14" s="1"/>
  <c r="A70" i="14"/>
  <c r="M17" i="25" l="1"/>
  <c r="P17" i="25" s="1"/>
  <c r="A33" i="7"/>
  <c r="O15" i="25" l="1"/>
  <c r="N15" i="25"/>
  <c r="L15" i="25"/>
  <c r="H15" i="25"/>
  <c r="K15" i="25" s="1"/>
  <c r="O13" i="25"/>
  <c r="N13" i="25"/>
  <c r="L13" i="25"/>
  <c r="H13" i="25"/>
  <c r="M13" i="25" s="1"/>
  <c r="O12" i="25"/>
  <c r="N12" i="25"/>
  <c r="L12" i="25"/>
  <c r="H12" i="25"/>
  <c r="M12" i="25" s="1"/>
  <c r="A12" i="25"/>
  <c r="A13" i="25" s="1"/>
  <c r="A15" i="25" s="1"/>
  <c r="A11" i="23"/>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13" i="22"/>
  <c r="A14" i="22" s="1"/>
  <c r="A15" i="22" s="1"/>
  <c r="A16" i="22" s="1"/>
  <c r="A17" i="22" s="1"/>
  <c r="A18" i="22" s="1"/>
  <c r="A20" i="22" s="1"/>
  <c r="A21" i="22" s="1"/>
  <c r="A22" i="22" s="1"/>
  <c r="A23" i="22" s="1"/>
  <c r="A24" i="22" s="1"/>
  <c r="A25" i="22" s="1"/>
  <c r="A26"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P13" i="25" l="1"/>
  <c r="P12" i="25"/>
  <c r="K13" i="25"/>
  <c r="K12" i="25"/>
  <c r="M15" i="25"/>
  <c r="P15" i="25" s="1"/>
  <c r="A12" i="15"/>
  <c r="A13" i="19" l="1"/>
  <c r="A14" i="19" s="1"/>
  <c r="A15" i="19" s="1"/>
  <c r="A16" i="19" s="1"/>
  <c r="A17" i="19" s="1"/>
  <c r="A18" i="19" s="1"/>
  <c r="A19" i="19" s="1"/>
  <c r="A20" i="19" s="1"/>
  <c r="A22" i="19" s="1"/>
  <c r="A13" i="18"/>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13" i="17"/>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42" i="17" s="1"/>
  <c r="A12" i="16"/>
  <c r="A14" i="16" s="1"/>
  <c r="A15" i="16" s="1"/>
  <c r="A16" i="16" s="1"/>
  <c r="A17" i="16" s="1"/>
  <c r="A18" i="16" s="1"/>
  <c r="A20" i="16" s="1"/>
  <c r="A21" i="16" s="1"/>
  <c r="A22" i="16" s="1"/>
  <c r="A23" i="16" s="1"/>
  <c r="A25" i="16" s="1"/>
  <c r="A13" i="15"/>
  <c r="A14" i="15" s="1"/>
  <c r="A15" i="15" s="1"/>
  <c r="A16" i="15" s="1"/>
  <c r="A17" i="15" s="1"/>
  <c r="A18" i="15" s="1"/>
  <c r="A19" i="15" s="1"/>
  <c r="A20" i="15" s="1"/>
  <c r="A21" i="15" s="1"/>
  <c r="A22" i="15" s="1"/>
  <c r="A23" i="15" s="1"/>
  <c r="A25" i="15" s="1"/>
  <c r="A34" i="18" l="1"/>
  <c r="A35" i="18" s="1"/>
  <c r="A36" i="18" s="1"/>
  <c r="A38" i="18" s="1"/>
  <c r="A39" i="18" s="1"/>
  <c r="A40" i="18" s="1"/>
  <c r="A41" i="18" s="1"/>
  <c r="A42" i="18" s="1"/>
  <c r="A43" i="18" s="1"/>
  <c r="A44" i="18" s="1"/>
  <c r="A45" i="18" s="1"/>
  <c r="A46" i="18" s="1"/>
  <c r="A47" i="18" s="1"/>
  <c r="A48" i="18" s="1"/>
  <c r="A49" i="18" s="1"/>
  <c r="A50" i="18" s="1"/>
  <c r="A51" i="18" s="1"/>
  <c r="A52" i="18" s="1"/>
  <c r="A53" i="18" s="1"/>
  <c r="A54" i="18" s="1"/>
  <c r="A23" i="19"/>
  <c r="A24" i="19" s="1"/>
  <c r="A25" i="19" s="1"/>
  <c r="A26" i="19" s="1"/>
  <c r="A27" i="19" s="1"/>
  <c r="A28" i="19" s="1"/>
  <c r="A30" i="19" s="1"/>
  <c r="A43" i="17"/>
  <c r="A44" i="17" s="1"/>
  <c r="A45" i="17" s="1"/>
  <c r="A46" i="17" s="1"/>
  <c r="A47" i="17" s="1"/>
  <c r="A48" i="17" s="1"/>
  <c r="A49" i="17" s="1"/>
  <c r="A50" i="17" s="1"/>
  <c r="A51" i="17" s="1"/>
  <c r="A52" i="17" s="1"/>
  <c r="A53" i="17" s="1"/>
  <c r="A54" i="17" s="1"/>
  <c r="A55" i="17" s="1"/>
  <c r="A56" i="17" s="1"/>
  <c r="A57" i="17" s="1"/>
  <c r="A58" i="17" s="1"/>
  <c r="A59" i="17" s="1"/>
  <c r="A60" i="17" s="1"/>
  <c r="A61" i="17" s="1"/>
  <c r="A62" i="17" s="1"/>
  <c r="A63" i="17" s="1"/>
  <c r="A64" i="17" s="1"/>
  <c r="A65" i="17" s="1"/>
  <c r="A70" i="17" s="1"/>
  <c r="A26" i="16"/>
  <c r="A27" i="16" s="1"/>
  <c r="A28" i="16" s="1"/>
  <c r="A29" i="16" s="1"/>
  <c r="A30" i="16" s="1"/>
  <c r="A31" i="16" s="1"/>
  <c r="A32" i="16" s="1"/>
  <c r="A33" i="16" s="1"/>
  <c r="A34" i="16" s="1"/>
  <c r="A35" i="16" s="1"/>
  <c r="A26" i="15"/>
  <c r="A27" i="15" s="1"/>
  <c r="A28" i="15" s="1"/>
  <c r="A29" i="15" s="1"/>
  <c r="A30" i="15" s="1"/>
  <c r="A31" i="15" s="1"/>
  <c r="A32" i="15" s="1"/>
  <c r="A33" i="15" s="1"/>
  <c r="A34" i="15" s="1"/>
  <c r="A37" i="15" s="1"/>
  <c r="A55" i="18" l="1"/>
  <c r="A56"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71" i="17"/>
  <c r="A72" i="17" s="1"/>
  <c r="A73" i="17" s="1"/>
  <c r="A74" i="17" s="1"/>
  <c r="A75" i="17" s="1"/>
  <c r="A76" i="17" s="1"/>
  <c r="A77" i="17" s="1"/>
  <c r="A38" i="15"/>
  <c r="A39" i="15" s="1"/>
  <c r="A40" i="15" s="1"/>
  <c r="A41" i="15" s="1"/>
  <c r="A42" i="15" s="1"/>
  <c r="A43" i="15" s="1"/>
  <c r="A44" i="15" s="1"/>
  <c r="A45" i="15" s="1"/>
  <c r="A46" i="15" s="1"/>
  <c r="A47" i="15" s="1"/>
  <c r="A48" i="15" s="1"/>
  <c r="A49" i="15" s="1"/>
  <c r="A50" i="15" s="1"/>
  <c r="A51" i="15" s="1"/>
  <c r="A52" i="15" s="1"/>
  <c r="A53" i="15" s="1"/>
  <c r="A54" i="15" s="1"/>
  <c r="A37" i="16"/>
  <c r="A38" i="16" s="1"/>
  <c r="A39" i="16" s="1"/>
  <c r="A40" i="16" s="1"/>
  <c r="A41" i="16" s="1"/>
  <c r="A42" i="16" s="1"/>
  <c r="A43" i="16" s="1"/>
  <c r="A44" i="16" s="1"/>
  <c r="A45" i="16" s="1"/>
  <c r="A46" i="16" s="1"/>
  <c r="A47" i="16" s="1"/>
  <c r="A48" i="16" s="1"/>
  <c r="A49" i="16" s="1"/>
  <c r="A50" i="16" s="1"/>
  <c r="A51" i="16" s="1"/>
  <c r="A52" i="16" s="1"/>
  <c r="A53" i="16" s="1"/>
  <c r="A54" i="16" s="1"/>
  <c r="A55" i="16" s="1"/>
  <c r="A56" i="16" s="1"/>
  <c r="A57" i="16" s="1"/>
  <c r="A58" i="16" s="1"/>
  <c r="A59" i="16" s="1"/>
  <c r="A60" i="16" s="1"/>
  <c r="A61" i="16" s="1"/>
  <c r="A62" i="16" s="1"/>
  <c r="A63" i="16" s="1"/>
  <c r="A64" i="16" s="1"/>
  <c r="A65" i="16" s="1"/>
  <c r="A66" i="16" s="1"/>
  <c r="A67" i="16" s="1"/>
  <c r="A68" i="16" s="1"/>
  <c r="A69" i="16" s="1"/>
  <c r="A70" i="16" s="1"/>
  <c r="A31" i="19"/>
  <c r="A32" i="19" s="1"/>
  <c r="A33" i="19" s="1"/>
  <c r="A34" i="19" s="1"/>
  <c r="A35" i="19" s="1"/>
  <c r="A36" i="19" s="1"/>
  <c r="A38" i="19" s="1"/>
  <c r="A110" i="18" l="1"/>
  <c r="A111" i="18" s="1"/>
  <c r="A112" i="18" s="1"/>
  <c r="A114" i="18" s="1"/>
  <c r="A115" i="18" s="1"/>
  <c r="A116" i="18" s="1"/>
  <c r="A117" i="18" s="1"/>
  <c r="A118" i="18" s="1"/>
  <c r="A119" i="18" s="1"/>
  <c r="A120" i="18" s="1"/>
  <c r="A121" i="18" s="1"/>
  <c r="A122" i="18" s="1"/>
  <c r="A123" i="18" s="1"/>
  <c r="A124" i="18" s="1"/>
  <c r="A125" i="18" s="1"/>
  <c r="A126" i="18" s="1"/>
  <c r="A127" i="18" s="1"/>
  <c r="A128" i="18" s="1"/>
  <c r="A129" i="18" s="1"/>
  <c r="A130" i="18" s="1"/>
  <c r="A78" i="17"/>
  <c r="A79" i="17" s="1"/>
  <c r="A80" i="17" s="1"/>
  <c r="A81" i="17" s="1"/>
  <c r="A82" i="17" s="1"/>
  <c r="A83" i="17" s="1"/>
  <c r="A84" i="17" s="1"/>
  <c r="A56" i="15"/>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2" i="16"/>
  <c r="A73" i="16" s="1"/>
  <c r="A74" i="16" s="1"/>
  <c r="A75" i="16" s="1"/>
  <c r="A76" i="16" s="1"/>
  <c r="A77" i="16" s="1"/>
  <c r="A39" i="19"/>
  <c r="A40" i="19" s="1"/>
  <c r="A41" i="19" s="1"/>
  <c r="A43" i="19" s="1"/>
  <c r="A45" i="19" s="1"/>
  <c r="A46" i="19" s="1"/>
  <c r="A48" i="19" s="1"/>
  <c r="A49" i="19" s="1"/>
  <c r="A50" i="19" s="1"/>
  <c r="A51" i="19" s="1"/>
  <c r="A52" i="19" s="1"/>
  <c r="A53" i="19" s="1"/>
  <c r="A56" i="19" s="1"/>
  <c r="A77" i="15" l="1"/>
  <c r="A78" i="15" s="1"/>
  <c r="A79" i="15" s="1"/>
  <c r="A82" i="15" s="1"/>
  <c r="A83" i="15" s="1"/>
  <c r="A131" i="18"/>
  <c r="A132"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57" i="19"/>
  <c r="A79" i="16"/>
  <c r="A80" i="16" s="1"/>
  <c r="A81" i="16" s="1"/>
  <c r="A82" i="16" s="1"/>
  <c r="A83" i="16" s="1"/>
  <c r="A84" i="16" s="1"/>
  <c r="A85" i="16" s="1"/>
  <c r="A86" i="16" s="1"/>
  <c r="A87" i="16" s="1"/>
  <c r="A88" i="16" s="1"/>
  <c r="A89" i="16" s="1"/>
  <c r="A162" i="18" l="1"/>
  <c r="A163" i="18" s="1"/>
  <c r="A164" i="18" s="1"/>
  <c r="A166" i="18" s="1"/>
  <c r="A90" i="16"/>
  <c r="A91" i="16" s="1"/>
  <c r="A92" i="16" s="1"/>
  <c r="A93" i="16" s="1"/>
  <c r="A94" i="16" s="1"/>
  <c r="A95" i="16" s="1"/>
  <c r="A96" i="16" s="1"/>
  <c r="A97" i="16" s="1"/>
  <c r="A98" i="16" s="1"/>
  <c r="A99" i="16" s="1"/>
  <c r="A100" i="16" s="1"/>
  <c r="A101" i="16" s="1"/>
  <c r="A102" i="16" s="1"/>
  <c r="A103" i="16" s="1"/>
  <c r="A104" i="16" s="1"/>
  <c r="A105" i="16" s="1"/>
  <c r="A106" i="16" s="1"/>
  <c r="A107" i="16" s="1"/>
  <c r="A108" i="16" s="1"/>
  <c r="A109" i="16" s="1"/>
  <c r="A110" i="16" s="1"/>
  <c r="A111" i="16" s="1"/>
  <c r="A112" i="16" s="1"/>
  <c r="A113" i="16" s="1"/>
  <c r="A114" i="16" s="1"/>
  <c r="A115" i="16" s="1"/>
  <c r="A116" i="16" s="1"/>
  <c r="A59" i="19"/>
  <c r="A60" i="19" s="1"/>
  <c r="A167" i="18" l="1"/>
  <c r="A168" i="18" s="1"/>
  <c r="A170" i="18" s="1"/>
  <c r="A119" i="16"/>
  <c r="A121" i="16" s="1"/>
  <c r="A122" i="16" s="1"/>
  <c r="A123" i="16" s="1"/>
  <c r="A124" i="16" s="1"/>
  <c r="A126" i="16" s="1"/>
  <c r="A127" i="16" s="1"/>
  <c r="A129" i="16" s="1"/>
  <c r="A130" i="16" s="1"/>
  <c r="A131" i="16" s="1"/>
  <c r="A132" i="16" s="1"/>
  <c r="A133" i="16" s="1"/>
  <c r="A134" i="16" s="1"/>
  <c r="A135" i="16" s="1"/>
  <c r="A136" i="16" s="1"/>
  <c r="A138" i="16" s="1"/>
  <c r="A139" i="16" s="1"/>
  <c r="A140" i="16" s="1"/>
  <c r="A141" i="16" s="1"/>
  <c r="A142" i="16" s="1"/>
  <c r="A143" i="16" s="1"/>
  <c r="A144" i="16" s="1"/>
  <c r="A145" i="16" s="1"/>
  <c r="A146" i="16" s="1"/>
  <c r="A147" i="16" s="1"/>
  <c r="A148" i="16" s="1"/>
  <c r="A149" i="16" s="1"/>
  <c r="A150" i="16" s="1"/>
  <c r="A151" i="16" s="1"/>
  <c r="A152" i="16" s="1"/>
  <c r="A153" i="16" s="1"/>
  <c r="A154" i="16" s="1"/>
  <c r="A155" i="16" s="1"/>
  <c r="A156" i="16" s="1"/>
  <c r="A157" i="16" s="1"/>
  <c r="A158" i="16" s="1"/>
  <c r="A159" i="16" s="1"/>
  <c r="A160" i="16" s="1"/>
  <c r="A161" i="16" s="1"/>
  <c r="A162" i="16" s="1"/>
  <c r="A164" i="16" s="1"/>
  <c r="A165" i="16" s="1"/>
  <c r="A166" i="16" s="1"/>
  <c r="A167" i="16" s="1"/>
  <c r="A168" i="16" s="1"/>
  <c r="A169" i="16" s="1"/>
  <c r="A170" i="16" s="1"/>
  <c r="A172" i="16" s="1"/>
  <c r="A173" i="16" s="1"/>
  <c r="A174" i="16" s="1"/>
  <c r="A175" i="16" s="1"/>
  <c r="A176" i="16" s="1"/>
  <c r="A179" i="16" s="1"/>
  <c r="A62" i="19"/>
  <c r="A63" i="19" s="1"/>
  <c r="A171" i="18" l="1"/>
  <c r="A172" i="18" s="1"/>
  <c r="A174" i="18" s="1"/>
  <c r="A180" i="16"/>
  <c r="A181" i="16" s="1"/>
  <c r="A65" i="19"/>
  <c r="A66" i="19" s="1"/>
  <c r="A175" i="18" l="1"/>
  <c r="A176" i="18" s="1"/>
  <c r="A183" i="16"/>
  <c r="A184" i="16" s="1"/>
  <c r="A185" i="16" s="1"/>
  <c r="A68" i="19"/>
  <c r="A69" i="19" s="1"/>
  <c r="A71" i="19" l="1"/>
  <c r="A72" i="19" s="1"/>
  <c r="A73" i="19" s="1"/>
  <c r="A74" i="19" s="1"/>
  <c r="A75" i="19" s="1"/>
  <c r="A77" i="19" l="1"/>
  <c r="A79" i="19" l="1"/>
  <c r="A80" i="19" s="1"/>
  <c r="A81" i="19" s="1"/>
  <c r="A82" i="19" s="1"/>
  <c r="A86" i="19" l="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7" i="19" s="1"/>
  <c r="A128" i="19" l="1"/>
  <c r="A129" i="19" s="1"/>
  <c r="A130" i="19" s="1"/>
  <c r="A131" i="19" s="1"/>
  <c r="A132" i="19" s="1"/>
  <c r="A133" i="19" s="1"/>
  <c r="A135" i="19" s="1"/>
  <c r="A136" i="19" l="1"/>
  <c r="A137" i="19" s="1"/>
  <c r="A138" i="19" s="1"/>
  <c r="A139" i="19" s="1"/>
  <c r="A140" i="19" s="1"/>
  <c r="A141" i="19" s="1"/>
  <c r="A142" i="19" s="1"/>
  <c r="A143" i="19" s="1"/>
  <c r="A144" i="19" s="1"/>
  <c r="A145" i="19" s="1"/>
  <c r="A146" i="19" s="1"/>
  <c r="A147" i="19" s="1"/>
  <c r="A149" i="19" s="1"/>
  <c r="A150" i="19" l="1"/>
  <c r="A151" i="19" s="1"/>
  <c r="A152" i="19" s="1"/>
  <c r="A153" i="19" s="1"/>
  <c r="A154" i="19" s="1"/>
  <c r="A155" i="19" s="1"/>
  <c r="A156" i="19" s="1"/>
  <c r="A157" i="19" s="1"/>
  <c r="A158" i="19" s="1"/>
  <c r="A159" i="19" s="1"/>
  <c r="A160" i="19" s="1"/>
  <c r="A161" i="19" s="1"/>
  <c r="A163" i="19" s="1"/>
  <c r="A164" i="19" l="1"/>
  <c r="A165" i="19" s="1"/>
  <c r="A166" i="19" s="1"/>
  <c r="A167" i="19" s="1"/>
  <c r="A168" i="19" s="1"/>
  <c r="A169" i="19" s="1"/>
  <c r="A170" i="19" s="1"/>
  <c r="A171" i="19" s="1"/>
  <c r="A172" i="19" s="1"/>
  <c r="A173" i="19" s="1"/>
  <c r="A174" i="19" s="1"/>
  <c r="A175" i="19" s="1"/>
  <c r="A177" i="19" s="1"/>
  <c r="A178" i="19" l="1"/>
  <c r="A179" i="19" s="1"/>
  <c r="A180" i="19" s="1"/>
  <c r="A181" i="19" s="1"/>
  <c r="A182" i="19" s="1"/>
  <c r="A183" i="19" s="1"/>
  <c r="A184" i="19" s="1"/>
  <c r="A185" i="19" s="1"/>
  <c r="A186" i="19" s="1"/>
  <c r="A188" i="19" s="1"/>
  <c r="A189" i="19" l="1"/>
  <c r="A190" i="19" s="1"/>
  <c r="A191" i="19" s="1"/>
  <c r="A192" i="19" s="1"/>
  <c r="A193" i="19" s="1"/>
  <c r="A194" i="19" s="1"/>
  <c r="A195" i="19" s="1"/>
  <c r="A197" i="19" s="1"/>
  <c r="A198" i="19" l="1"/>
  <c r="A199" i="19" s="1"/>
  <c r="A200" i="19" s="1"/>
  <c r="A201" i="19" s="1"/>
  <c r="A202" i="19" s="1"/>
  <c r="A203" i="19" s="1"/>
  <c r="A205" i="19" s="1"/>
  <c r="A12" i="12" l="1"/>
  <c r="A13" i="12" s="1"/>
  <c r="A14" i="12" s="1"/>
  <c r="A15" i="12" s="1"/>
  <c r="A16" i="12" s="1"/>
  <c r="A17" i="12" s="1"/>
  <c r="A18" i="12" s="1"/>
  <c r="A19" i="12" s="1"/>
  <c r="A20" i="12" s="1"/>
  <c r="A21" i="12" s="1"/>
  <c r="A22" i="12" s="1"/>
  <c r="A24" i="12" s="1"/>
  <c r="A13" i="1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14" i="8"/>
  <c r="A17" i="8" s="1"/>
  <c r="A19" i="8" s="1"/>
  <c r="A22" i="8" s="1"/>
  <c r="A23" i="8" s="1"/>
  <c r="A24" i="8" s="1"/>
  <c r="A25" i="8" s="1"/>
  <c r="A26" i="8" s="1"/>
  <c r="A28" i="8" s="1"/>
  <c r="A32" i="8" s="1"/>
  <c r="A33" i="8" s="1"/>
  <c r="A35" i="8" s="1"/>
  <c r="A36" i="8" s="1"/>
  <c r="A38" i="8" s="1"/>
  <c r="A39" i="8" s="1"/>
  <c r="A41" i="8" s="1"/>
  <c r="A43" i="8" s="1"/>
  <c r="A46" i="8" s="1"/>
  <c r="A47" i="8" s="1"/>
  <c r="A48" i="8" s="1"/>
  <c r="A49" i="8" s="1"/>
  <c r="A50" i="8" s="1"/>
  <c r="A51" i="8" s="1"/>
  <c r="A58" i="11" l="1"/>
  <c r="A59" i="11" s="1"/>
  <c r="A60" i="11" s="1"/>
  <c r="A61" i="11" s="1"/>
  <c r="A62" i="11" s="1"/>
  <c r="A63" i="11" s="1"/>
  <c r="A64" i="11" s="1"/>
  <c r="A65" i="11" s="1"/>
  <c r="A66" i="11" s="1"/>
  <c r="A67" i="11" s="1"/>
  <c r="A68" i="11" s="1"/>
  <c r="A69" i="11" s="1"/>
  <c r="A70" i="11" s="1"/>
  <c r="A71" i="11" s="1"/>
  <c r="A72" i="11" s="1"/>
  <c r="A73" i="11" s="1"/>
  <c r="A74" i="11" s="1"/>
  <c r="A75" i="11" s="1"/>
  <c r="A53" i="8"/>
  <c r="A54" i="8" s="1"/>
  <c r="A55" i="8" s="1"/>
  <c r="A56" i="8" s="1"/>
  <c r="A57" i="8" s="1"/>
  <c r="A58" i="8" s="1"/>
  <c r="A60" i="8" s="1"/>
  <c r="A61" i="8" s="1"/>
  <c r="A62" i="8" s="1"/>
  <c r="A64" i="8" s="1"/>
  <c r="A66" i="8" s="1"/>
  <c r="A67" i="8" s="1"/>
  <c r="A69" i="8" s="1"/>
  <c r="A70" i="8" s="1"/>
  <c r="A72" i="8" s="1"/>
  <c r="A73" i="8" s="1"/>
  <c r="A74" i="8" s="1"/>
  <c r="A76" i="8" s="1"/>
  <c r="A77" i="8" s="1"/>
  <c r="A80" i="8" s="1"/>
  <c r="A82" i="8" s="1"/>
  <c r="A83" i="8" s="1"/>
  <c r="A85" i="8" s="1"/>
  <c r="A86" i="8" s="1"/>
  <c r="A88" i="8" s="1"/>
  <c r="A90" i="8" s="1"/>
  <c r="A93" i="8" s="1"/>
  <c r="A94" i="8" s="1"/>
  <c r="A96" i="8" s="1"/>
  <c r="A97" i="8" s="1"/>
  <c r="A99" i="8" s="1"/>
  <c r="A100" i="8" s="1"/>
  <c r="A102" i="8" s="1"/>
  <c r="A104" i="8" s="1"/>
  <c r="A106" i="8" s="1"/>
  <c r="A109" i="8" s="1"/>
  <c r="A110" i="8" s="1"/>
  <c r="A112" i="8" s="1"/>
  <c r="A113" i="8" s="1"/>
  <c r="A115" i="8" s="1"/>
  <c r="A116" i="8" s="1"/>
  <c r="A118" i="8" s="1"/>
  <c r="A120" i="8" s="1"/>
  <c r="A121" i="8" s="1"/>
  <c r="A122" i="8" s="1"/>
  <c r="A125" i="8" s="1"/>
  <c r="A126" i="8" s="1"/>
  <c r="A128" i="8" s="1"/>
  <c r="A129" i="8" s="1"/>
  <c r="A131" i="8" s="1"/>
  <c r="A132" i="8" s="1"/>
  <c r="A134" i="8" s="1"/>
  <c r="A137" i="8" s="1"/>
  <c r="A139" i="8" s="1"/>
  <c r="A140" i="8" s="1"/>
  <c r="A142" i="8" s="1"/>
  <c r="A143" i="8" s="1"/>
  <c r="A145" i="8" s="1"/>
  <c r="A148" i="8" s="1"/>
  <c r="A149" i="8" s="1"/>
  <c r="A151" i="8" s="1"/>
  <c r="A152" i="8" s="1"/>
  <c r="A154" i="8" s="1"/>
  <c r="A155" i="8" s="1"/>
  <c r="A157" i="8" s="1"/>
  <c r="A158" i="8" s="1"/>
  <c r="A160" i="8" s="1"/>
  <c r="A162" i="8" s="1"/>
  <c r="A164" i="8" s="1"/>
  <c r="A166" i="8" s="1"/>
  <c r="A168" i="8" s="1"/>
  <c r="A170" i="8" s="1"/>
  <c r="A172" i="8" s="1"/>
  <c r="A174" i="8" s="1"/>
  <c r="A177" i="8" s="1"/>
  <c r="A178" i="8" s="1"/>
  <c r="A179" i="8" s="1"/>
  <c r="A181" i="8" s="1"/>
  <c r="A182" i="8" s="1"/>
  <c r="A183" i="8" s="1"/>
  <c r="A184" i="8" s="1"/>
  <c r="A25" i="12"/>
  <c r="A26" i="12" s="1"/>
  <c r="A27" i="12" s="1"/>
  <c r="A28" i="12" s="1"/>
  <c r="A29" i="12" s="1"/>
  <c r="A30" i="12" s="1"/>
  <c r="A31" i="12" s="1"/>
  <c r="A32" i="12" s="1"/>
  <c r="A77" i="11" l="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34" i="12"/>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186" i="8"/>
  <c r="A189" i="8" s="1"/>
  <c r="A190" i="8" s="1"/>
  <c r="A112" i="11" l="1"/>
  <c r="A113" i="11" s="1"/>
  <c r="A114" i="11" s="1"/>
  <c r="A115" i="11" s="1"/>
  <c r="A116" i="11" s="1"/>
  <c r="A59" i="12"/>
  <c r="A60" i="12" s="1"/>
  <c r="A61" i="12" s="1"/>
  <c r="A62" i="12" s="1"/>
  <c r="A63" i="12" s="1"/>
  <c r="A64" i="12" s="1"/>
  <c r="A65" i="12" s="1"/>
  <c r="A195" i="8"/>
  <c r="A196" i="8" s="1"/>
  <c r="A197" i="8" s="1"/>
  <c r="A198" i="8" s="1"/>
  <c r="A68" i="12" l="1"/>
  <c r="A69" i="12" s="1"/>
  <c r="A71" i="12" s="1"/>
  <c r="A72" i="12" s="1"/>
  <c r="A73" i="12" s="1"/>
  <c r="A74" i="12" s="1"/>
  <c r="A75" i="12" s="1"/>
  <c r="A76" i="12" s="1"/>
  <c r="A77" i="12" s="1"/>
  <c r="A78" i="12" s="1"/>
  <c r="A79" i="12" s="1"/>
  <c r="A80" i="12" s="1"/>
  <c r="A200" i="8"/>
  <c r="A201" i="8" s="1"/>
  <c r="A202" i="8" s="1"/>
  <c r="A203" i="8" s="1"/>
  <c r="A205" i="8" s="1"/>
  <c r="A206" i="8" s="1"/>
  <c r="A208" i="8" s="1"/>
  <c r="A210" i="8" s="1"/>
  <c r="A83" i="12" l="1"/>
  <c r="A84" i="12" s="1"/>
  <c r="A85" i="12" s="1"/>
  <c r="A86" i="12" s="1"/>
  <c r="A213" i="8"/>
  <c r="A214" i="8" s="1"/>
  <c r="A215" i="8" s="1"/>
  <c r="A216" i="8" s="1"/>
  <c r="A88" i="12" l="1"/>
  <c r="A89" i="12" s="1"/>
  <c r="A90" i="12" s="1"/>
  <c r="A91" i="12" s="1"/>
  <c r="A92" i="12" s="1"/>
  <c r="A93" i="12" s="1"/>
  <c r="A94" i="12" s="1"/>
  <c r="A95" i="12" s="1"/>
  <c r="A96" i="12" s="1"/>
  <c r="A97" i="12" s="1"/>
  <c r="A98" i="12" s="1"/>
  <c r="A218" i="8"/>
  <c r="A219" i="8" s="1"/>
  <c r="A100" i="12" l="1"/>
  <c r="A101" i="12" s="1"/>
  <c r="A102" i="12" s="1"/>
  <c r="A103" i="12" s="1"/>
  <c r="A104" i="12" s="1"/>
  <c r="A105" i="12" s="1"/>
  <c r="A106" i="12" s="1"/>
  <c r="A107" i="12" s="1"/>
  <c r="A108" i="12" s="1"/>
  <c r="A221" i="8"/>
  <c r="A223" i="8" s="1"/>
  <c r="A225" i="8" s="1"/>
  <c r="A228" i="8" s="1"/>
  <c r="A229" i="8" s="1"/>
  <c r="A230" i="8" s="1"/>
  <c r="A231" i="8" s="1"/>
  <c r="A110" i="12" l="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233" i="8"/>
  <c r="A234" i="8" s="1"/>
  <c r="A235" i="8" s="1"/>
  <c r="A236" i="8" s="1"/>
  <c r="A135" i="12" l="1"/>
  <c r="A136" i="12" s="1"/>
  <c r="A137" i="12" s="1"/>
  <c r="A138" i="12" s="1"/>
  <c r="A139" i="12" s="1"/>
  <c r="A140" i="12" s="1"/>
  <c r="A141" i="12" s="1"/>
  <c r="A142" i="12" s="1"/>
  <c r="A143" i="12" s="1"/>
  <c r="A144" i="12" s="1"/>
  <c r="A238" i="8"/>
  <c r="A239" i="8" s="1"/>
  <c r="A146" i="12" l="1"/>
  <c r="A147" i="12" s="1"/>
  <c r="A148" i="12" s="1"/>
  <c r="A149" i="12" s="1"/>
  <c r="A150" i="12" s="1"/>
  <c r="A151" i="12" s="1"/>
  <c r="A152" i="12" s="1"/>
  <c r="A153" i="12" s="1"/>
  <c r="A154" i="12" s="1"/>
  <c r="A155" i="12" s="1"/>
  <c r="A241" i="8"/>
  <c r="A243" i="8" s="1"/>
  <c r="A246" i="8" s="1"/>
  <c r="A157" i="12" l="1"/>
  <c r="A158" i="12" s="1"/>
  <c r="A248" i="8"/>
  <c r="A250" i="8" s="1"/>
  <c r="A253" i="8" s="1"/>
  <c r="A255" i="8" s="1"/>
  <c r="A257" i="8" s="1"/>
  <c r="A260" i="8" s="1"/>
  <c r="A261" i="8" s="1"/>
  <c r="A262" i="8" s="1"/>
  <c r="A263" i="8" s="1"/>
  <c r="A160" i="12" l="1"/>
  <c r="A161" i="12" s="1"/>
  <c r="A162" i="12" s="1"/>
  <c r="A163" i="12" s="1"/>
  <c r="A164" i="12" s="1"/>
  <c r="A165" i="12" s="1"/>
  <c r="A265" i="8"/>
  <c r="A266" i="8" s="1"/>
  <c r="A267" i="8" s="1"/>
  <c r="A268" i="8" s="1"/>
  <c r="A270" i="8" l="1"/>
  <c r="A271" i="8" s="1"/>
  <c r="A30" i="7"/>
  <c r="A31" i="7" s="1"/>
  <c r="A32" i="7" s="1"/>
  <c r="A15" i="10"/>
  <c r="A16" i="10" s="1"/>
  <c r="A18" i="10" s="1"/>
  <c r="A20" i="10" s="1"/>
  <c r="A23" i="10" s="1"/>
  <c r="A24" i="10" s="1"/>
  <c r="A26" i="10" s="1"/>
  <c r="A27" i="10" s="1"/>
  <c r="A28" i="10" s="1"/>
  <c r="A29" i="10" s="1"/>
  <c r="A32" i="10" s="1"/>
  <c r="A33" i="10" s="1"/>
  <c r="A34" i="10" s="1"/>
  <c r="A36" i="10" s="1"/>
  <c r="A37" i="10" s="1"/>
  <c r="A39" i="10" s="1"/>
  <c r="A40" i="10" s="1"/>
  <c r="A41" i="10" s="1"/>
  <c r="A42" i="10" s="1"/>
  <c r="A44" i="10" s="1"/>
  <c r="A46" i="10" s="1"/>
  <c r="A47" i="10" s="1"/>
  <c r="A48" i="10" s="1"/>
  <c r="A49" i="10" s="1"/>
  <c r="A51" i="10" s="1"/>
  <c r="A52" i="10" s="1"/>
  <c r="A54" i="10" s="1"/>
  <c r="A55" i="10" s="1"/>
  <c r="A57" i="10" s="1"/>
  <c r="A58" i="10" s="1"/>
  <c r="A59" i="10" s="1"/>
  <c r="A61" i="10" s="1"/>
  <c r="A62" i="10" s="1"/>
  <c r="A63" i="10" s="1"/>
  <c r="A64" i="10" s="1"/>
  <c r="A66" i="10" s="1"/>
  <c r="A67" i="10" s="1"/>
  <c r="A68" i="10" s="1"/>
  <c r="A70" i="10" s="1"/>
  <c r="A71" i="10" s="1"/>
  <c r="A73" i="10" s="1"/>
  <c r="A74" i="10" s="1"/>
  <c r="A76" i="10" s="1"/>
  <c r="A78" i="10" s="1"/>
  <c r="A79" i="10" s="1"/>
  <c r="A80" i="10" s="1"/>
  <c r="A81" i="10" s="1"/>
  <c r="A82" i="10" s="1"/>
  <c r="A83" i="10" s="1"/>
  <c r="A84" i="10" s="1"/>
  <c r="A85" i="10" s="1"/>
  <c r="A87" i="10" s="1"/>
  <c r="A88" i="10" s="1"/>
  <c r="A89" i="10" s="1"/>
  <c r="A90" i="10" s="1"/>
  <c r="A92" i="10" s="1"/>
  <c r="A93" i="10" s="1"/>
  <c r="A94" i="10" s="1"/>
  <c r="A95" i="10" s="1"/>
  <c r="A96" i="10" s="1"/>
  <c r="A97" i="10" s="1"/>
  <c r="A98" i="10" s="1"/>
  <c r="A99" i="10" s="1"/>
  <c r="A101" i="10" s="1"/>
  <c r="A102" i="10" s="1"/>
  <c r="A103" i="10" s="1"/>
  <c r="A105" i="10" s="1"/>
  <c r="A106" i="10" s="1"/>
  <c r="A107" i="10" s="1"/>
  <c r="A108" i="10" s="1"/>
  <c r="A109" i="10" s="1"/>
  <c r="A113" i="10" s="1"/>
  <c r="A114" i="10" s="1"/>
  <c r="A116" i="10" s="1"/>
  <c r="A117" i="10" s="1"/>
  <c r="A120" i="10" s="1"/>
  <c r="A121" i="10" s="1"/>
  <c r="A122" i="10" s="1"/>
  <c r="A125" i="10" s="1"/>
  <c r="A126" i="10" s="1"/>
  <c r="A127" i="10" s="1"/>
  <c r="A129" i="10" s="1"/>
  <c r="A130" i="10" s="1"/>
  <c r="A131" i="10" s="1"/>
  <c r="A133" i="10" s="1"/>
  <c r="A135" i="10" s="1"/>
  <c r="A137" i="10" s="1"/>
  <c r="A139" i="10" s="1"/>
  <c r="A140" i="10" s="1"/>
  <c r="A142" i="10" s="1"/>
  <c r="A144" i="10" s="1"/>
  <c r="A146" i="10" s="1"/>
  <c r="A148" i="10" s="1"/>
  <c r="A150" i="10" s="1"/>
  <c r="A151" i="10" s="1"/>
  <c r="A153" i="10" s="1"/>
  <c r="A154" i="10" s="1"/>
  <c r="A155" i="10" s="1"/>
  <c r="A156" i="10" s="1"/>
  <c r="A157" i="10" s="1"/>
  <c r="A158" i="10" s="1"/>
  <c r="A159" i="10" s="1"/>
  <c r="A160" i="10" s="1"/>
  <c r="A161" i="10" s="1"/>
  <c r="A163" i="10" s="1"/>
  <c r="A164" i="10" s="1"/>
  <c r="A165" i="10" s="1"/>
  <c r="A167" i="10" s="1"/>
  <c r="A168" i="10" s="1"/>
  <c r="A169" i="10" s="1"/>
  <c r="A170" i="10" s="1"/>
  <c r="A172" i="10" s="1"/>
  <c r="A176" i="10" s="1"/>
  <c r="A178" i="10" s="1"/>
  <c r="A180" i="10" s="1"/>
  <c r="A183" i="10" s="1"/>
  <c r="A184" i="10" s="1"/>
  <c r="A186" i="10" s="1"/>
  <c r="A187" i="10" s="1"/>
  <c r="A190" i="10" s="1"/>
  <c r="A191" i="10" s="1"/>
  <c r="A192" i="10" s="1"/>
  <c r="A194" i="10" s="1"/>
  <c r="A195" i="10" s="1"/>
  <c r="A198" i="10" s="1"/>
  <c r="A200" i="10" s="1"/>
  <c r="A201" i="10" s="1"/>
  <c r="A202" i="10" s="1"/>
  <c r="A203" i="10" s="1"/>
  <c r="A204" i="10" s="1"/>
  <c r="A205" i="10" s="1"/>
  <c r="A206" i="10" s="1"/>
  <c r="A207" i="10" s="1"/>
  <c r="A208" i="10" s="1"/>
  <c r="A209" i="10" s="1"/>
  <c r="A212" i="10" s="1"/>
  <c r="A213" i="10" s="1"/>
  <c r="A214" i="10" s="1"/>
  <c r="A215" i="10" s="1"/>
  <c r="A220" i="10" s="1"/>
  <c r="A222" i="10" s="1"/>
  <c r="A223" i="10" s="1"/>
  <c r="A224" i="10" s="1"/>
  <c r="A225" i="10" s="1"/>
  <c r="A228" i="10" s="1"/>
  <c r="A231" i="10" s="1"/>
  <c r="A233" i="10" s="1"/>
  <c r="A234" i="10" s="1"/>
  <c r="A236" i="10" s="1"/>
  <c r="A237" i="10" s="1"/>
  <c r="A238" i="10" s="1"/>
  <c r="A239" i="10" s="1"/>
  <c r="A241" i="10" s="1"/>
  <c r="A242" i="10" s="1"/>
  <c r="A243" i="10" s="1"/>
  <c r="A244" i="10" s="1"/>
  <c r="A246" i="10" s="1"/>
  <c r="A247" i="10" s="1"/>
  <c r="A248" i="10" s="1"/>
  <c r="A249" i="10" s="1"/>
  <c r="A250" i="10" s="1"/>
  <c r="A253" i="10" s="1"/>
  <c r="A255" i="10" s="1"/>
  <c r="A256" i="10" s="1"/>
  <c r="A257" i="10" s="1"/>
  <c r="A258" i="10" s="1"/>
  <c r="A260" i="10" s="1"/>
  <c r="A261" i="10" s="1"/>
  <c r="A262" i="10" s="1"/>
  <c r="A266" i="10" s="1"/>
  <c r="A267" i="10" s="1"/>
  <c r="A269" i="10" s="1"/>
  <c r="A271" i="10" s="1"/>
  <c r="A274" i="10" s="1"/>
  <c r="A275" i="10" s="1"/>
  <c r="A276" i="10" s="1"/>
  <c r="A278" i="10" s="1"/>
  <c r="A281" i="10" s="1"/>
  <c r="A283" i="10" s="1"/>
  <c r="A285" i="10" s="1"/>
  <c r="A286" i="10" s="1"/>
  <c r="A288" i="10" s="1"/>
  <c r="A289" i="10" s="1"/>
  <c r="A290" i="10" s="1"/>
  <c r="A291" i="10" s="1"/>
  <c r="A292" i="10" s="1"/>
  <c r="A295" i="10" s="1"/>
  <c r="A297" i="10" s="1"/>
  <c r="A298" i="10" s="1"/>
  <c r="A299" i="10" s="1"/>
  <c r="A300" i="10" s="1"/>
  <c r="A301" i="10" s="1"/>
  <c r="A305" i="10" s="1"/>
  <c r="A306" i="10" s="1"/>
  <c r="A308" i="10" s="1"/>
  <c r="A309" i="10" s="1"/>
  <c r="A310" i="10" s="1"/>
  <c r="A312" i="10" s="1"/>
  <c r="A313" i="10" s="1"/>
  <c r="A314" i="10" s="1"/>
  <c r="A316" i="10" s="1"/>
  <c r="A319" i="10" s="1"/>
  <c r="A320" i="10" s="1"/>
  <c r="A321" i="10" s="1"/>
  <c r="A322" i="10" s="1"/>
  <c r="A323" i="10" s="1"/>
  <c r="A324" i="10" s="1"/>
  <c r="A325" i="10" s="1"/>
  <c r="A327" i="10" s="1"/>
  <c r="A329" i="10" s="1"/>
  <c r="A331" i="10" s="1"/>
  <c r="A333" i="10" s="1"/>
  <c r="A334" i="10" s="1"/>
  <c r="A336" i="10" s="1"/>
  <c r="A337" i="10" s="1"/>
  <c r="A338" i="10" s="1"/>
  <c r="A339" i="10" s="1"/>
  <c r="A340" i="10" s="1"/>
  <c r="A342" i="10" s="1"/>
  <c r="A344" i="10" s="1"/>
  <c r="A347" i="10" s="1"/>
  <c r="A349" i="10" s="1"/>
  <c r="A350" i="10" s="1"/>
  <c r="A352" i="10" s="1"/>
  <c r="A353" i="10" s="1"/>
  <c r="A355" i="10" s="1"/>
  <c r="A356" i="10" s="1"/>
  <c r="A357" i="10" s="1"/>
  <c r="A358" i="10" s="1"/>
  <c r="A359" i="10" s="1"/>
  <c r="A360" i="10" s="1"/>
  <c r="A361" i="10" s="1"/>
  <c r="A362" i="10" s="1"/>
  <c r="A363" i="10" s="1"/>
  <c r="A364" i="10" s="1"/>
  <c r="A366" i="10" s="1"/>
  <c r="A368" i="10" s="1"/>
  <c r="A370" i="10" s="1"/>
  <c r="A371" i="10" s="1"/>
  <c r="A372" i="10" s="1"/>
  <c r="A373" i="10" s="1"/>
  <c r="A374" i="10" s="1"/>
  <c r="A376" i="10" s="1"/>
  <c r="A377" i="10" s="1"/>
  <c r="A381" i="10" s="1"/>
  <c r="A382" i="10" s="1"/>
  <c r="A383" i="10" s="1"/>
  <c r="A384" i="10" s="1"/>
  <c r="A386" i="10" s="1"/>
  <c r="A387" i="10" s="1"/>
  <c r="A388" i="10" s="1"/>
  <c r="A391" i="10" s="1"/>
  <c r="A394" i="10" s="1"/>
  <c r="A395" i="10" s="1"/>
  <c r="A396" i="10" s="1"/>
  <c r="A397" i="10" s="1"/>
  <c r="A398" i="10" s="1"/>
  <c r="A399" i="10" s="1"/>
  <c r="A401" i="10" s="1"/>
  <c r="A403" i="10" s="1"/>
  <c r="A405" i="10" s="1"/>
  <c r="A407" i="10" s="1"/>
  <c r="A409" i="10" s="1"/>
  <c r="A410" i="10" s="1"/>
  <c r="A412" i="10" s="1"/>
  <c r="A413" i="10" s="1"/>
  <c r="A416" i="10" s="1"/>
  <c r="A418" i="10" s="1"/>
  <c r="A420" i="10" s="1"/>
  <c r="A421" i="10" s="1"/>
  <c r="A423" i="10" s="1"/>
  <c r="A424" i="10" s="1"/>
  <c r="A425" i="10" s="1"/>
  <c r="A426" i="10" s="1"/>
  <c r="A427" i="10" s="1"/>
  <c r="A428" i="10" s="1"/>
  <c r="A429" i="10" s="1"/>
  <c r="A430" i="10" s="1"/>
  <c r="A431" i="10" s="1"/>
  <c r="A432" i="10" s="1"/>
  <c r="A433" i="10" s="1"/>
  <c r="A435" i="10" s="1"/>
  <c r="A436" i="10" s="1"/>
  <c r="A438" i="10" s="1"/>
  <c r="A439" i="10" s="1"/>
  <c r="A440" i="10" s="1"/>
  <c r="A441" i="10" s="1"/>
  <c r="A442" i="10" s="1"/>
  <c r="A443" i="10" s="1"/>
  <c r="A444" i="10" s="1"/>
  <c r="A445" i="10" s="1"/>
  <c r="A446" i="10" s="1"/>
  <c r="A447" i="10" s="1"/>
  <c r="A449" i="10" s="1"/>
  <c r="A450" i="10" s="1"/>
  <c r="A451" i="10" s="1"/>
  <c r="A452" i="10" s="1"/>
  <c r="A453" i="10" s="1"/>
  <c r="A454" i="10" s="1"/>
  <c r="A455" i="10" s="1"/>
  <c r="A456" i="10" s="1"/>
  <c r="A457" i="10" s="1"/>
  <c r="A458" i="10" s="1"/>
  <c r="A459" i="10" s="1"/>
  <c r="A463" i="10" s="1"/>
  <c r="A464" i="10" s="1"/>
  <c r="A466" i="10" s="1"/>
  <c r="A467" i="10" s="1"/>
  <c r="A468" i="10" s="1"/>
  <c r="A469" i="10" s="1"/>
  <c r="A470" i="10" s="1"/>
  <c r="A472" i="10" s="1"/>
  <c r="A473" i="10" s="1"/>
  <c r="A474" i="10" s="1"/>
  <c r="A477" i="10" s="1"/>
  <c r="A478" i="10" s="1"/>
  <c r="A481" i="10" s="1"/>
  <c r="A482" i="10" s="1"/>
  <c r="A483" i="10" s="1"/>
  <c r="A484" i="10" s="1"/>
  <c r="A485" i="10" s="1"/>
  <c r="A486" i="10" s="1"/>
  <c r="A487" i="10" s="1"/>
  <c r="A489" i="10" s="1"/>
  <c r="A491" i="10" s="1"/>
  <c r="A493" i="10" s="1"/>
  <c r="A494" i="10" s="1"/>
  <c r="A496" i="10" s="1"/>
  <c r="A498" i="10" s="1"/>
  <c r="A499" i="10" s="1"/>
  <c r="A500" i="10" s="1"/>
  <c r="A501" i="10" s="1"/>
  <c r="A503" i="10" s="1"/>
  <c r="A504" i="10" s="1"/>
  <c r="A505" i="10" s="1"/>
  <c r="A506" i="10" s="1"/>
  <c r="A509" i="10" s="1"/>
  <c r="A510" i="10" s="1"/>
  <c r="A512" i="10" s="1"/>
  <c r="A514" i="10" s="1"/>
  <c r="A515" i="10" s="1"/>
  <c r="A516" i="10" s="1"/>
  <c r="A517" i="10" s="1"/>
  <c r="A518" i="10" s="1"/>
  <c r="A519" i="10" s="1"/>
  <c r="A520" i="10" s="1"/>
  <c r="A521" i="10" s="1"/>
  <c r="A523" i="10" s="1"/>
  <c r="A524" i="10" s="1"/>
  <c r="A525" i="10" s="1"/>
  <c r="A527" i="10" s="1"/>
  <c r="A528" i="10" s="1"/>
  <c r="A529" i="10" s="1"/>
  <c r="A530" i="10" s="1"/>
  <c r="A531" i="10" s="1"/>
  <c r="A532" i="10" s="1"/>
  <c r="A533" i="10" s="1"/>
  <c r="A534" i="10" s="1"/>
  <c r="A535" i="10" s="1"/>
  <c r="A536" i="10" s="1"/>
  <c r="A538" i="10" s="1"/>
  <c r="A539" i="10" s="1"/>
  <c r="A540" i="10" s="1"/>
  <c r="A541" i="10" s="1"/>
  <c r="A542" i="10" s="1"/>
  <c r="A543" i="10" s="1"/>
  <c r="A544" i="10" s="1"/>
  <c r="A545" i="10" s="1"/>
  <c r="A549" i="10" s="1"/>
  <c r="A550" i="10" s="1"/>
  <c r="A552" i="10" s="1"/>
  <c r="A553" i="10" s="1"/>
  <c r="A554" i="10" s="1"/>
  <c r="A555" i="10" s="1"/>
  <c r="A558" i="10" s="1"/>
  <c r="A559" i="10" s="1"/>
  <c r="A560" i="10" s="1"/>
  <c r="A562" i="10" s="1"/>
  <c r="A564" i="10" s="1"/>
  <c r="A565" i="10" s="1"/>
  <c r="A567" i="10" s="1"/>
  <c r="A568" i="10" s="1"/>
  <c r="A569" i="10" s="1"/>
  <c r="A570" i="10" s="1"/>
  <c r="A571" i="10" s="1"/>
  <c r="A572" i="10" s="1"/>
  <c r="A573" i="10" s="1"/>
  <c r="A574" i="10" s="1"/>
  <c r="A576" i="10" s="1"/>
  <c r="A577" i="10" s="1"/>
  <c r="A578" i="10" s="1"/>
  <c r="A580" i="10" s="1"/>
  <c r="A581" i="10" s="1"/>
  <c r="A582" i="10" s="1"/>
  <c r="A583" i="10" s="1"/>
  <c r="A584" i="10" s="1"/>
  <c r="A585" i="10" s="1"/>
  <c r="A589" i="10" s="1"/>
  <c r="A590" i="10" s="1"/>
  <c r="A591" i="10" s="1"/>
  <c r="A594" i="10" s="1"/>
  <c r="A597" i="10" s="1"/>
  <c r="A598" i="10" s="1"/>
  <c r="A599" i="10" s="1"/>
  <c r="A600" i="10" s="1"/>
  <c r="A602" i="10" s="1"/>
  <c r="A603" i="10" s="1"/>
  <c r="A605" i="10" s="1"/>
  <c r="A607" i="10" s="1"/>
  <c r="A609" i="10" s="1"/>
  <c r="A611" i="10" s="1"/>
  <c r="A613" i="10" s="1"/>
  <c r="A615" i="10" s="1"/>
  <c r="A618" i="10" s="1"/>
  <c r="A620" i="10" s="1"/>
  <c r="A622" i="10" s="1"/>
  <c r="A623" i="10" s="1"/>
  <c r="A624" i="10" s="1"/>
  <c r="A625" i="10" s="1"/>
  <c r="A626" i="10" s="1"/>
  <c r="A627" i="10" s="1"/>
  <c r="A628" i="10" s="1"/>
  <c r="A629" i="10" s="1"/>
  <c r="A630" i="10" s="1"/>
  <c r="A632" i="10" s="1"/>
  <c r="A633" i="10" s="1"/>
  <c r="A635" i="10" s="1"/>
  <c r="A636" i="10" s="1"/>
  <c r="A637" i="10" s="1"/>
  <c r="A638" i="10" s="1"/>
  <c r="A639" i="10" s="1"/>
  <c r="A640" i="10" s="1"/>
  <c r="A641" i="10" s="1"/>
  <c r="A642" i="10" s="1"/>
  <c r="A643" i="10" s="1"/>
  <c r="A645" i="10" s="1"/>
  <c r="A646" i="10" s="1"/>
  <c r="A647" i="10" s="1"/>
  <c r="A648" i="10" s="1"/>
  <c r="A649" i="10" s="1"/>
  <c r="A650" i="10" s="1"/>
  <c r="A14" i="9"/>
  <c r="A15" i="9" s="1"/>
  <c r="A16" i="9" s="1"/>
  <c r="A17" i="9" s="1"/>
  <c r="A18" i="9" s="1"/>
  <c r="A19" i="9" s="1"/>
  <c r="A20" i="9" s="1"/>
  <c r="A21" i="9" s="1"/>
  <c r="A23" i="9" s="1"/>
  <c r="A24" i="9" s="1"/>
  <c r="A25" i="9" s="1"/>
  <c r="A26" i="9" s="1"/>
  <c r="A27" i="9" s="1"/>
  <c r="A28" i="9" s="1"/>
  <c r="A29" i="9" s="1"/>
  <c r="A30" i="9" s="1"/>
  <c r="A32" i="9" s="1"/>
  <c r="A33" i="9" s="1"/>
  <c r="A34" i="9" s="1"/>
  <c r="A35" i="9" s="1"/>
  <c r="A36" i="9" s="1"/>
  <c r="A39" i="9" s="1"/>
  <c r="A41" i="9" s="1"/>
  <c r="A42" i="9" s="1"/>
  <c r="A43" i="9" s="1"/>
  <c r="A44" i="9" s="1"/>
  <c r="A45" i="9" s="1"/>
  <c r="A46" i="9" s="1"/>
  <c r="A47" i="9" s="1"/>
  <c r="A48" i="9" s="1"/>
  <c r="A50" i="9" s="1"/>
  <c r="A51" i="9" s="1"/>
  <c r="A52" i="9" s="1"/>
  <c r="A53" i="9" s="1"/>
  <c r="A54" i="9" s="1"/>
  <c r="A55" i="9" s="1"/>
  <c r="A57" i="9" s="1"/>
  <c r="A58" i="9" s="1"/>
  <c r="A59" i="9" s="1"/>
  <c r="A60" i="9" s="1"/>
  <c r="A61" i="9" s="1"/>
  <c r="A65" i="9" s="1"/>
  <c r="A66" i="9" s="1"/>
  <c r="A67" i="9" s="1"/>
  <c r="A68" i="9" s="1"/>
  <c r="A69" i="9" s="1"/>
  <c r="A70" i="9" s="1"/>
  <c r="A71" i="9" s="1"/>
  <c r="A73" i="9" s="1"/>
  <c r="A74" i="9" s="1"/>
  <c r="A75" i="9" s="1"/>
  <c r="A76" i="9" s="1"/>
  <c r="A77" i="9" s="1"/>
  <c r="A78" i="9" s="1"/>
  <c r="A80" i="9" s="1"/>
  <c r="A81" i="9" s="1"/>
  <c r="A82" i="9" s="1"/>
  <c r="A83" i="9" s="1"/>
  <c r="A84" i="9" s="1"/>
  <c r="A85" i="9" s="1"/>
  <c r="A86" i="9" s="1"/>
  <c r="A87" i="9" s="1"/>
  <c r="A88" i="9" s="1"/>
  <c r="A89" i="9" s="1"/>
  <c r="A91" i="9" s="1"/>
  <c r="A92" i="9" s="1"/>
  <c r="A93" i="9" s="1"/>
  <c r="A94" i="9" s="1"/>
  <c r="A95" i="9" s="1"/>
  <c r="A98" i="9" s="1"/>
  <c r="A99" i="9" s="1"/>
  <c r="A101" i="9" s="1"/>
  <c r="A102" i="9" s="1"/>
  <c r="A103" i="9" s="1"/>
  <c r="A104" i="9" s="1"/>
  <c r="A105" i="9" s="1"/>
  <c r="A106" i="9" s="1"/>
  <c r="A107" i="9" s="1"/>
  <c r="A109" i="9" s="1"/>
  <c r="A110" i="9" s="1"/>
  <c r="A111" i="9" s="1"/>
  <c r="A112" i="9" s="1"/>
  <c r="A114" i="9" s="1"/>
  <c r="A115" i="9" s="1"/>
  <c r="A116" i="9" s="1"/>
  <c r="A117" i="9" s="1"/>
  <c r="A118" i="9" s="1"/>
  <c r="A121" i="9" s="1"/>
  <c r="A122" i="9" s="1"/>
  <c r="A124" i="9" s="1"/>
  <c r="A125" i="9" s="1"/>
  <c r="A126" i="9" s="1"/>
  <c r="A128" i="9" s="1"/>
  <c r="A129" i="9" s="1"/>
  <c r="A130" i="9" s="1"/>
  <c r="A131" i="9" s="1"/>
  <c r="A132" i="9" s="1"/>
  <c r="A134" i="9" s="1"/>
  <c r="A135" i="9" s="1"/>
  <c r="A136" i="9" s="1"/>
  <c r="A137" i="9" s="1"/>
  <c r="A138" i="9" s="1"/>
  <c r="A139"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1" i="9" s="1"/>
  <c r="A292" i="9" s="1"/>
  <c r="A293" i="9" s="1"/>
  <c r="A294" i="9" s="1"/>
  <c r="A295"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3" i="9" s="1"/>
  <c r="A514" i="9" s="1"/>
  <c r="A515" i="9" s="1"/>
  <c r="A518" i="9" s="1"/>
  <c r="A519" i="9" s="1"/>
  <c r="A520" i="9" s="1"/>
  <c r="A521" i="9" s="1"/>
  <c r="A522" i="9" s="1"/>
  <c r="A523" i="9" s="1"/>
  <c r="A524" i="9" s="1"/>
  <c r="A525" i="9" s="1"/>
  <c r="A526" i="9" s="1"/>
  <c r="A527" i="9" s="1"/>
  <c r="A528" i="9" s="1"/>
  <c r="A530" i="9" s="1"/>
  <c r="A531" i="9" s="1"/>
  <c r="A532" i="9" s="1"/>
  <c r="A533" i="9" s="1"/>
  <c r="A534" i="9" s="1"/>
  <c r="A535" i="9" s="1"/>
  <c r="A536" i="9" s="1"/>
  <c r="A537" i="9" s="1"/>
  <c r="A538" i="9" s="1"/>
  <c r="A539" i="9" s="1"/>
  <c r="A540" i="9" s="1"/>
  <c r="A541" i="9" s="1"/>
  <c r="A542" i="9" s="1"/>
  <c r="A543" i="9" s="1"/>
  <c r="A544" i="9" s="1"/>
  <c r="A546" i="9" s="1"/>
  <c r="A547" i="9" s="1"/>
  <c r="A548" i="9" s="1"/>
  <c r="A549" i="9" s="1"/>
  <c r="A550" i="9" s="1"/>
  <c r="A553" i="9" s="1"/>
  <c r="A554" i="9" s="1"/>
  <c r="A555" i="9" s="1"/>
  <c r="A556" i="9" s="1"/>
  <c r="A558" i="9" s="1"/>
  <c r="A559" i="9" s="1"/>
  <c r="A560" i="9" s="1"/>
  <c r="A561" i="9" s="1"/>
  <c r="A562" i="9" s="1"/>
  <c r="A563" i="9" s="1"/>
  <c r="A564" i="9" s="1"/>
  <c r="A565" i="9" s="1"/>
  <c r="A567" i="9" s="1"/>
  <c r="A568" i="9" s="1"/>
  <c r="A569" i="9" s="1"/>
  <c r="A572" i="9" s="1"/>
  <c r="A573" i="9" s="1"/>
  <c r="A574" i="9" s="1"/>
  <c r="A575" i="9" s="1"/>
  <c r="A577" i="9" s="1"/>
  <c r="A578" i="9" s="1"/>
  <c r="A580" i="9" s="1"/>
  <c r="A581" i="9" s="1"/>
  <c r="A584" i="9" s="1"/>
  <c r="A585" i="9" s="1"/>
  <c r="A586" i="9" s="1"/>
  <c r="A587" i="9" s="1"/>
  <c r="A588" i="9" s="1"/>
  <c r="A589" i="9" s="1"/>
  <c r="A591" i="9" s="1"/>
  <c r="A592" i="9" s="1"/>
  <c r="A593" i="9" s="1"/>
  <c r="A594" i="9" s="1"/>
  <c r="A596" i="9" s="1"/>
  <c r="A597" i="9" s="1"/>
  <c r="A598" i="9" s="1"/>
  <c r="A601" i="9" s="1"/>
  <c r="A602" i="9" s="1"/>
  <c r="A603" i="9" s="1"/>
  <c r="A604" i="9" s="1"/>
  <c r="A605" i="9" s="1"/>
  <c r="A606" i="9" s="1"/>
  <c r="A608" i="9" s="1"/>
  <c r="A609" i="9" s="1"/>
  <c r="A610" i="9" s="1"/>
  <c r="A611" i="9" s="1"/>
  <c r="A613" i="9" s="1"/>
  <c r="A614" i="9" s="1"/>
  <c r="A615" i="9" s="1"/>
  <c r="A618" i="9" s="1"/>
  <c r="A619" i="9" s="1"/>
  <c r="A620" i="9" s="1"/>
  <c r="A621" i="9" s="1"/>
  <c r="A622" i="9" s="1"/>
  <c r="A623" i="9" s="1"/>
  <c r="A624" i="9" s="1"/>
  <c r="A625" i="9" s="1"/>
  <c r="A627" i="9" s="1"/>
  <c r="A628" i="9" s="1"/>
  <c r="A629" i="9" s="1"/>
  <c r="A630" i="9" s="1"/>
  <c r="A631" i="9" s="1"/>
  <c r="A633" i="9" s="1"/>
  <c r="A634" i="9" s="1"/>
  <c r="A635" i="9" s="1"/>
  <c r="A638" i="9" s="1"/>
  <c r="A639" i="9" s="1"/>
  <c r="A640" i="9" s="1"/>
  <c r="A641" i="9" s="1"/>
  <c r="A642" i="9" s="1"/>
  <c r="A643" i="9" s="1"/>
  <c r="A644" i="9" s="1"/>
  <c r="A645" i="9" s="1"/>
  <c r="A647" i="9" s="1"/>
  <c r="A648" i="9" s="1"/>
  <c r="A649" i="9" s="1"/>
  <c r="A650" i="9" s="1"/>
  <c r="A651" i="9" s="1"/>
  <c r="A652" i="9" s="1"/>
  <c r="A653" i="9" s="1"/>
  <c r="A655" i="9" s="1"/>
  <c r="A656" i="9" s="1"/>
  <c r="A657" i="9" s="1"/>
  <c r="A660" i="9" s="1"/>
  <c r="A661" i="9" s="1"/>
  <c r="A663" i="9" s="1"/>
  <c r="A666" i="9" s="1"/>
  <c r="A667" i="9" s="1"/>
  <c r="A668" i="9" s="1"/>
  <c r="A669" i="9" s="1"/>
  <c r="A670" i="9" s="1"/>
  <c r="A671" i="9" s="1"/>
  <c r="A674" i="9" s="1"/>
  <c r="A675" i="9" s="1"/>
  <c r="A676" i="9" s="1"/>
  <c r="A678" i="9" s="1"/>
  <c r="A680" i="9" s="1"/>
  <c r="A681" i="9" s="1"/>
  <c r="A684" i="9" s="1"/>
  <c r="A685" i="9" s="1"/>
  <c r="A687" i="9" s="1"/>
  <c r="A688" i="9" s="1"/>
  <c r="A690" i="9" s="1"/>
  <c r="A692" i="9" s="1"/>
  <c r="A693" i="9" s="1"/>
  <c r="A696" i="9" s="1"/>
  <c r="A697" i="9" s="1"/>
  <c r="A699" i="9" s="1"/>
  <c r="A700" i="9" s="1"/>
  <c r="A701" i="9" s="1"/>
  <c r="A702"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2" i="9" s="1"/>
  <c r="A733" i="9" s="1"/>
  <c r="A734" i="9" s="1"/>
  <c r="A737" i="9" s="1"/>
  <c r="A738" i="9" s="1"/>
  <c r="A739" i="9" s="1"/>
  <c r="A740" i="9" s="1"/>
  <c r="A742" i="9" s="1"/>
  <c r="A743" i="9" s="1"/>
  <c r="A744" i="9" s="1"/>
  <c r="A745" i="9" s="1"/>
  <c r="A746" i="9" s="1"/>
  <c r="A747" i="9" s="1"/>
  <c r="A748" i="9" s="1"/>
  <c r="A749" i="9" s="1"/>
  <c r="A750" i="9" s="1"/>
  <c r="A751" i="9" s="1"/>
  <c r="A752" i="9" s="1"/>
  <c r="A753" i="9" s="1"/>
  <c r="A754" i="9" s="1"/>
  <c r="A755" i="9" s="1"/>
  <c r="A757" i="9" s="1"/>
  <c r="A758" i="9" s="1"/>
  <c r="A759" i="9" s="1"/>
  <c r="A762" i="9" s="1"/>
  <c r="A763" i="9" s="1"/>
  <c r="A764" i="9" s="1"/>
  <c r="A765" i="9" s="1"/>
  <c r="A766" i="9" s="1"/>
  <c r="A767" i="9" s="1"/>
  <c r="A768" i="9" s="1"/>
  <c r="A769" i="9" s="1"/>
  <c r="A770" i="9" s="1"/>
  <c r="A771" i="9" s="1"/>
  <c r="A773" i="9" s="1"/>
  <c r="A774" i="9" s="1"/>
  <c r="A775" i="9" s="1"/>
  <c r="A776" i="9" s="1"/>
  <c r="A777" i="9" s="1"/>
  <c r="A778" i="9" s="1"/>
  <c r="A779" i="9" s="1"/>
  <c r="A780" i="9" s="1"/>
  <c r="A781" i="9" s="1"/>
  <c r="A782" i="9" s="1"/>
  <c r="A783" i="9" s="1"/>
  <c r="A784" i="9" s="1"/>
  <c r="A785" i="9" s="1"/>
  <c r="A786" i="9" s="1"/>
  <c r="A787" i="9" s="1"/>
  <c r="A789" i="9" s="1"/>
  <c r="A790" i="9" s="1"/>
  <c r="A791" i="9" s="1"/>
  <c r="A794" i="9" s="1"/>
  <c r="A796" i="9" s="1"/>
  <c r="A797" i="9" s="1"/>
  <c r="A798" i="9" s="1"/>
  <c r="A801" i="9" s="1"/>
  <c r="A802" i="9" s="1"/>
  <c r="A804" i="9" s="1"/>
  <c r="A806" i="9" s="1"/>
  <c r="A808" i="9" s="1"/>
  <c r="A809" i="9" s="1"/>
  <c r="A812" i="9" s="1"/>
  <c r="A813" i="9" s="1"/>
  <c r="A815" i="9" s="1"/>
  <c r="A816" i="9" s="1"/>
  <c r="A817" i="9" s="1"/>
  <c r="A818" i="9" s="1"/>
  <c r="A819" i="9" s="1"/>
  <c r="A821" i="9" s="1"/>
  <c r="A822" i="9" s="1"/>
  <c r="A823" i="9" s="1"/>
  <c r="A824" i="9" s="1"/>
  <c r="A825" i="9" s="1"/>
  <c r="A826" i="9" s="1"/>
  <c r="A827" i="9" s="1"/>
  <c r="A829" i="9" s="1"/>
  <c r="A830" i="9" s="1"/>
  <c r="A831" i="9" s="1"/>
  <c r="A832" i="9" s="1"/>
  <c r="A833" i="9" s="1"/>
  <c r="A834" i="9" s="1"/>
  <c r="A835" i="9" s="1"/>
  <c r="A836" i="9" s="1"/>
  <c r="A838" i="9" s="1"/>
  <c r="A839" i="9" s="1"/>
  <c r="A840" i="9" s="1"/>
  <c r="A841" i="9" s="1"/>
  <c r="A842" i="9" s="1"/>
  <c r="A843" i="9" s="1"/>
  <c r="A844" i="9" s="1"/>
  <c r="A845" i="9" s="1"/>
  <c r="A846" i="9" s="1"/>
  <c r="A35" i="7" l="1"/>
  <c r="A36" i="7" s="1"/>
  <c r="A37" i="7" s="1"/>
  <c r="A38" i="7" s="1"/>
  <c r="A39" i="7" s="1"/>
  <c r="A40" i="7" s="1"/>
  <c r="A41" i="7" s="1"/>
  <c r="A42" i="7" s="1"/>
  <c r="A43" i="7" s="1"/>
  <c r="A44" i="7" s="1"/>
  <c r="A45" i="7" s="1"/>
  <c r="A273" i="8"/>
  <c r="A275" i="8" s="1"/>
  <c r="A46" i="7" l="1"/>
  <c r="A47" i="7" s="1"/>
  <c r="A48" i="7" s="1"/>
  <c r="A49" i="7" s="1"/>
  <c r="A50" i="7" s="1"/>
  <c r="A51" i="7" s="1"/>
  <c r="A52" i="7" s="1"/>
  <c r="A53" i="7" s="1"/>
  <c r="A277" i="8"/>
  <c r="A280" i="8" s="1"/>
  <c r="A281" i="8" s="1"/>
  <c r="A282" i="8" s="1"/>
  <c r="A283" i="8" s="1"/>
  <c r="A285" i="8" l="1"/>
  <c r="A286" i="8" s="1"/>
  <c r="A287" i="8" s="1"/>
  <c r="A289" i="8" l="1"/>
  <c r="A291" i="8" s="1"/>
  <c r="A293" i="8" s="1"/>
  <c r="A295" i="8" s="1"/>
  <c r="A297" i="8" s="1"/>
  <c r="A301" i="8" s="1"/>
  <c r="A302" i="8" s="1"/>
  <c r="A303" i="8" s="1"/>
  <c r="A304" i="8" s="1"/>
  <c r="A305" i="8" s="1"/>
  <c r="A306" i="8" s="1"/>
  <c r="A307" i="8" s="1"/>
  <c r="A308" i="8" s="1"/>
  <c r="A309" i="8" s="1"/>
  <c r="A311" i="8" l="1"/>
  <c r="A313" i="8" s="1"/>
  <c r="A315" i="8" s="1"/>
  <c r="A316" i="8" s="1"/>
  <c r="A317" i="8" s="1"/>
  <c r="A319" i="8" l="1"/>
  <c r="A322" i="8" s="1"/>
  <c r="A325" i="8" s="1"/>
  <c r="A327" i="8" s="1"/>
  <c r="A330" i="8" s="1"/>
  <c r="A332" i="8" s="1"/>
  <c r="A333" i="8" s="1"/>
  <c r="A334" i="8" s="1"/>
  <c r="A335" i="8" s="1"/>
  <c r="A336" i="8" s="1"/>
  <c r="A338" i="8" l="1"/>
  <c r="A339" i="8" s="1"/>
  <c r="A340" i="8" s="1"/>
  <c r="A342" i="8" l="1"/>
  <c r="A343" i="8" s="1"/>
  <c r="A345" i="8" l="1"/>
  <c r="A346" i="8" s="1"/>
  <c r="A348" i="8" l="1"/>
  <c r="A349" i="8" s="1"/>
  <c r="A351" i="8" l="1"/>
  <c r="A353" i="8" s="1"/>
  <c r="A355" i="8" s="1"/>
  <c r="A358" i="8" s="1"/>
  <c r="A359" i="8" s="1"/>
  <c r="A361" i="8" l="1"/>
  <c r="A362" i="8" s="1"/>
  <c r="A364" i="8" l="1"/>
  <c r="A365" i="8" s="1"/>
  <c r="A422" i="14" l="1"/>
  <c r="A367" i="8"/>
  <c r="A369" i="8" s="1"/>
  <c r="A372" i="8" s="1"/>
  <c r="A373" i="8" s="1"/>
  <c r="A423" i="14" l="1"/>
  <c r="A424" i="14" s="1"/>
  <c r="A425" i="14" s="1"/>
  <c r="A426" i="14" s="1"/>
  <c r="A427" i="14" s="1"/>
  <c r="A428" i="14" s="1"/>
  <c r="A429" i="14" s="1"/>
  <c r="A430" i="14" s="1"/>
  <c r="A431" i="14" s="1"/>
  <c r="A432" i="14" s="1"/>
  <c r="A433" i="14" s="1"/>
  <c r="A434" i="14" s="1"/>
  <c r="A435" i="14" s="1"/>
  <c r="A436" i="14" s="1"/>
  <c r="A437" i="14" s="1"/>
  <c r="A438" i="14" s="1"/>
  <c r="A439" i="14" s="1"/>
  <c r="A440" i="14" s="1"/>
  <c r="A441" i="14" s="1"/>
  <c r="A442" i="14" s="1"/>
  <c r="A443" i="14" s="1"/>
  <c r="A444" i="14" s="1"/>
  <c r="A445" i="14" s="1"/>
  <c r="A446" i="14" s="1"/>
  <c r="A447" i="14" s="1"/>
  <c r="A448" i="14" s="1"/>
  <c r="A449" i="14" s="1"/>
  <c r="A450" i="14" s="1"/>
  <c r="A451" i="14" s="1"/>
  <c r="A452" i="14" s="1"/>
  <c r="A453" i="14" s="1"/>
  <c r="A454" i="14" s="1"/>
  <c r="A455" i="14" s="1"/>
  <c r="A456" i="14" s="1"/>
  <c r="A457" i="14" s="1"/>
  <c r="A458" i="14" s="1"/>
  <c r="A459" i="14" s="1"/>
  <c r="A460" i="14" s="1"/>
  <c r="A461" i="14" s="1"/>
  <c r="A462" i="14" s="1"/>
  <c r="A463" i="14" s="1"/>
  <c r="A464" i="14" s="1"/>
  <c r="A465" i="14" s="1"/>
  <c r="A375" i="8"/>
  <c r="A376" i="8" s="1"/>
  <c r="A378" i="8" l="1"/>
  <c r="A379" i="8" s="1"/>
  <c r="A381" i="8" l="1"/>
  <c r="A382" i="8" s="1"/>
  <c r="A384" i="8" l="1"/>
  <c r="A387" i="8" s="1"/>
  <c r="A389" i="8" s="1"/>
  <c r="A390" i="8" s="1"/>
  <c r="A392" i="8" l="1"/>
  <c r="A393" i="8" s="1"/>
  <c r="A395" i="8" l="1"/>
  <c r="A398" i="8" s="1"/>
  <c r="A399" i="8" s="1"/>
  <c r="A400" i="8" s="1"/>
  <c r="A402" i="8" l="1"/>
  <c r="A403" i="8" s="1"/>
  <c r="A405" i="8" l="1"/>
  <c r="A407" i="8" s="1"/>
  <c r="A408" i="8" s="1"/>
  <c r="A409" i="8" s="1"/>
  <c r="A410" i="8" s="1"/>
  <c r="A412" i="8" l="1"/>
  <c r="A413" i="8" s="1"/>
  <c r="A415" i="8" l="1"/>
  <c r="A416" i="8" s="1"/>
  <c r="A417" i="8" s="1"/>
  <c r="A418" i="8" s="1"/>
  <c r="A420" i="8" l="1"/>
  <c r="A422" i="8" s="1"/>
  <c r="A423" i="8" s="1"/>
  <c r="A424" i="8" s="1"/>
  <c r="A425" i="8" s="1"/>
  <c r="A426" i="8" s="1"/>
  <c r="A430" i="8" l="1"/>
  <c r="A432" i="8" s="1"/>
  <c r="A433" i="8" s="1"/>
  <c r="A435" i="8" l="1"/>
  <c r="A436" i="8" s="1"/>
  <c r="A438" i="8" l="1"/>
  <c r="A439" i="8" s="1"/>
  <c r="A441" i="8" l="1"/>
  <c r="A442" i="8" s="1"/>
  <c r="A444" i="8" l="1"/>
  <c r="A445" i="8" s="1"/>
  <c r="A447" i="8" l="1"/>
  <c r="A448" i="8" s="1"/>
  <c r="A450" i="8" l="1"/>
  <c r="A451" i="8" s="1"/>
  <c r="A453" i="8" l="1"/>
  <c r="A454" i="8" s="1"/>
  <c r="A456" i="8" l="1"/>
  <c r="A457" i="8" s="1"/>
  <c r="A467" i="14" l="1"/>
  <c r="A459" i="8"/>
  <c r="A461" i="8" s="1"/>
  <c r="A462" i="8" s="1"/>
  <c r="A463" i="8" s="1"/>
  <c r="A468" i="14" l="1"/>
  <c r="A469" i="14" s="1"/>
  <c r="A470" i="14" s="1"/>
  <c r="A471" i="14" s="1"/>
  <c r="A472" i="14" s="1"/>
  <c r="A473" i="14" s="1"/>
  <c r="A474" i="14" s="1"/>
  <c r="A475" i="14" s="1"/>
  <c r="A476" i="14" s="1"/>
  <c r="A477" i="14" s="1"/>
  <c r="A478" i="14" s="1"/>
  <c r="A479" i="14" s="1"/>
  <c r="A480" i="14" s="1"/>
  <c r="A481" i="14" s="1"/>
  <c r="A482" i="14" s="1"/>
  <c r="A483" i="14" s="1"/>
  <c r="A484" i="14" s="1"/>
  <c r="A485" i="14" s="1"/>
  <c r="A486" i="14" s="1"/>
  <c r="A487" i="14" s="1"/>
  <c r="A488" i="14" s="1"/>
  <c r="A489" i="14" s="1"/>
  <c r="A490" i="14" s="1"/>
  <c r="A491" i="14" s="1"/>
  <c r="A492" i="14" s="1"/>
  <c r="A493" i="14" s="1"/>
  <c r="A494" i="14" s="1"/>
  <c r="A495" i="14" s="1"/>
  <c r="A496" i="14" s="1"/>
  <c r="A497" i="14" s="1"/>
  <c r="A498" i="14" s="1"/>
  <c r="A499" i="14" s="1"/>
  <c r="A500" i="14" s="1"/>
  <c r="A501" i="14" s="1"/>
  <c r="A502" i="14" s="1"/>
  <c r="A503" i="14" s="1"/>
  <c r="A504" i="14" s="1"/>
  <c r="A505" i="14" s="1"/>
  <c r="A506" i="14" s="1"/>
  <c r="A507" i="14" s="1"/>
  <c r="A508" i="14" s="1"/>
  <c r="A509" i="14" s="1"/>
  <c r="A510" i="14" s="1"/>
  <c r="A511" i="14" s="1"/>
  <c r="A512" i="14" s="1"/>
  <c r="A513" i="14" s="1"/>
  <c r="A514" i="14" s="1"/>
  <c r="A515" i="14" s="1"/>
  <c r="A516" i="14" s="1"/>
  <c r="A517" i="14" s="1"/>
  <c r="A518" i="14" s="1"/>
  <c r="A519" i="14" s="1"/>
  <c r="A465" i="8"/>
  <c r="A466" i="8" s="1"/>
  <c r="A468" i="8" l="1"/>
  <c r="A469" i="8" s="1"/>
  <c r="A470" i="8" s="1"/>
  <c r="A471" i="8" s="1"/>
  <c r="A472" i="8" s="1"/>
  <c r="A473" i="8" s="1"/>
  <c r="A474" i="8" s="1"/>
  <c r="A475" i="8" s="1"/>
  <c r="A476" i="8" s="1"/>
  <c r="A477" i="8" s="1"/>
  <c r="A479" i="8" l="1"/>
  <c r="A480" i="8" s="1"/>
  <c r="A482" i="8" l="1"/>
  <c r="A483" i="8" s="1"/>
  <c r="A484" i="8" s="1"/>
  <c r="A486" i="8" l="1"/>
  <c r="A487" i="8" s="1"/>
  <c r="A488" i="8" s="1"/>
  <c r="A490" i="8" l="1"/>
  <c r="A491" i="8" s="1"/>
  <c r="A493" i="8" l="1"/>
  <c r="A495" i="8" s="1"/>
  <c r="A496" i="8" s="1"/>
  <c r="A502" i="8" l="1"/>
  <c r="A503" i="8" s="1"/>
  <c r="A504" i="8" s="1"/>
  <c r="A505" i="8" s="1"/>
  <c r="A507" i="8" l="1"/>
  <c r="A508" i="8" s="1"/>
  <c r="A510" i="8" l="1"/>
  <c r="A511" i="8" s="1"/>
  <c r="A512" i="8" s="1"/>
  <c r="A514" i="8" l="1"/>
  <c r="A516" i="8" s="1"/>
  <c r="A517" i="8" s="1"/>
  <c r="A520" i="8" s="1"/>
  <c r="A521" i="8" l="1"/>
  <c r="A523" i="8" l="1"/>
  <c r="A526" i="8" s="1"/>
  <c r="A528" i="8" l="1"/>
  <c r="A529" i="8" s="1"/>
  <c r="A530" i="8" s="1"/>
  <c r="A532" i="8" s="1"/>
  <c r="A533" i="8" s="1"/>
  <c r="A535" i="8" l="1"/>
  <c r="A536" i="8" s="1"/>
  <c r="A537" i="8" s="1"/>
  <c r="A539" i="8" l="1"/>
  <c r="A540" i="8" s="1"/>
  <c r="A542" i="8" l="1"/>
  <c r="A543" i="8" s="1"/>
  <c r="A544" i="8" s="1"/>
  <c r="A545" i="8" s="1"/>
  <c r="A548" i="8" l="1"/>
  <c r="A550" i="8" s="1"/>
  <c r="A551" i="8" s="1"/>
  <c r="A552" i="8" s="1"/>
  <c r="A553" i="8" s="1"/>
  <c r="A555" i="8" l="1"/>
  <c r="A556" i="8" s="1"/>
  <c r="A557" i="8" s="1"/>
  <c r="A558" i="8" s="1"/>
  <c r="A559" i="8" s="1"/>
  <c r="A561" i="8" l="1"/>
  <c r="A562" i="8" s="1"/>
  <c r="A563" i="8" s="1"/>
  <c r="A564" i="8" s="1"/>
  <c r="A565" i="8" s="1"/>
  <c r="A566" i="8" s="1"/>
  <c r="A567" i="8" s="1"/>
  <c r="A568" i="8" s="1"/>
  <c r="A569" i="8" s="1"/>
  <c r="A570" i="8" s="1"/>
  <c r="A571" i="8" s="1"/>
  <c r="A572" i="8" s="1"/>
  <c r="A573" i="8" s="1"/>
  <c r="A574" i="8" s="1"/>
  <c r="A576" i="8" l="1"/>
  <c r="A577" i="8" s="1"/>
  <c r="A578" i="8" s="1"/>
  <c r="A579" i="8" s="1"/>
  <c r="A580" i="8" s="1"/>
  <c r="A582" i="8" l="1"/>
  <c r="A583" i="8" s="1"/>
  <c r="A585" i="8" l="1"/>
  <c r="A586" i="8" s="1"/>
  <c r="A588" i="8" l="1"/>
  <c r="A589" i="8" s="1"/>
  <c r="A591" i="8" l="1"/>
  <c r="A592" i="8" s="1"/>
  <c r="A521" i="14" l="1"/>
  <c r="A522" i="14" s="1"/>
  <c r="A523" i="14" s="1"/>
  <c r="A524" i="14" s="1"/>
  <c r="A525" i="14" s="1"/>
  <c r="A526" i="14" s="1"/>
  <c r="A527" i="14" s="1"/>
  <c r="A528" i="14" s="1"/>
  <c r="A530" i="14" s="1"/>
  <c r="A531" i="14" s="1"/>
  <c r="A532" i="14" s="1"/>
  <c r="A533" i="14" s="1"/>
  <c r="A534" i="14" s="1"/>
  <c r="A535" i="14" s="1"/>
  <c r="A536" i="14" s="1"/>
  <c r="A537" i="14" s="1"/>
  <c r="A538" i="14" s="1"/>
  <c r="A539" i="14" s="1"/>
  <c r="A540" i="14" s="1"/>
  <c r="A541" i="14" s="1"/>
  <c r="A542" i="14" s="1"/>
  <c r="A543" i="14" s="1"/>
  <c r="A545" i="14" s="1"/>
  <c r="A546" i="14" s="1"/>
  <c r="A547" i="14" s="1"/>
  <c r="A548" i="14" s="1"/>
  <c r="A549" i="14" s="1"/>
  <c r="A550" i="14" s="1"/>
  <c r="A551" i="14" s="1"/>
  <c r="A552" i="14" s="1"/>
  <c r="A553" i="14" s="1"/>
  <c r="A554" i="14" s="1"/>
  <c r="A555" i="14" s="1"/>
  <c r="A556" i="14" s="1"/>
  <c r="A557" i="14" s="1"/>
  <c r="A558" i="14" s="1"/>
  <c r="A559" i="14" s="1"/>
  <c r="A560" i="14" s="1"/>
  <c r="A561" i="14" s="1"/>
  <c r="A562" i="14" s="1"/>
  <c r="A563" i="14" s="1"/>
  <c r="A564" i="14" s="1"/>
  <c r="A565" i="14" s="1"/>
  <c r="A566" i="14" s="1"/>
  <c r="A567" i="14" s="1"/>
  <c r="A568" i="14" s="1"/>
  <c r="A569" i="14" s="1"/>
  <c r="A570" i="14" s="1"/>
  <c r="A571" i="14" s="1"/>
  <c r="A572" i="14" s="1"/>
  <c r="A573" i="14" s="1"/>
  <c r="A574" i="14" s="1"/>
  <c r="A575" i="14" s="1"/>
  <c r="A576" i="14" s="1"/>
  <c r="A577" i="14" s="1"/>
  <c r="A578" i="14" s="1"/>
  <c r="A579" i="14" s="1"/>
  <c r="A581" i="14" s="1"/>
  <c r="A582" i="14" s="1"/>
  <c r="A583" i="14" s="1"/>
  <c r="A584" i="14" s="1"/>
  <c r="A585" i="14" s="1"/>
  <c r="A586" i="14" s="1"/>
  <c r="A587" i="14" s="1"/>
  <c r="A588" i="14" s="1"/>
  <c r="A589" i="14" s="1"/>
  <c r="A590" i="14" s="1"/>
  <c r="A591" i="14" s="1"/>
  <c r="A592" i="14" s="1"/>
  <c r="A593" i="14" s="1"/>
  <c r="A594" i="14" s="1"/>
  <c r="A595" i="14" s="1"/>
  <c r="A596" i="14" s="1"/>
  <c r="A597" i="14" s="1"/>
  <c r="A598" i="14" s="1"/>
  <c r="A599" i="14" s="1"/>
  <c r="A600" i="14" s="1"/>
  <c r="A601" i="14" s="1"/>
  <c r="A602" i="14" s="1"/>
  <c r="A603" i="14" s="1"/>
  <c r="A604" i="14" s="1"/>
  <c r="A605" i="14" s="1"/>
  <c r="A606" i="14" s="1"/>
  <c r="A607" i="14" s="1"/>
  <c r="A609" i="14" s="1"/>
  <c r="A610" i="14" s="1"/>
  <c r="A611" i="14" s="1"/>
  <c r="A612" i="14" s="1"/>
  <c r="A613" i="14" s="1"/>
  <c r="A614" i="14" s="1"/>
  <c r="A615" i="14" s="1"/>
  <c r="A616" i="14" s="1"/>
  <c r="A617" i="14" s="1"/>
  <c r="A619" i="14" s="1"/>
  <c r="A620" i="14" s="1"/>
  <c r="A621" i="14" s="1"/>
  <c r="A622" i="14" s="1"/>
  <c r="A623" i="14" s="1"/>
  <c r="A624" i="14" s="1"/>
  <c r="A594" i="8"/>
  <c r="A595" i="8" s="1"/>
  <c r="A597" i="8" l="1"/>
  <c r="A598" i="8" s="1"/>
  <c r="A600" i="8" l="1"/>
  <c r="A601" i="8" s="1"/>
  <c r="A603" i="8" l="1"/>
  <c r="A604" i="8" s="1"/>
  <c r="A606" i="8" l="1"/>
  <c r="A607" i="8" s="1"/>
  <c r="A609" i="8" l="1"/>
  <c r="A610" i="8" s="1"/>
  <c r="A611" i="8" s="1"/>
  <c r="A613" i="8" l="1"/>
  <c r="A614" i="8" s="1"/>
  <c r="A616" i="8" l="1"/>
  <c r="A617" i="8" s="1"/>
  <c r="A619" i="8" l="1"/>
  <c r="A620" i="8" s="1"/>
  <c r="A622" i="8" l="1"/>
  <c r="A623" i="8" s="1"/>
  <c r="A624" i="8" s="1"/>
  <c r="A625" i="8" s="1"/>
  <c r="A627" i="8" l="1"/>
  <c r="A629" i="8" s="1"/>
  <c r="A632" i="8" s="1"/>
  <c r="A634" i="8" l="1"/>
  <c r="A636" i="8" s="1"/>
  <c r="A638" i="8" s="1"/>
  <c r="A640" i="8" s="1"/>
  <c r="A642" i="8" s="1"/>
  <c r="A644" i="8" s="1"/>
  <c r="A646" i="8" s="1"/>
  <c r="A648" i="8" s="1"/>
  <c r="A650" i="8" s="1"/>
  <c r="A652" i="8" s="1"/>
  <c r="A654" i="8" s="1"/>
  <c r="A656" i="8" s="1"/>
  <c r="A658" i="8" s="1"/>
  <c r="A660" i="8" s="1"/>
  <c r="A662" i="8" s="1"/>
  <c r="A663" i="8" s="1"/>
  <c r="A664" i="8" s="1"/>
  <c r="A665" i="8" s="1"/>
  <c r="A666" i="8" s="1"/>
  <c r="A667" i="8" s="1"/>
  <c r="A669" i="8" l="1"/>
  <c r="A671" i="8" s="1"/>
  <c r="A673" i="8" s="1"/>
  <c r="A675" i="8" s="1"/>
  <c r="A677" i="8" s="1"/>
  <c r="A679" i="8" s="1"/>
  <c r="A681" i="8" s="1"/>
  <c r="A683" i="8" s="1"/>
  <c r="A685" i="8" s="1"/>
  <c r="A687" i="8" s="1"/>
  <c r="A689" i="8" s="1"/>
  <c r="A691" i="8" s="1"/>
  <c r="A693" i="8" s="1"/>
  <c r="A695" i="8" s="1"/>
  <c r="A697" i="8" s="1"/>
  <c r="A699" i="8" s="1"/>
  <c r="A701" i="8" s="1"/>
  <c r="A702" i="8" s="1"/>
  <c r="A704" i="8" l="1"/>
  <c r="A705" i="8" s="1"/>
  <c r="A709" i="8" l="1"/>
  <c r="A710" i="8" s="1"/>
  <c r="A711" i="8" s="1"/>
  <c r="A712" i="8" s="1"/>
  <c r="A713" i="8" s="1"/>
  <c r="A715" i="8" l="1"/>
  <c r="A716" i="8" s="1"/>
  <c r="A717" i="8" s="1"/>
  <c r="A718" i="8" s="1"/>
  <c r="A719" i="8" s="1"/>
  <c r="A720" i="8" s="1"/>
  <c r="A722" i="8" l="1"/>
  <c r="A723" i="8" s="1"/>
  <c r="A724" i="8" s="1"/>
  <c r="A726" i="8" l="1"/>
  <c r="A727" i="8" s="1"/>
  <c r="A728" i="8" s="1"/>
  <c r="A729" i="8" s="1"/>
  <c r="A730" i="8" s="1"/>
  <c r="A732" i="8" l="1"/>
  <c r="A733" i="8" s="1"/>
  <c r="A735" i="8" l="1"/>
  <c r="A736" i="8" s="1"/>
  <c r="A738" i="8" l="1"/>
  <c r="A740" i="8" s="1"/>
  <c r="A741" i="8" s="1"/>
  <c r="A743" i="8" l="1"/>
  <c r="A744" i="8" s="1"/>
  <c r="A745" i="8" s="1"/>
  <c r="A746" i="8" s="1"/>
  <c r="A747" i="8" s="1"/>
  <c r="A749" i="8" l="1"/>
  <c r="A750" i="8" s="1"/>
  <c r="A753" i="8" l="1"/>
  <c r="A755" i="8" s="1"/>
  <c r="A757" i="8" s="1"/>
  <c r="A759" i="8" s="1"/>
  <c r="A761" i="8" s="1"/>
  <c r="A763" i="8" s="1"/>
  <c r="A765" i="8" s="1"/>
  <c r="A767" i="8" s="1"/>
  <c r="A769" i="8" s="1"/>
  <c r="A771" i="8" s="1"/>
  <c r="A773" i="8" s="1"/>
  <c r="A776" i="8" s="1"/>
  <c r="A778" i="8" s="1"/>
  <c r="A780" i="8" s="1"/>
  <c r="A782" i="8" s="1"/>
  <c r="A784" i="8" s="1"/>
  <c r="A785" i="8" s="1"/>
  <c r="A787" i="8" l="1"/>
  <c r="A789" i="8" s="1"/>
  <c r="A791" i="8" s="1"/>
  <c r="A792" i="8" s="1"/>
  <c r="A793" i="8" s="1"/>
  <c r="A797" i="8" l="1"/>
  <c r="A798" i="8" s="1"/>
  <c r="A801" i="8" l="1"/>
  <c r="A802" i="8" s="1"/>
  <c r="A803" i="8" s="1"/>
  <c r="A804" i="8" s="1"/>
  <c r="A806" i="8" l="1"/>
  <c r="A807" i="8" s="1"/>
  <c r="A808" i="8" s="1"/>
  <c r="A809" i="8" s="1"/>
  <c r="A810" i="8" s="1"/>
  <c r="A811" i="8" s="1"/>
  <c r="A812" i="8" s="1"/>
  <c r="A813" i="8" s="1"/>
  <c r="A814" i="8" s="1"/>
  <c r="A815" i="8" s="1"/>
  <c r="A817" i="8" l="1"/>
  <c r="A818" i="8" s="1"/>
  <c r="A820" i="8" l="1"/>
  <c r="A821" i="8" s="1"/>
  <c r="A822" i="8" s="1"/>
  <c r="A825" i="8" l="1"/>
  <c r="A826" i="8" s="1"/>
  <c r="A827" i="8" s="1"/>
  <c r="A828" i="8" s="1"/>
  <c r="A829" i="8" s="1"/>
  <c r="A831" i="8" l="1"/>
  <c r="A832" i="8" s="1"/>
  <c r="A833" i="8" s="1"/>
  <c r="A834" i="8" s="1"/>
  <c r="A835" i="8" s="1"/>
  <c r="A837" i="8" l="1"/>
  <c r="A838" i="8" s="1"/>
  <c r="A839" i="8" s="1"/>
  <c r="A840" i="8" s="1"/>
  <c r="A841" i="8" s="1"/>
  <c r="A843" i="8" l="1"/>
  <c r="A845" i="8" s="1"/>
  <c r="A846" i="8" s="1"/>
  <c r="A847" i="8" s="1"/>
  <c r="A849" i="8" l="1"/>
  <c r="A850" i="8" s="1"/>
  <c r="A851" i="8" s="1"/>
  <c r="A852" i="8" s="1"/>
  <c r="A853" i="8" s="1"/>
  <c r="A854" i="8" s="1"/>
  <c r="A856" i="8" s="1"/>
  <c r="A857" i="8" s="1"/>
  <c r="A859" i="8" l="1"/>
  <c r="A861" i="8" s="1"/>
  <c r="A863" i="8" s="1"/>
  <c r="A864" i="8" s="1"/>
  <c r="A865" i="8" s="1"/>
  <c r="A867" i="8" l="1"/>
  <c r="A868" i="8" s="1"/>
  <c r="A869" i="8" s="1"/>
  <c r="A871" i="8" l="1"/>
  <c r="A872" i="8" s="1"/>
  <c r="A873" i="8" s="1"/>
  <c r="A874" i="8" s="1"/>
  <c r="A875" i="8" s="1"/>
  <c r="A876" i="8" s="1"/>
  <c r="A878" i="8" l="1"/>
  <c r="A879" i="8" s="1"/>
  <c r="A881" i="8" l="1"/>
  <c r="A882" i="8" s="1"/>
  <c r="A883" i="8" s="1"/>
  <c r="A885" i="8" l="1"/>
  <c r="A886" i="8" s="1"/>
  <c r="A887" i="8" s="1"/>
  <c r="A889" i="8" l="1"/>
  <c r="A890" i="8" s="1"/>
  <c r="A891" i="8" s="1"/>
  <c r="A893" i="8" l="1"/>
  <c r="A894" i="8" s="1"/>
  <c r="A895" i="8" s="1"/>
  <c r="A896" i="8" s="1"/>
  <c r="A897" i="8" s="1"/>
  <c r="A898" i="8" s="1"/>
  <c r="A899" i="8" s="1"/>
  <c r="A900" i="8" s="1"/>
  <c r="A901" i="8" s="1"/>
  <c r="A902" i="8" s="1"/>
  <c r="A903" i="8" s="1"/>
  <c r="A904" i="8" s="1"/>
  <c r="A906" i="8" l="1"/>
  <c r="A907" i="8" s="1"/>
  <c r="A909" i="8" l="1"/>
  <c r="A911" i="8" s="1"/>
  <c r="A912" i="8" s="1"/>
  <c r="A913" i="8" s="1"/>
  <c r="A915" i="8" l="1"/>
  <c r="A916" i="8" s="1"/>
  <c r="A917" i="8" s="1"/>
  <c r="A918" i="8" s="1"/>
  <c r="A919" i="8" s="1"/>
  <c r="A920" i="8" s="1"/>
  <c r="A923" i="8" l="1"/>
  <c r="A924" i="8" s="1"/>
  <c r="A926" i="8" l="1"/>
  <c r="A927" i="8" s="1"/>
  <c r="A929" i="8" l="1"/>
  <c r="A930" i="8" s="1"/>
  <c r="A931" i="8" s="1"/>
  <c r="A932" i="8" s="1"/>
  <c r="A934" i="8" l="1"/>
  <c r="A935" i="8" s="1"/>
  <c r="A936" i="8" s="1"/>
  <c r="A937" i="8" s="1"/>
  <c r="A939" i="8" l="1"/>
  <c r="A941" i="8" s="1"/>
  <c r="A942" i="8" s="1"/>
  <c r="A943" i="8" s="1"/>
  <c r="A944" i="8" s="1"/>
  <c r="A946" i="8" l="1"/>
  <c r="A948" i="8" s="1"/>
  <c r="A950" i="8" s="1"/>
  <c r="A952" i="8" s="1"/>
  <c r="A954" i="8" s="1"/>
  <c r="A955" i="8" s="1"/>
  <c r="A956" i="8" s="1"/>
  <c r="A958" i="8" l="1"/>
  <c r="A959" i="8" s="1"/>
  <c r="A960" i="8" s="1"/>
  <c r="A961" i="8" s="1"/>
  <c r="A962" i="8" s="1"/>
  <c r="A963" i="8" s="1"/>
  <c r="A965" i="8" l="1"/>
  <c r="A966" i="8" s="1"/>
  <c r="A967" i="8" s="1"/>
  <c r="A969" i="8" l="1"/>
  <c r="A970" i="8" s="1"/>
  <c r="A971" i="8" s="1"/>
  <c r="A972" i="8" s="1"/>
  <c r="A973" i="8" s="1"/>
  <c r="A974" i="8" s="1"/>
  <c r="A976" i="8" l="1"/>
  <c r="A977" i="8" s="1"/>
  <c r="A978" i="8" s="1"/>
  <c r="A980" i="8" l="1"/>
  <c r="A981" i="8" s="1"/>
  <c r="A982" i="8" s="1"/>
  <c r="A983" i="8" s="1"/>
  <c r="A984" i="8" s="1"/>
  <c r="A985" i="8" s="1"/>
  <c r="A987" i="8" l="1"/>
  <c r="A988" i="8" s="1"/>
  <c r="A989" i="8" s="1"/>
  <c r="A991" i="8" l="1"/>
  <c r="A992" i="8" s="1"/>
  <c r="A993" i="8" s="1"/>
  <c r="A994" i="8" s="1"/>
  <c r="A995" i="8" s="1"/>
  <c r="A996" i="8" s="1"/>
  <c r="A998" i="8" l="1"/>
  <c r="A999" i="8" s="1"/>
  <c r="A1000" i="8" s="1"/>
  <c r="A1002" i="8" l="1"/>
  <c r="A1003" i="8" s="1"/>
  <c r="A1004" i="8" s="1"/>
  <c r="A1005" i="8" s="1"/>
  <c r="A1006" i="8" s="1"/>
  <c r="A1007" i="8" s="1"/>
  <c r="A1009" i="8" l="1"/>
  <c r="A1010" i="8" s="1"/>
  <c r="A1011" i="8" s="1"/>
  <c r="A1013" i="8" l="1"/>
  <c r="A1014" i="8" s="1"/>
  <c r="A1015" i="8" s="1"/>
  <c r="A1016" i="8" s="1"/>
  <c r="A1017" i="8" s="1"/>
  <c r="A1018" i="8" s="1"/>
  <c r="A1020" i="8" l="1"/>
  <c r="A1021" i="8" s="1"/>
  <c r="A1022" i="8" s="1"/>
  <c r="A1024" i="8" l="1"/>
  <c r="A1025" i="8" s="1"/>
  <c r="A1026" i="8" s="1"/>
  <c r="A1027" i="8" s="1"/>
  <c r="A1028" i="8" s="1"/>
  <c r="A1029" i="8" s="1"/>
  <c r="A1031" i="8" l="1"/>
  <c r="A1032" i="8" s="1"/>
  <c r="A1033" i="8" s="1"/>
  <c r="A1035" i="8" l="1"/>
  <c r="A1036" i="8" s="1"/>
  <c r="A1037" i="8" s="1"/>
  <c r="A1038" i="8" s="1"/>
  <c r="A1039" i="8" s="1"/>
  <c r="A1040" i="8" s="1"/>
  <c r="A1041" i="8" s="1"/>
  <c r="A1043" i="8" l="1"/>
  <c r="A1044" i="8" s="1"/>
  <c r="A1046" i="8" l="1"/>
  <c r="A1047" i="8" s="1"/>
  <c r="A1049" i="8" l="1"/>
  <c r="A1051" i="8" s="1"/>
  <c r="A1052" i="8" s="1"/>
  <c r="A1054" i="8" l="1"/>
  <c r="A1055" i="8" s="1"/>
  <c r="A1057" i="8" l="1"/>
  <c r="A1059" i="8" s="1"/>
  <c r="A1060" i="8" s="1"/>
  <c r="A1061" i="8" s="1"/>
  <c r="A1063" i="8" l="1"/>
  <c r="A1064" i="8" s="1"/>
  <c r="A1067" i="8" s="1"/>
  <c r="A1068" i="8" l="1"/>
  <c r="A1069" i="8" s="1"/>
  <c r="A1070" i="8" s="1"/>
  <c r="A1072" i="8" l="1"/>
  <c r="A1073" i="8" s="1"/>
  <c r="A1075" i="8" l="1"/>
  <c r="A1077" i="8" l="1"/>
  <c r="A1078" i="8" s="1"/>
  <c r="A1080" i="8" s="1"/>
  <c r="A1081" i="8" s="1"/>
  <c r="A1083" i="8" l="1"/>
  <c r="A1085" i="8" s="1"/>
  <c r="A1087" i="8" s="1"/>
  <c r="A1088" i="8" s="1"/>
  <c r="A1089" i="8" s="1"/>
  <c r="A1091" i="8" l="1"/>
  <c r="A1092" i="8" s="1"/>
  <c r="A1093" i="8" s="1"/>
  <c r="A1095" i="8" l="1"/>
  <c r="A1096" i="8" s="1"/>
  <c r="A1097" i="8" s="1"/>
  <c r="A1098" i="8" s="1"/>
  <c r="A1099" i="8" s="1"/>
  <c r="A1100" i="8" s="1"/>
  <c r="A1101" i="8" s="1"/>
  <c r="A1102" i="8" s="1"/>
  <c r="A1103" i="8" s="1"/>
  <c r="A1105" i="8" l="1"/>
  <c r="A1106" i="8" s="1"/>
  <c r="A1108" i="8" l="1"/>
  <c r="A1109" i="8" s="1"/>
  <c r="A1111" i="8" l="1"/>
  <c r="A1112" i="8" s="1"/>
  <c r="A1113" i="8" s="1"/>
  <c r="A1115" i="8" l="1"/>
  <c r="A1116" i="8" s="1"/>
  <c r="A1117" i="8" s="1"/>
  <c r="A1118" i="8" s="1"/>
  <c r="A1120" i="8" l="1"/>
  <c r="A1122" i="8" s="1"/>
  <c r="A1123" i="8" s="1"/>
  <c r="A1125" i="8" l="1"/>
  <c r="A1126" i="8" s="1"/>
  <c r="A1127" i="8" s="1"/>
  <c r="A1129" i="8" l="1"/>
  <c r="A1130" i="8" s="1"/>
  <c r="A1131" i="8" s="1"/>
  <c r="A1132" i="8" s="1"/>
  <c r="A1133" i="8" s="1"/>
  <c r="A1136" i="8" s="1"/>
  <c r="A1137" i="8" l="1"/>
  <c r="A1139" i="8" l="1"/>
  <c r="A1140" i="8" s="1"/>
  <c r="A1141" i="8" s="1"/>
  <c r="A1143" i="8" l="1"/>
  <c r="A1144" i="8" s="1"/>
  <c r="A1145" i="8" s="1"/>
  <c r="A1146" i="8" s="1"/>
  <c r="A1148" i="8" l="1"/>
  <c r="A1149" i="8" s="1"/>
  <c r="A1151" i="8" l="1"/>
  <c r="A1152" i="8" s="1"/>
  <c r="A1154" i="8" l="1"/>
  <c r="A1156" i="8" s="1"/>
  <c r="A1158" i="8" s="1"/>
  <c r="A1159" i="8" s="1"/>
  <c r="A1160" i="8" s="1"/>
  <c r="A1163" i="8" l="1"/>
  <c r="A1164" i="8" s="1"/>
  <c r="A1165" i="8" s="1"/>
  <c r="A1166" i="8" s="1"/>
  <c r="A1167" i="8" s="1"/>
  <c r="A1168" i="8" s="1"/>
  <c r="A1170" i="8" l="1"/>
  <c r="A1172" i="8" s="1"/>
  <c r="A1173" i="8" s="1"/>
  <c r="A1174" i="8" s="1"/>
  <c r="A1175" i="8" s="1"/>
  <c r="A1178" i="8" s="1"/>
  <c r="A1179" i="8" l="1"/>
  <c r="A1181" i="8" l="1"/>
  <c r="A1182" i="8" s="1"/>
  <c r="A1183" i="8" s="1"/>
  <c r="A1185" i="8" l="1"/>
  <c r="A1186" i="8" s="1"/>
  <c r="A1187" i="8" s="1"/>
  <c r="A1188" i="8" s="1"/>
  <c r="A1190" i="8" l="1"/>
  <c r="A1192" i="8" s="1"/>
  <c r="A1194" i="8" s="1"/>
  <c r="A1196" i="8" s="1"/>
  <c r="A1197" i="8" s="1"/>
  <c r="A1198" i="8" s="1"/>
  <c r="A1200" i="8" l="1"/>
  <c r="A1201" i="8" s="1"/>
  <c r="A1202" i="8" s="1"/>
  <c r="A1205" i="8" s="1"/>
  <c r="A1206" i="8" l="1"/>
  <c r="A1207" i="8" s="1"/>
  <c r="A1208" i="8" s="1"/>
  <c r="A1209" i="8" s="1"/>
  <c r="A1211" i="8" l="1"/>
  <c r="A1212" i="8" s="1"/>
  <c r="A1213" i="8" s="1"/>
  <c r="A1214" i="8" s="1"/>
  <c r="A1215" i="8" s="1"/>
  <c r="A1217" i="8" l="1"/>
  <c r="A1218" i="8" s="1"/>
  <c r="A1219" i="8" s="1"/>
  <c r="A1220" i="8" s="1"/>
  <c r="A1221" i="8" s="1"/>
  <c r="A1222" i="8" s="1"/>
  <c r="A1223" i="8" s="1"/>
  <c r="A1225" i="8" l="1"/>
  <c r="A1227" i="8" s="1"/>
  <c r="A1229" i="8" s="1"/>
  <c r="A1230" i="8" s="1"/>
  <c r="A1231" i="8" s="1"/>
  <c r="A1234" i="8" s="1"/>
  <c r="A1235" i="8" l="1"/>
  <c r="A1236" i="8" s="1"/>
  <c r="A1237" i="8" s="1"/>
  <c r="A1238" i="8" s="1"/>
  <c r="A1239" i="8" s="1"/>
  <c r="A1240" i="8" s="1"/>
  <c r="A1242" i="8" s="1"/>
  <c r="A1243" i="8" s="1"/>
  <c r="A206" i="19"/>
  <c r="A207" i="19" s="1"/>
  <c r="A208" i="19" s="1"/>
  <c r="A209" i="19" s="1"/>
  <c r="A210" i="19" s="1"/>
  <c r="A211" i="19" s="1"/>
  <c r="A213" i="19" l="1"/>
  <c r="A214" i="19" s="1"/>
  <c r="A215" i="19" s="1"/>
  <c r="A216" i="19" s="1"/>
  <c r="A217" i="19" s="1"/>
  <c r="A218" i="19" s="1"/>
  <c r="A219" i="19" s="1"/>
  <c r="A220" i="19" s="1"/>
  <c r="A221" i="19" s="1"/>
  <c r="A222" i="19" s="1"/>
  <c r="A223" i="19" s="1"/>
  <c r="A225" i="19" s="1"/>
  <c r="A226" i="19" s="1"/>
  <c r="A227" i="19" s="1"/>
  <c r="A228" i="19" s="1"/>
  <c r="A229" i="19" s="1"/>
  <c r="A230" i="19" s="1"/>
  <c r="A231" i="19" s="1"/>
  <c r="A232" i="19" s="1"/>
  <c r="A233" i="19" s="1"/>
  <c r="A234" i="19" s="1"/>
  <c r="A235" i="19" s="1"/>
  <c r="A237" i="19" s="1"/>
  <c r="A238" i="19" s="1"/>
  <c r="A239" i="19" s="1"/>
  <c r="A240" i="19" s="1"/>
  <c r="A241" i="19" s="1"/>
  <c r="A242" i="19" s="1"/>
  <c r="A243" i="19" s="1"/>
  <c r="A244" i="19" s="1"/>
  <c r="A245" i="19" s="1"/>
  <c r="A246" i="19" s="1"/>
  <c r="A247" i="19" s="1"/>
  <c r="A249" i="19" s="1"/>
  <c r="A250" i="19" s="1"/>
  <c r="A251" i="19" s="1"/>
  <c r="A252" i="19" s="1"/>
  <c r="A253" i="19" s="1"/>
  <c r="A254" i="19" s="1"/>
  <c r="A255" i="19" s="1"/>
  <c r="A256" i="19" s="1"/>
  <c r="A257" i="19" s="1"/>
  <c r="A258" i="19" s="1"/>
  <c r="A260" i="19" s="1"/>
  <c r="A262" i="19" s="1"/>
  <c r="A263" i="19" s="1"/>
  <c r="A265" i="19" s="1"/>
  <c r="A266" i="19" s="1"/>
  <c r="A268" i="19" s="1"/>
  <c r="A269" i="19" s="1"/>
  <c r="A270" i="19" s="1"/>
  <c r="A271" i="19" s="1"/>
  <c r="A272" i="19" s="1"/>
  <c r="A273" i="19" s="1"/>
  <c r="A274" i="19" s="1"/>
  <c r="A276" i="19" s="1"/>
  <c r="A277" i="19" s="1"/>
  <c r="A278" i="19" s="1"/>
  <c r="A279" i="19" s="1"/>
  <c r="A280" i="19" s="1"/>
  <c r="A281" i="19" s="1"/>
  <c r="A283" i="19" s="1"/>
  <c r="A284" i="19" s="1"/>
  <c r="A285" i="19" s="1"/>
  <c r="A286" i="19" s="1"/>
  <c r="A287" i="19" s="1"/>
  <c r="A288" i="19" s="1"/>
  <c r="A290" i="19" s="1"/>
  <c r="A291" i="19" s="1"/>
  <c r="A292" i="19" s="1"/>
  <c r="A293" i="19" s="1"/>
  <c r="A294" i="19" s="1"/>
  <c r="A295" i="19" s="1"/>
  <c r="A296" i="19" s="1"/>
  <c r="A297" i="19" s="1"/>
  <c r="A299" i="19" s="1"/>
  <c r="A300" i="19" s="1"/>
  <c r="A301" i="19" s="1"/>
  <c r="A302" i="19" s="1"/>
  <c r="A303" i="19" s="1"/>
  <c r="A305" i="19" s="1"/>
  <c r="A306" i="19" s="1"/>
  <c r="A307" i="19" s="1"/>
  <c r="A308" i="19" s="1"/>
  <c r="A309" i="19" s="1"/>
  <c r="A310" i="19" s="1"/>
  <c r="A311" i="19" s="1"/>
  <c r="A312" i="19" s="1"/>
  <c r="A313" i="19" s="1"/>
  <c r="A314" i="19" s="1"/>
  <c r="A315" i="19" s="1"/>
  <c r="A316" i="19" s="1"/>
  <c r="A317" i="19" s="1"/>
  <c r="A318" i="19" s="1"/>
  <c r="A319" i="19" s="1"/>
  <c r="A320" i="19" s="1"/>
  <c r="A321" i="19" s="1"/>
  <c r="A322" i="19" s="1"/>
  <c r="A323" i="19" s="1"/>
  <c r="A324" i="19" s="1"/>
  <c r="A325" i="19" s="1"/>
  <c r="A327" i="19" s="1"/>
  <c r="A328" i="19" s="1"/>
  <c r="A329" i="19" s="1"/>
  <c r="A330" i="19" s="1"/>
  <c r="A331" i="19" s="1"/>
  <c r="A332" i="19" s="1"/>
  <c r="A334" i="19" s="1"/>
  <c r="A335" i="19" s="1"/>
  <c r="A336" i="19" s="1"/>
  <c r="A337" i="19" s="1"/>
  <c r="A338" i="19" s="1"/>
  <c r="A339" i="19" s="1"/>
  <c r="A340" i="19" s="1"/>
  <c r="A341" i="19" s="1"/>
  <c r="A342" i="19" s="1"/>
  <c r="A343" i="19" s="1"/>
  <c r="A344" i="19" s="1"/>
  <c r="A345" i="19" s="1"/>
  <c r="A346" i="19" s="1"/>
  <c r="A347" i="19" s="1"/>
  <c r="A348" i="19" s="1"/>
  <c r="A350" i="19" s="1"/>
  <c r="A351" i="19" s="1"/>
  <c r="A352" i="19" s="1"/>
  <c r="A355" i="19" s="1"/>
  <c r="A356" i="19" s="1"/>
  <c r="A357" i="19" s="1"/>
  <c r="A358" i="19" s="1"/>
  <c r="A359" i="19" s="1"/>
  <c r="A360" i="19" s="1"/>
  <c r="A361" i="19" s="1"/>
  <c r="A362" i="19" s="1"/>
  <c r="A363" i="19" s="1"/>
  <c r="A365" i="19" s="1"/>
  <c r="A366" i="19" s="1"/>
  <c r="A367" i="19" s="1"/>
  <c r="A368" i="19" s="1"/>
  <c r="A370" i="19" s="1"/>
  <c r="A371" i="19" s="1"/>
  <c r="A372" i="19" s="1"/>
  <c r="A373" i="19" s="1"/>
  <c r="A374" i="19" s="1"/>
  <c r="A375" i="19" s="1"/>
  <c r="A376" i="19" s="1"/>
  <c r="A377" i="19" s="1"/>
  <c r="A378" i="19" s="1"/>
  <c r="A379" i="19" s="1"/>
  <c r="A380" i="19" s="1"/>
  <c r="A381" i="19" s="1"/>
  <c r="A382" i="19" s="1"/>
  <c r="A383" i="19" s="1"/>
  <c r="A384" i="19" s="1"/>
  <c r="A385" i="19" s="1"/>
  <c r="A386" i="19" s="1"/>
  <c r="A387" i="19" s="1"/>
  <c r="A389" i="19" s="1"/>
  <c r="A390" i="19" s="1"/>
  <c r="A391" i="19" s="1"/>
  <c r="A392" i="19" s="1"/>
  <c r="A393" i="19" s="1"/>
  <c r="A395" i="19" s="1"/>
  <c r="A396" i="19" s="1"/>
  <c r="A397" i="19" s="1"/>
  <c r="A398" i="19" s="1"/>
  <c r="A402" i="19" l="1"/>
  <c r="A403" i="19" s="1"/>
  <c r="A404" i="19" s="1"/>
  <c r="A405" i="19" s="1"/>
  <c r="A406" i="19" s="1"/>
  <c r="A407" i="19" s="1"/>
  <c r="A408" i="19" s="1"/>
  <c r="A409" i="19" s="1"/>
  <c r="A410" i="19" s="1"/>
  <c r="A413" i="19" s="1"/>
  <c r="A414" i="19" s="1"/>
  <c r="A415" i="19" s="1"/>
  <c r="A416" i="19" s="1"/>
  <c r="A417" i="19" s="1"/>
  <c r="A418" i="19" s="1"/>
  <c r="A419" i="19" s="1"/>
  <c r="A421" i="19" s="1"/>
</calcChain>
</file>

<file path=xl/sharedStrings.xml><?xml version="1.0" encoding="utf-8"?>
<sst xmlns="http://schemas.openxmlformats.org/spreadsheetml/2006/main" count="9361" uniqueCount="3381">
  <si>
    <t>TĀMES PREAMBULA</t>
  </si>
  <si>
    <t>Vispārīgie nosacījumi</t>
  </si>
  <si>
    <t>Tiek uzskatīts, ka iesniedzot Piedāvājumu Uzņēmējs ir ņēmis vērā un ievēros visus Nolikumā, t.sk. Līguma noteikumos, Tehniskajā specifikācijā, Būvprojektā un šajā Tāmes formu preambulā noteiktos nosacījumus, saistības un prasības.</t>
  </si>
  <si>
    <t>Ja tiek konstatēta apjomu neatbilstība starp būvprojekta rasējumiem, finanšu piedāvujuma veidni un materiālu specifikāciju (IS) vai darbu apjomiem (DA), noteicošie būs rasējumi. Ja tiek konstatēta apjomu neatbilstība starp plāniem un profiliem, noteicošie būs plāni.</t>
  </si>
  <si>
    <t>Vienības cena un vispārīgie samaksas nosacījumi</t>
  </si>
  <si>
    <t xml:space="preserve">Vienības cenas ir fiksētas un nav maināmas Līguma izpildes laikā, atbilstoši Līgumam tās ir „fiksētās likmes pozīcijas”. </t>
  </si>
  <si>
    <t>Nosakot darbu un materiālu cenas Pretendentam jāņem vērā, ka samaksa ir paredzēta tikai par pilnīgi pabeigtu darbu – tīru darba apjomu, svaru, izmēriem, ekspluatācijai gatavu būvi, neņemot vērā radušos atlikumus, atgriezumus, virsmas liekumus utml.</t>
  </si>
  <si>
    <t>202__. gada  _______. __________________</t>
  </si>
  <si>
    <t xml:space="preserve">Būvniecības koptāme </t>
  </si>
  <si>
    <r>
      <t xml:space="preserve">Objekta nosaukums: </t>
    </r>
    <r>
      <rPr>
        <b/>
        <sz val="10"/>
        <rFont val="Calibri"/>
        <family val="2"/>
      </rPr>
      <t xml:space="preserve"> BAS Daugavgrīva metāntenku parka pārbūve</t>
    </r>
  </si>
  <si>
    <r>
      <t xml:space="preserve">Būves nosaukums:      </t>
    </r>
    <r>
      <rPr>
        <b/>
        <sz val="10"/>
        <rFont val="Calibri"/>
        <family val="2"/>
      </rPr>
      <t>BAS Daugavgrīva metāntenku parka pārbūve</t>
    </r>
  </si>
  <si>
    <t>Objekta adrese: Dzintara iela 60, Rīga</t>
  </si>
  <si>
    <t>Tāme sastādīta</t>
  </si>
  <si>
    <t>Nr.p.k.</t>
  </si>
  <si>
    <t>Objekta nosaukums</t>
  </si>
  <si>
    <t>Objekta izmaksas (EUR)</t>
  </si>
  <si>
    <t>Vispārceltnieciskie darbi</t>
  </si>
  <si>
    <t>TN</t>
  </si>
  <si>
    <t>Inženiertīkli</t>
  </si>
  <si>
    <t>Labiekārtošana</t>
  </si>
  <si>
    <t>Dienas darbi</t>
  </si>
  <si>
    <t>Vispārīgās prasības</t>
  </si>
  <si>
    <t>  </t>
  </si>
  <si>
    <t>KOPĀ</t>
  </si>
  <si>
    <t>PVN 21%</t>
  </si>
  <si>
    <t>PAVISAM BŪVNIECĪBAS IZMAKSAS AR PVN</t>
  </si>
  <si>
    <t>Sastādīja</t>
  </si>
  <si>
    <t>(paraksts un tā atšifrējums, datums)</t>
  </si>
  <si>
    <t>Pārbaudīja</t>
  </si>
  <si>
    <t>Piezīmes:
1. Finanšu piedāvājumā jāiekļauj darbaspēka, materiālu, iekārtu, aprīkojuma un visu citu iespējamo Darbu izpildes izdevumu izmaksas. Pretendents nav tiesīgs Finanšu piedāvājuma tāmi papildināt ar jaunām izmaksu pozīcijām vai dzēst esošās izmaksu pozīcijas.
2. Finanšu piedāvājumā aprēķinus jāveic formulās ar noapaļojumu divi cipari aiz komata (jāizmanto funkcija “round”).</t>
  </si>
  <si>
    <r>
      <t xml:space="preserve">Objekta nosaukums:  </t>
    </r>
    <r>
      <rPr>
        <b/>
        <sz val="10"/>
        <rFont val="Calibri"/>
        <family val="2"/>
      </rPr>
      <t>BAS Daugavgrīva metāntenku parka pārbūve</t>
    </r>
  </si>
  <si>
    <t>Par kopējo summu, EUR</t>
  </si>
  <si>
    <t xml:space="preserve"> Kopējā darbietilpība, c/h </t>
  </si>
  <si>
    <t>Kods tāmes Nr.</t>
  </si>
  <si>
    <t> Darba veids vai konstruktīvā elementa nosaukums</t>
  </si>
  <si>
    <t> Tāmes izmaksas (EUR)</t>
  </si>
  <si>
    <t> Tai skaitā</t>
  </si>
  <si>
    <t> Darbaietilpība (c/h)</t>
  </si>
  <si>
    <t> darba alga          (EUR)</t>
  </si>
  <si>
    <t>būvizstrādājumi                       (EUR)</t>
  </si>
  <si>
    <t xml:space="preserve"> mehānismi                      (EUR) </t>
  </si>
  <si>
    <t xml:space="preserve"> 1-1</t>
  </si>
  <si>
    <t>Būvlaukums</t>
  </si>
  <si>
    <t xml:space="preserve"> 1-2</t>
  </si>
  <si>
    <r>
      <t> </t>
    </r>
    <r>
      <rPr>
        <b/>
        <sz val="10"/>
        <rFont val="Calibri"/>
        <family val="2"/>
        <charset val="186"/>
      </rPr>
      <t>Kopā</t>
    </r>
  </si>
  <si>
    <t>Virsizdevumi ____%</t>
  </si>
  <si>
    <r>
      <t> </t>
    </r>
    <r>
      <rPr>
        <i/>
        <sz val="10"/>
        <rFont val="Calibri"/>
        <family val="2"/>
        <charset val="186"/>
      </rPr>
      <t>t.sk. darba aizsardzība</t>
    </r>
  </si>
  <si>
    <t>Peļņa _____%</t>
  </si>
  <si>
    <t>Kopējās izmaksas</t>
  </si>
  <si>
    <t xml:space="preserve"> 2-1</t>
  </si>
  <si>
    <t xml:space="preserve"> 3-1</t>
  </si>
  <si>
    <t>ŪKT</t>
  </si>
  <si>
    <t xml:space="preserve"> 3-2</t>
  </si>
  <si>
    <t>GAT</t>
  </si>
  <si>
    <t xml:space="preserve"> 3-3</t>
  </si>
  <si>
    <t>SAT</t>
  </si>
  <si>
    <t xml:space="preserve"> 3-4</t>
  </si>
  <si>
    <t>ŪK</t>
  </si>
  <si>
    <t xml:space="preserve"> 3-5</t>
  </si>
  <si>
    <t>AVK</t>
  </si>
  <si>
    <t xml:space="preserve"> 3-6</t>
  </si>
  <si>
    <t>ELT</t>
  </si>
  <si>
    <t xml:space="preserve"> 3-7</t>
  </si>
  <si>
    <t>EL</t>
  </si>
  <si>
    <t xml:space="preserve"> 3-8</t>
  </si>
  <si>
    <t>UATS</t>
  </si>
  <si>
    <t xml:space="preserve"> 3-9</t>
  </si>
  <si>
    <t>ESS</t>
  </si>
  <si>
    <t xml:space="preserve"> 3-10</t>
  </si>
  <si>
    <t>RAA; ESS-VAS; EST</t>
  </si>
  <si>
    <t>5-1</t>
  </si>
  <si>
    <t>LOKĀLĀ TĀME NR. 1-1 Būvlaukums</t>
  </si>
  <si>
    <r>
      <t xml:space="preserve">Objekta nosaukums:  </t>
    </r>
    <r>
      <rPr>
        <b/>
        <sz val="10"/>
        <rFont val="Calibri"/>
        <family val="2"/>
        <scheme val="minor"/>
      </rPr>
      <t>BAS Daugavgrīva metāntenku parka pārbūve</t>
    </r>
  </si>
  <si>
    <r>
      <t xml:space="preserve">Būves nosaukums:     </t>
    </r>
    <r>
      <rPr>
        <b/>
        <sz val="10"/>
        <rFont val="Calibri"/>
        <family val="2"/>
        <scheme val="minor"/>
      </rPr>
      <t xml:space="preserve"> BAS Daugavgrīva metāntenku parka pārbūve</t>
    </r>
  </si>
  <si>
    <t>Tāme sastādīta 202__. gada tirgus cenās</t>
  </si>
  <si>
    <t>Tāmes izmaksas, EUR</t>
  </si>
  <si>
    <t>Npk.</t>
  </si>
  <si>
    <t>Kods</t>
  </si>
  <si>
    <t>Nosaukums</t>
  </si>
  <si>
    <t>Mērv.</t>
  </si>
  <si>
    <t>Daudz.</t>
  </si>
  <si>
    <t>Vienības izmaksas</t>
  </si>
  <si>
    <t>Kopā uz visu apjomu</t>
  </si>
  <si>
    <t>laika norma (c/h)</t>
  </si>
  <si>
    <t>darba samaksas likme (EUR/h)</t>
  </si>
  <si>
    <t>darba alga (EUR)</t>
  </si>
  <si>
    <t>būvizstrādājumi (EUR)</t>
  </si>
  <si>
    <t>mehānismi (EUR)</t>
  </si>
  <si>
    <t>kopā (EUR)</t>
  </si>
  <si>
    <t>darbietilpība (c/h)</t>
  </si>
  <si>
    <t>summa (EUR)</t>
  </si>
  <si>
    <t/>
  </si>
  <si>
    <t>Būvlaukumi Nr.1-9 - būvlaukuma ierīkošana</t>
  </si>
  <si>
    <t>Pagaidu žoga  uzstādīšana un nojaukšana būvlaukumiem</t>
  </si>
  <si>
    <t>kpl.</t>
  </si>
  <si>
    <t>Pagaidu vārtu uzstādīšana, nojaukšana</t>
  </si>
  <si>
    <t xml:space="preserve">Objekta būvtāfeles uzstādīšana </t>
  </si>
  <si>
    <t>gb.</t>
  </si>
  <si>
    <t>Būvmašīnu novietnes laukuma ierīkošana</t>
  </si>
  <si>
    <t>Būvmateriālu  izkraušanas, novietnes  laukuma ierīkošana</t>
  </si>
  <si>
    <t xml:space="preserve">Pagaidu šķembu  segumu izbūve, uzturēšana visu būvlaukumu ietvaros tehnikas kustības nodrošināšanai būvlaukuma ietvaros, saskaņā ar DOP-003 piezīmēm Nr.1 ; 8 u.c. </t>
  </si>
  <si>
    <t>Riteņu mazgāšanas vietas būvlaukumiem Nr.1;2 un 5, saskaņā ar DOP</t>
  </si>
  <si>
    <t>Apsardzes konteinera uzstādīšana un demontāža</t>
  </si>
  <si>
    <t>Elektroniskās darba laika uzskaites sistēmas ieviešana pie apsardzes</t>
  </si>
  <si>
    <t>Videonovērošanas kameru ierīkošana</t>
  </si>
  <si>
    <t>Būvlaukuma biroja konteineru  uzstādīšana un demontāža</t>
  </si>
  <si>
    <t>Sadzīves telpas konteinera  uzstādīšana un demontāža</t>
  </si>
  <si>
    <t>Noliktavas konteinera uzstādīšana un demontāža</t>
  </si>
  <si>
    <t>Sanitārās kabīnes konteineru  uzstādīšana un demontāža</t>
  </si>
  <si>
    <t>Pagaidu BIO tualešu uzstādīšana un demontāža</t>
  </si>
  <si>
    <t>Ugunsdzēsības stendu un ugunsdzēšamo aparātu uzstādīšana un demontāža</t>
  </si>
  <si>
    <t>Brīdinājuma zīmju un pagaidu ceļa zīmju uzstādīšana</t>
  </si>
  <si>
    <t>Būvlaukuma un vagoniņu pagaidu elektroapgādes pieslēguma ierīkošana</t>
  </si>
  <si>
    <t>Pagaidu elektroapgādes tīkli būvlaukumā ēkām un būvēm (pagaidu sadalnes, pagaidu elektrokabeļi u.c.)</t>
  </si>
  <si>
    <t>Pagaidu spiedvads ar pieslēgumiem izveidotajām drenāžas akām gruntsūdens līmeņa pazemināšanai 05R04; 05R05; 05B07 un 05B08 - diafragmas sienu stiprināto būvbedru gruntsūdens līmeņa pazemināšanas udeņu novadīšnai uz abiem DOP norādītajiem gruntūdens novadīšanas punktiem</t>
  </si>
  <si>
    <t>Būvlaukuma apgaismojuma izbūve</t>
  </si>
  <si>
    <t>Pagaidu ūdensvada izbūve un pieslēgšana esošajai ūdensapgādei t.sk pagaidu vagoniņu pieslēgšana</t>
  </si>
  <si>
    <t>Pārbaudes, testēšana, paraugi u.c., izņemot objekta palaišanu, ieregulēšanu, testēšanu, funkcionālo parametru pārbaudi</t>
  </si>
  <si>
    <t>BŪVLAUKUMA UZTURĒŠANA, būvlaukumi Nr.1-9</t>
  </si>
  <si>
    <t xml:space="preserve">Pagaidu žoga noma būvlaukumam </t>
  </si>
  <si>
    <t xml:space="preserve">Apsardzes konteinera noma </t>
  </si>
  <si>
    <t xml:space="preserve">Celtnieku kantora konteineru noma </t>
  </si>
  <si>
    <t xml:space="preserve">Sadzīves telpas konteinera noma </t>
  </si>
  <si>
    <t xml:space="preserve">Noliktavas  konteineru noma </t>
  </si>
  <si>
    <t xml:space="preserve">Sanitārās kabīnes konteinera noma </t>
  </si>
  <si>
    <t xml:space="preserve">Pagaidu BIO tualešu noma un apkalpošana </t>
  </si>
  <si>
    <t>Būvlaukuma un objekta apsardzes izmaksas</t>
  </si>
  <si>
    <t>Maksa par ūdeni objekta būvniecības laikā</t>
  </si>
  <si>
    <t>Maksa par elektroenerģiju objekta būvniecības laikā</t>
  </si>
  <si>
    <t>Būvlaukuma pagaidu elektroapgādes sistēmas uzturēšana- dežūrelektriķis</t>
  </si>
  <si>
    <t>Ikdienas tīrīšana ( pagaidu vagoniņu uzkopšana, būvlaukumi u.c. )</t>
  </si>
  <si>
    <t>Monitoringa veikšana blakus esošajām ēkām un būvēm,  saskaņā ar BK un  DOP daļām</t>
  </si>
  <si>
    <t>Ģeotehniskā uzraudzība saskaņā ar DOP</t>
  </si>
  <si>
    <t>Teritorijas esošo ceļu atjaunošana pēc darbu pabeigšanas (saskaņā ar DOP noteikto, ja tas nepieciešams)</t>
  </si>
  <si>
    <t>Koku aizsardzības pasākumi</t>
  </si>
  <si>
    <t>Koku aizsardzības pasākumu monitorings</t>
  </si>
  <si>
    <t>Koka vainaga pacelšana un sānzaru īsināšana</t>
  </si>
  <si>
    <t>Tiešās izmaksas kopā, t. sk. darba devēja sociālais nodoklis (%)</t>
  </si>
  <si>
    <t>Sastādīja______________________________                                                                               Pārbaudīja________________________________</t>
  </si>
  <si>
    <t>Piezīmes: 
1. Finanšu piedāvājumā aprēķinus jāveic formulās ar noapaļojumu divi cipari aiz komata (jāizmanto funkcija “round”).
2. Finanšu piedāvājumā vienības cenas darba algas izmaksas aprēķinu jāveic pēc formulas “laika norma x stundas likme = alga”.
3. Finanšu piedāvājumā katras pozīcijas darba algas, būvizstrādājumu un mehānismu kopējās izmaksas aprēķinu jāveic pēc formulas “kopējais apjoms x vienības izmaksas”.</t>
  </si>
  <si>
    <t>LOKĀLĀ TĀME NR. 1-2 Vispārceltnieciskie darbi</t>
  </si>
  <si>
    <r>
      <t xml:space="preserve">Objekta nosaukums: </t>
    </r>
    <r>
      <rPr>
        <b/>
        <sz val="10"/>
        <rFont val="Calibri"/>
        <family val="2"/>
        <scheme val="minor"/>
      </rPr>
      <t xml:space="preserve"> BAS Daugavgrīva metāntenku parka pārbūve</t>
    </r>
  </si>
  <si>
    <r>
      <t xml:space="preserve">Būves nosaukums:      </t>
    </r>
    <r>
      <rPr>
        <b/>
        <sz val="10"/>
        <rFont val="Calibri"/>
        <family val="2"/>
        <scheme val="minor"/>
      </rPr>
      <t>BAS Daugavgrīva metāntenku parka pārbūve</t>
    </r>
  </si>
  <si>
    <t>02B01 - PIRMĒJO DŪŅU STACIJA (atjaunošana)</t>
  </si>
  <si>
    <t>Blīvējošās ķēdes, montāža (BK-01)</t>
  </si>
  <si>
    <t>PT250/300</t>
  </si>
  <si>
    <t>Metāla konstrukcijas (BK-02)</t>
  </si>
  <si>
    <t>Tērauda balsti SP1 - SP-5, stiprināšana betonā ar ķīmiskiem enkuriem Hilti HIT HY270 vai analogs</t>
  </si>
  <si>
    <t>t</t>
  </si>
  <si>
    <t>02B02 - PIRMĒJO DŪŅU STACIJA (atjaunošana)</t>
  </si>
  <si>
    <t>Blīvējošās ķēdes, montāža (BK-03)</t>
  </si>
  <si>
    <t>PT300/300</t>
  </si>
  <si>
    <t>Metāla konstrukcijas (BK-04)</t>
  </si>
  <si>
    <t>Tērauda balsti PS1 - PS-5, stiprināšana betonā ar ķīmiskiem enkuriem Hilti HIT HY270 vai analogs</t>
  </si>
  <si>
    <t>03B02 - METĀNTANKU UZPILDES SŪKŅU STACIJA (atjaunošana)</t>
  </si>
  <si>
    <t>Blīvējošās ķēdes, montāža (BK-05)</t>
  </si>
  <si>
    <t>PT 100/250</t>
  </si>
  <si>
    <t>PT 100/350</t>
  </si>
  <si>
    <t>PT 150/200</t>
  </si>
  <si>
    <t>PT 200/250</t>
  </si>
  <si>
    <t>PT 200/350</t>
  </si>
  <si>
    <t>Metāla konstrukcijas (BK-06)</t>
  </si>
  <si>
    <t>Tērauda balsti ST1 - ST-4, stiprināšana betonā ar ķīmiskiem enkuriem Hilti HIT HY270 vai analogs</t>
  </si>
  <si>
    <t>Remonta darbi (AR daļa)</t>
  </si>
  <si>
    <t>Nr.2 Elektropaneļu telpa</t>
  </si>
  <si>
    <t>Grīdas</t>
  </si>
  <si>
    <t>Betona grīdas attīrīšana</t>
  </si>
  <si>
    <t>m2</t>
  </si>
  <si>
    <t>Betona grīdas krāsošana</t>
  </si>
  <si>
    <t>Sienas</t>
  </si>
  <si>
    <t>Sienu virsmu attīrīšana, plaisu aizdrīvēšana</t>
  </si>
  <si>
    <t>Sienu krāsošana</t>
  </si>
  <si>
    <t>Griesti</t>
  </si>
  <si>
    <t>Griestu virsmu attīrīšana, plaisu aizdrīvēšana</t>
  </si>
  <si>
    <t>Griestu krāsošana</t>
  </si>
  <si>
    <t>Sildķermeņi</t>
  </si>
  <si>
    <t>Sildķermeņu virsmu notīrīšana, krāsošana</t>
  </si>
  <si>
    <t>Durvis</t>
  </si>
  <si>
    <t>Durvju 900x2100mmH starp telpām 1-2 krāsošana</t>
  </si>
  <si>
    <t>Nr.3 Gaitenis (kāpņu telpa)</t>
  </si>
  <si>
    <t>Esošā linoleja noņemšana</t>
  </si>
  <si>
    <t>Virsmas izlīdzināšana</t>
  </si>
  <si>
    <t>Jauna linoleja ieklāšana</t>
  </si>
  <si>
    <t>Grīdlīstu demontāža</t>
  </si>
  <si>
    <t>m</t>
  </si>
  <si>
    <t>Jaunu grīdlīstu montāža</t>
  </si>
  <si>
    <t>Metāla lūku krāsošana</t>
  </si>
  <si>
    <t>Dekoratīvo paneļu demontāža</t>
  </si>
  <si>
    <t>Jaunu dekoratīvo ZULAK WOOD paneļu uzstādīšana 1,5m augstumā, solis 600mm, paneļu pamatmateriāls - saplāksnis, apdare - lamināts, montāža – atbilstoši ražotāja tehnoloģijai</t>
  </si>
  <si>
    <t>Paneļos iestrādāast ventilācijas restes 150x 200mm gaisa apmaiņas  nodrošināšanai</t>
  </si>
  <si>
    <t>Esošās  krāsojamās tapetes krāsošana</t>
  </si>
  <si>
    <t>Virsmas notīrīšana, plaisu aizdrīvēšana</t>
  </si>
  <si>
    <t>Krāsošana</t>
  </si>
  <si>
    <t>Jaunu piekārto  griestu uzstādīšana</t>
  </si>
  <si>
    <t>Durvju  starp telpām 3-4 ,3-5,  3-6, 3-2,3-7, 3-8 atjaunošana, krāsošana, sliekšņu remonts, durvju rokturu nomaiņa</t>
  </si>
  <si>
    <t>Apgaismojums</t>
  </si>
  <si>
    <t>Sistēmas nomaiņa  uz elektrību taupošu Led paneli  595x 595 mm piekārtos griestos</t>
  </si>
  <si>
    <t>Sienas gaismekļu montāža</t>
  </si>
  <si>
    <t xml:space="preserve">Logi </t>
  </si>
  <si>
    <t>Palodzes uzstādīšana</t>
  </si>
  <si>
    <t>Logu ailu apdare</t>
  </si>
  <si>
    <t>Kāpnes</t>
  </si>
  <si>
    <t>Virsmas attīrīšana</t>
  </si>
  <si>
    <t>Špaktelēšana, jauna epoksīda pārklājuma uzklāšana</t>
  </si>
  <si>
    <t>Margas- krāsošana</t>
  </si>
  <si>
    <t>Pakāpieni starp telpām 2-3</t>
  </si>
  <si>
    <t>Virsmas notīrīšana</t>
  </si>
  <si>
    <t>Nr.4. Vējtveris</t>
  </si>
  <si>
    <t>Esošās flīzes</t>
  </si>
  <si>
    <t>Virsmas attīrīšana,</t>
  </si>
  <si>
    <t>Metāla ārdurvju 1500x 2100mm virsmas attīrīšana, krāsošana</t>
  </si>
  <si>
    <t>Sistēmas nomaiņa  uz elektrību taupošu</t>
  </si>
  <si>
    <t>Nr.5. Tualete</t>
  </si>
  <si>
    <t>Grīdas flīžu demontāža</t>
  </si>
  <si>
    <t>Jaunu grīdas flīžu ieklāšana</t>
  </si>
  <si>
    <t>Sienas flīžu demontāža</t>
  </si>
  <si>
    <t>Jaunu sienas flīžu ieklāšana 2,5 m augstumā</t>
  </si>
  <si>
    <t>Piekārto griestu demontāža</t>
  </si>
  <si>
    <t>Jaunu  ģipškartona plākšņu piekārto griestu uzstādīšana</t>
  </si>
  <si>
    <t>Durvis starp telpām 5-6</t>
  </si>
  <si>
    <t>Virsmas attīrīšana, krāsošana</t>
  </si>
  <si>
    <t>Iekārtas</t>
  </si>
  <si>
    <t>Sēdpoda ar bidettu nomaiņa</t>
  </si>
  <si>
    <t xml:space="preserve">Nr.6. Mazgātava </t>
  </si>
  <si>
    <t>Izlietnes demontāža</t>
  </si>
  <si>
    <t>Izlietnes ar  skapīti (garums  700mm) uzstādīšana</t>
  </si>
  <si>
    <t>Sienas spogulis</t>
  </si>
  <si>
    <t>Nr.7. Siltummezgls</t>
  </si>
  <si>
    <t xml:space="preserve">Virsmas attīrīšana, izlīdzināšana </t>
  </si>
  <si>
    <t>Epoksīda pārklājuma uzklāšana</t>
  </si>
  <si>
    <t>Virsmas attīrīšana, plaisu, aizdrīvēšana</t>
  </si>
  <si>
    <t>Gaismas ķermeņi</t>
  </si>
  <si>
    <t>Nr.8. Vējtveris</t>
  </si>
  <si>
    <t>Flīžu grīdas virsmu attīrīšana</t>
  </si>
  <si>
    <t xml:space="preserve">Nr.9. Sūkņu stacija </t>
  </si>
  <si>
    <t>Grīda</t>
  </si>
  <si>
    <t>Betona grīdas izlīdzināšana krāsošana ar betona krāsu</t>
  </si>
  <si>
    <t>Betona grīdas krāsošana ar betona krāsu</t>
  </si>
  <si>
    <t>Sienas, kolonnas</t>
  </si>
  <si>
    <t>Sienu un kolonnu krāsošana</t>
  </si>
  <si>
    <t>Balkona mala</t>
  </si>
  <si>
    <t>Balkona malas krāsošana</t>
  </si>
  <si>
    <t>Durvis starp telpām 9-11</t>
  </si>
  <si>
    <t>Durvju atjaunošana, krāsošana, sliekšņa remonts, durvju rokturu nomaiņa</t>
  </si>
  <si>
    <t>Sistēmas nomaiņa  uz elektrību taupošu, apgaismes instalācijas kabeļu nomaiņa</t>
  </si>
  <si>
    <t>Vārti</t>
  </si>
  <si>
    <t>Jaunu  vertikālo automātisko vārtu uzstādīšana 3x3 m</t>
  </si>
  <si>
    <t>Tehnoloģiskās  kāpnes</t>
  </si>
  <si>
    <t>Margas</t>
  </si>
  <si>
    <t>Ventilācijas caurules</t>
  </si>
  <si>
    <t>Nr.10. Sūkņu stacija</t>
  </si>
  <si>
    <t>Polimēriekārtas demontāža, grīdas atjaunošana</t>
  </si>
  <si>
    <t xml:space="preserve">Nr.11. Sūkņu telpa </t>
  </si>
  <si>
    <t>Iekārtu un to pamatu demontāža, trapu izbūve</t>
  </si>
  <si>
    <t>Grīdas virsmu izlīdzināšana</t>
  </si>
  <si>
    <t>Sienu virsmu attīrīšana</t>
  </si>
  <si>
    <t>Sienu apmetuma renovācija</t>
  </si>
  <si>
    <t>Sienu fragmentu flīzēšana</t>
  </si>
  <si>
    <t>Griestu virsmas attīrīšana</t>
  </si>
  <si>
    <t>Nr.12. Elektropaneļu telpa</t>
  </si>
  <si>
    <t>Grīdu virsmas attīrīšana, Izlīdzināšana</t>
  </si>
  <si>
    <t>Jauna epoksīda pārklājuma uzklāšana</t>
  </si>
  <si>
    <t>Nr.13  Kāpņu telpa</t>
  </si>
  <si>
    <t>Skatīt  sadaļu „Kāpnes” Telpa Nr.3</t>
  </si>
  <si>
    <t>Nr.14. Gaitenis</t>
  </si>
  <si>
    <t xml:space="preserve">Linoleja noņemšana, virsmas izlīdzināšana </t>
  </si>
  <si>
    <t>Jauna linoleja uzklāšana</t>
  </si>
  <si>
    <t>Jaunu grīdlīstu uzstādīšana</t>
  </si>
  <si>
    <t>Sienu špaktelēšana, krāsošana</t>
  </si>
  <si>
    <t>Jaunu piekārto griestu uzstādīšana</t>
  </si>
  <si>
    <t>Sistēmas nomaiņa uz elektrību taupošu</t>
  </si>
  <si>
    <t>Durvis starp telpām 13-14,14-17,14-16</t>
  </si>
  <si>
    <t>Nr.15. Dienesta telpa</t>
  </si>
  <si>
    <t>Linoleja noņemšana, virsmas izlīdzināšana</t>
  </si>
  <si>
    <t>Piekārto griestu uzstādīšana</t>
  </si>
  <si>
    <t>Nr.16. Dienesta telpa</t>
  </si>
  <si>
    <t>Sienas virsmu attīrīsana</t>
  </si>
  <si>
    <t>Nr.17. Ventilācijas telpa; Nr.19.Vējtveris</t>
  </si>
  <si>
    <t>Grīdu virsmu attīrīšana</t>
  </si>
  <si>
    <t>Griestu virsmu attīrīšana</t>
  </si>
  <si>
    <t xml:space="preserve"> Nr.18. Ventilācijas kamera</t>
  </si>
  <si>
    <t>Nr.19.Vējtveris</t>
  </si>
  <si>
    <t xml:space="preserve">Grīdlīstu demontāža </t>
  </si>
  <si>
    <t>Durvis starp telpām 16-19</t>
  </si>
  <si>
    <t>Ārdurvis</t>
  </si>
  <si>
    <t>Durvju 2000x 2500mm nomaiņa</t>
  </si>
  <si>
    <t>Nr.20. Sūkņu telpa -1. Stāvs</t>
  </si>
  <si>
    <t>Sūkņu pamatu un citu konstrukciju demontāža</t>
  </si>
  <si>
    <t>Grīdu virsmu izlīdzināšana</t>
  </si>
  <si>
    <t>Grīdas flīžu ieklāšana</t>
  </si>
  <si>
    <t>Sienas un kolonnas</t>
  </si>
  <si>
    <t>Sienu un kolonnu virsmas attīrīšana, plaisu aizdrīvēšana</t>
  </si>
  <si>
    <t>Sanācijas slāņa izveidošana</t>
  </si>
  <si>
    <t>Griestu virsmas attīrīšana, krāsošana</t>
  </si>
  <si>
    <t>Sistēmas nomaiņa  uz elektrību taupošu, Apgaismes instalācijas kabeļu nomaiņa</t>
  </si>
  <si>
    <t xml:space="preserve">Tehnoloģiskās  kāpnes un laukums </t>
  </si>
  <si>
    <t>Virsmas attīrīšana, Krāsošana</t>
  </si>
  <si>
    <t>Ventilācijas cauruļu krāsošana</t>
  </si>
  <si>
    <t>Visas telpas</t>
  </si>
  <si>
    <t>Ventilācijas restu nomaiņa, grīdas lūku vākus notīrīšana un nokrāsošana, logu ailu apdare, lietus novadīšanas sistēmas sakārtošana</t>
  </si>
  <si>
    <t>03B02-FG01 - GAISA ATTĪRĪŠANAS IEKĀRTA (jaunbūve)</t>
  </si>
  <si>
    <t>Gaisa attīrīšanas iekārtas pamati (BK-07; 08)</t>
  </si>
  <si>
    <t>Grunts rakšana pamatu izbūvei</t>
  </si>
  <si>
    <t>m3</t>
  </si>
  <si>
    <t>Grunts aizbēršana gar betonētajām konstrukcijām</t>
  </si>
  <si>
    <t>Liekās grunts izvešana</t>
  </si>
  <si>
    <t>Pamatnes blietēšana</t>
  </si>
  <si>
    <t>Vājbetona C8/10 kārta 100mm, iesk. betona piegādi un sūknēšanu</t>
  </si>
  <si>
    <t>Ruļļveida hidroizolācija 2 kārtas</t>
  </si>
  <si>
    <t>Vājbetona C8/10 sagataves kārta 40mm, iesk. betona piegādi un sūknēšanu</t>
  </si>
  <si>
    <t>Stiegrojuma montāža pamatiem</t>
  </si>
  <si>
    <t>Esošā cauruma aizpildīšana ar betonu C25/30 sienā, iesk. hidroizolāciju Waterstop vai analogs pa perimetru (BK-09)</t>
  </si>
  <si>
    <t>Blīvējošās ķēdes (BK-11)</t>
  </si>
  <si>
    <t>PT250/370</t>
  </si>
  <si>
    <t>Lieko dūņu stacijas pamats F-1 (kopā 3gb) (BK-12)</t>
  </si>
  <si>
    <t>Grunts izstrāde pamatu izbūvei - rakšana, aizbēršana</t>
  </si>
  <si>
    <t>Metāla konstrukcijas (BK-13)</t>
  </si>
  <si>
    <t>Tērauda balsti SP1 - SP-3, stiprināšana betonā ar ķīmiskiem enkuriem Hilti HIT HY270 vai analogs; tērauda marka EN1.4301</t>
  </si>
  <si>
    <t>05B03 - SILTUMMAIŅA ĒKA</t>
  </si>
  <si>
    <t>Metāla konstrukcijas (BK-16)</t>
  </si>
  <si>
    <t>Tērauda balsti SR1 - SR5, stiprināšana betonā ar ķīmiskiem enkuriem Hilti HIT HY270 vai analogs; tērauda marka EN1.4301</t>
  </si>
  <si>
    <t>Blīvējošās ķēdes (BK-17)</t>
  </si>
  <si>
    <t>PT200/430</t>
  </si>
  <si>
    <t>Metāla konstrukcijas (BK-18)</t>
  </si>
  <si>
    <t>Tērauda balsti SS1 - SS2, stiprināšana betonā ar ķīmiskiem enkuriem Hilti HIT HY270 vai analogs; tērauda marka EN1.4301</t>
  </si>
  <si>
    <t xml:space="preserve">Sienas  </t>
  </si>
  <si>
    <t>Sienu virsmu notīrīšana</t>
  </si>
  <si>
    <t>Vecā krāsojuma noņemšana 1,5 m augstumā, plaisu aizdrīvēšana</t>
  </si>
  <si>
    <t>Sienu  attīrīšana, plaisu aizdrīvēšana</t>
  </si>
  <si>
    <t>Sienas pazeminātajā daļa</t>
  </si>
  <si>
    <t>Hidroizolācijas slāņa izveidošana (attiecas tikai uz bedri)</t>
  </si>
  <si>
    <t>Griestu virsmas attīrīšana, plaisu aizdrīvēšana,</t>
  </si>
  <si>
    <t>Logi</t>
  </si>
  <si>
    <t>Logu 1,4 x 2,2( h) m nomaiņa  uz plastikāta konstrukciju (loga konstrukcijai  jānodrošina, lai sprādziena gadījuma logi tiktu sagrauti)</t>
  </si>
  <si>
    <t>Āra palodzes uzstādīšana</t>
  </si>
  <si>
    <t>Tērauda kāpņu krāsošana</t>
  </si>
  <si>
    <t>Sistēmas nomaiņa  uz elektrību taupošu un sprādziendrošu</t>
  </si>
  <si>
    <t>Nr.2 Gāzes savācejpunkts</t>
  </si>
  <si>
    <t>Betona grīdas virsmas attīrīšana</t>
  </si>
  <si>
    <t>Krāsojums ar betona krāsu</t>
  </si>
  <si>
    <t>Virsmas attīrīšana, plaisu aizdrīvēšana</t>
  </si>
  <si>
    <t>Sistēmas nomaiņa  uz elektrību taupošu un sprādziendrošo</t>
  </si>
  <si>
    <t>Nr.3 Gaitenis</t>
  </si>
  <si>
    <t>Jaunu  metāla  ārdurvju durvju 1000x 2000m uzstādīšana</t>
  </si>
  <si>
    <t>Jaunu  koka iekšdurvju durvju 900x 2000m uzstādīšana.</t>
  </si>
  <si>
    <t>Nr.4. Elektrosadales telpa</t>
  </si>
  <si>
    <t>Grīdu keramisko flīžu attīrīšana</t>
  </si>
  <si>
    <t>Sienu virsmas attīrīšana, plaisu aizdrīvēšana</t>
  </si>
  <si>
    <t>Griestu virsmas attīrīšana, plaisu aizdrīvēšana</t>
  </si>
  <si>
    <t>Āra darbi</t>
  </si>
  <si>
    <t>Fasāde</t>
  </si>
  <si>
    <t>Ķieģeļa mūra attīrīšana no  nekvalitatīva pārklājuma</t>
  </si>
  <si>
    <t>Krāsojums ar fasādes krāsu</t>
  </si>
  <si>
    <t>Ventilācijas izvadu remonts</t>
  </si>
  <si>
    <t>Jumts</t>
  </si>
  <si>
    <t>Jauna  ruļļu materiāla uzkāšana</t>
  </si>
  <si>
    <t>Parapeta skārda nosegelementa nomaiņa</t>
  </si>
  <si>
    <t>Ārējo metāla kāpņu atjaunošanu, krāsošana</t>
  </si>
  <si>
    <t>Lieveņi un kāpnes</t>
  </si>
  <si>
    <t>Betona pakāpienu remonts</t>
  </si>
  <si>
    <t>Betona pakāpiena 3,5x 1,2x 0,15m demontāža</t>
  </si>
  <si>
    <t>Jauna  pakāpiena 3,5x 1,2x 0,15m betonēšana</t>
  </si>
  <si>
    <t xml:space="preserve">Jauna  āra kājslauķa 750x 500mm montāža </t>
  </si>
  <si>
    <t>Apmales</t>
  </si>
  <si>
    <t>Betona apmales demontāža</t>
  </si>
  <si>
    <t>Jaunas betona bruģu apmales izveidošana 800mm platumā</t>
  </si>
  <si>
    <t>05R04; 05R05; 05B07 - DIAFRAGMAS SIENA</t>
  </si>
  <si>
    <t>Mehanizēta grunts izstrāde</t>
  </si>
  <si>
    <t>Liekās grunts izvešana, tai skaitā uz atbērtni pasūtītāja teritorijā</t>
  </si>
  <si>
    <t>Drenes aku izveide gruntsūdens līmeņa atsūknēšanai</t>
  </si>
  <si>
    <t>Sienas spraišļi diafragmas sienai (05R04, 05R05, 05B07; BK-21)</t>
  </si>
  <si>
    <t>Spraišļu R1 - R5 montāža</t>
  </si>
  <si>
    <t>Diafragmas sienu izbūve (05R04, 05R05, 05B07 (BK-25; 29-36)</t>
  </si>
  <si>
    <t>Bentonīta suspensijas un grunts maisījuma utilizācija</t>
  </si>
  <si>
    <t>Vadulu sienu demontāža un utilizācija</t>
  </si>
  <si>
    <t>Celtņa izmantošana spraišļu montāžai un  demontāžai</t>
  </si>
  <si>
    <t>Diafragmas sienu šuvju hermetizēšana</t>
  </si>
  <si>
    <t>05R04; 05R05; 05B07 - 2 GAB. METĀNTENKI UN SILTUMMAIŅAS ĒKA (jaunbūves)</t>
  </si>
  <si>
    <t>BK daļas apjomi</t>
  </si>
  <si>
    <t>Grunts nostiprināšana, slīpuma izveidošana zem metāntenku pamatiem</t>
  </si>
  <si>
    <t>Metāntenku pamati (BK-44)</t>
  </si>
  <si>
    <t>Pamatu betonēšana, iesk. veidņu montāžu un demontāžu, betona C30/37 W12 XA2 piegādi un sūknēšanu</t>
  </si>
  <si>
    <t>Metāntenku sienas (BK-45)</t>
  </si>
  <si>
    <t>Stiegrojuma montāža sienām</t>
  </si>
  <si>
    <t>Sienu betonēšana, iesk. veidņu montāžu un demontāžu, īri, betona C30/37 W12 XA2 piegādi un sūknēšanu</t>
  </si>
  <si>
    <t>Metāntenku pārsegums (BK-46)</t>
  </si>
  <si>
    <t>Stiegrojuma montāža pārsegumam</t>
  </si>
  <si>
    <t>Pārseguma betonēšana, iesk. veidņu montāžu un demontāžu, īri, betona C30/37 W12 XA2 piegādi un sūknēšanu</t>
  </si>
  <si>
    <t>Siltummaiņas ēkas pamatu plātne (BK-47)</t>
  </si>
  <si>
    <t>Stiegrojuma montāža pamatu plātnei</t>
  </si>
  <si>
    <t>Siltummaiņas ēkas sienas (BK-48)</t>
  </si>
  <si>
    <t>Stiegrojuma montāža pamatu sienām</t>
  </si>
  <si>
    <t>Kolonnas SR-1-SR-4 (BK-49)</t>
  </si>
  <si>
    <t>Stiegrojuma montāža pamatu kolonnām</t>
  </si>
  <si>
    <t>Kolonnu betonēšana, iesk. veidņu montāžu un demontāžu, īri, betona C30/37 W8 XC2 piegādi un sūknēšanu</t>
  </si>
  <si>
    <t>Siltummaiņas ēkas pārseguma plātne uz atzīmes  -0.91=4.59LAS (BK-50)</t>
  </si>
  <si>
    <t>Pārseguma betonēšana, iesk. veidņu montāžu un demontāžu, īri, betona C30/37 W8 XC2 piegādi un sūknēšanu</t>
  </si>
  <si>
    <t>Siltummaiņas ēkas dz. betona sijas  B-1 UN B-2 (BK-51)</t>
  </si>
  <si>
    <t>Stiegrojuma montāža dz. betona sijām</t>
  </si>
  <si>
    <t>Pārseguma plātne uz atzīmes  -5.20=-0.30LAS (BK-52)</t>
  </si>
  <si>
    <t>Metāla konstrukcijas (metāla profili, platformas reste)</t>
  </si>
  <si>
    <t>Metāla profili, platformas reste R3; K3</t>
  </si>
  <si>
    <t>Sadalītāju pamati (BK-53)</t>
  </si>
  <si>
    <t>Stiegrojuma montāža sadalītāju pamatiem</t>
  </si>
  <si>
    <t>Metāla konstrukciju izgatavošana un montāža (kanāla tērauda izstr., elements A)</t>
  </si>
  <si>
    <t>Sadalītāja pārsegums un saites (BK-54)</t>
  </si>
  <si>
    <t>Stiegrojuma montāža sadalītāja pārsegumam un saitēm</t>
  </si>
  <si>
    <t>Sadalītāja pārseguma un saišu betonēšana, iesk. veidņu montāžu un demontāžu, īri, betona C30/37 W4 XC2 piegādi un sūknēšanu</t>
  </si>
  <si>
    <t>Metāla konstrukcijas (BK-55-64)</t>
  </si>
  <si>
    <t>Metāla konstrukciju izgatavošana un montāža kolonnām S1; S1*; S1a; S1a*; S1b; S1b*; S1c; S1c*; S1d; S1d*, visus tērauda elementus galvanizēt</t>
  </si>
  <si>
    <t>Metāla konstrukciju izgatavošana un montāža jumta sijām Rb1; Rb1*; Rb1a; Rb1b; Rb1c; Rb1c* , stiprināšana betonā ar ķīmiskiem enkuriem Hilti HIT HY200 vai analogs</t>
  </si>
  <si>
    <t>Metāla konstrukciju izgatavošana un montāža jumta šķērsijām Pr1 - Pr4a, stiprināšana betonā ar ķīmiskiem enkuriem Hilti HIT HY200 vai analogs; visus tērauda elementus galvanizēt</t>
  </si>
  <si>
    <t>Metāla konstrukciju izgatavošana un montāža telfersijām Bg1; Bg1*, metāla elementus pārklāt ar sastāvu GF021 vai analogu</t>
  </si>
  <si>
    <t>Metāla konstrukciju izgatavošana un montāža celtņa sijai Bh1, metāla elementus pārklāt ar sastāvu GF021 vai analogu</t>
  </si>
  <si>
    <t>Metāla konstrukciju izgatavošana un montāža jumta un sienu saitēm St1; St2; visus tērauda elementus galvanizēt</t>
  </si>
  <si>
    <t>Metāla konstrukciju izgatavošana un montāža sienu tērauda sijām Rg1 - Rg5; Visus tērauda elementus galvanizēt</t>
  </si>
  <si>
    <t>Metāla konstrukciju izgatavošana un montāža tērauda platformai - Sija B1; Pg1; Pg2 , stiprināšana betonā ar ķīmiskiem enkuriem Hilti HIT HY270 vai analogs</t>
  </si>
  <si>
    <t>Metāla konstrukciju izgatavošana un montāža tērauda platformai Ps-2 uz atzīmes 1.48 (6.98LAS) - Ps1; Bp1; Pg3 , stiprināšana betonā ar ķīmiskiem enkuriem Hilti HIT HY270 vai analogs,  EN1.4301</t>
  </si>
  <si>
    <t>Metāla konstrukciju izgatavošana un montāža ventiekārtas tērauda platformai ar resti,  EN1.4301; visus tērauda elementus galvanizēt</t>
  </si>
  <si>
    <t>Metāntenku augšējā plātne (BK-65)</t>
  </si>
  <si>
    <t>Stiegrojuma montāža metāntenku augšējai plātnei</t>
  </si>
  <si>
    <t>Plātnes betonēšana, iesk. veidņu montāžu un demontāžu, īri, betona C30/37 W12 XA2 piegādi un sūknēšanu</t>
  </si>
  <si>
    <t>Metāntenku pārplūdes telpa (BK-66)</t>
  </si>
  <si>
    <t>Stiegrojuma montāža metāntenku pārplūdes telpas konstrukcijām</t>
  </si>
  <si>
    <t>Metāla konstrukciju izgatavošana un montāža R1; R2; KK1; K2</t>
  </si>
  <si>
    <t>Kāpnes (BK-67)</t>
  </si>
  <si>
    <t>Stiegrojuma montāža kāpņu konstrukcijām</t>
  </si>
  <si>
    <t>Kāpņu konstrukciju betonēšana, iesk. veidņu montāžu, demontāžu, īri, betona  C30/37 W8 XC2 piegādi un sūknēšanu</t>
  </si>
  <si>
    <t>Ieliekamās detaļas kāpnēs UboxRSH</t>
  </si>
  <si>
    <t>Kāpņu laidi un podesti (BK-68)</t>
  </si>
  <si>
    <t>Stiegrojuma montāža kāpņu laidiem un podestiem</t>
  </si>
  <si>
    <t>Kāpņu laidu un podestu konstrukciju betonēšana, iesk. veidņu montāžu, demontāžu, īri, betona C30/37 W8 XC2 piegādi un sūknēšanu</t>
  </si>
  <si>
    <t>Tērauda platforma Ps-3 uz atz. +10.72(16.22 LAS),  Ps-4 uz atz. +18.42 (23.92 LAS) (BK-69)</t>
  </si>
  <si>
    <t>Metāla konstrukciju izgatavošana un montāža tērauda platformām Ps3; Ps4,  EN1.4301 , stiprināšana betonā ar ķīmiskiem enkuriem Hilti HIT HY270 vai analogs</t>
  </si>
  <si>
    <t>Margas platformām PS-2, PS-3, PS-4 uz metānteka pārseguma (BK-70)</t>
  </si>
  <si>
    <t>Margu konstrukciju izgatavošana, montāža,  EN1.4301</t>
  </si>
  <si>
    <t>Ķīmiski noturīgs pārklājums metāntenku iekšējām konstrukciju virsmām</t>
  </si>
  <si>
    <t>AR daļas apjomi</t>
  </si>
  <si>
    <t>Metāla ārdurvis (AR-13.1-00)</t>
  </si>
  <si>
    <t>DS1 900x2100mmH EI30, stiklotas tērauda ārdurvis, 1.5w/m2k, ārpuses krāsojums -  pārklājums izturīgs pret agresīvo vides iedarbību attīrīšanas iekārtā, karbona pārklājums, nerūsējošā tērauda rokturis, durvju furnitūra un aprīkojums, pašaizvēršanās mehānisms</t>
  </si>
  <si>
    <t>DS2 900+900x2000mmH EI30, divviru tērauda ārdurvis, 1.5w/m2k, ārpuses krāsojums -  pārklājums izturīgs pret agresīvo vides iedarbību attīrīšanas iekārtā, karbona pārklājums, nerūsējošā tērauda rokturis, durvju furnitūra un aprīkojums, pašaizvēršanās mehānisms</t>
  </si>
  <si>
    <t>DS3 800+900x2100mmH EI60, divviru tērauda ārdurvis, 1.5w/m2k, ārpuses krāsojums - krāsas pārklājums izturīgs pret agresīvo vides iedarbību attīrīšanas iekārtā, karbona pārklājums, nerūsējošā tērauda rokturis, durvju furnitūra un aprīkojums, pašaizvēršanās mehānisms</t>
  </si>
  <si>
    <t>DS4 1400 + 1400x2950mmH EI30, divviru stiklotas tērauda ārdurvis, 1.5w/m2k, ārpuses krāsojums - krāsas pārklājums izturīgs pret agresīvo vides iedarbību attīrīšanas iekārtā, karbona pārklājums, nerūsējošā tērauda rokturis, durvju furnitūra un aprīkojums, pašaizvēršanās mehānisms</t>
  </si>
  <si>
    <t>Metāla iekšdurvis (AR-13.2-00)</t>
  </si>
  <si>
    <t>DW1 900x2000mmH EI30, stiklotas vienvērtņu tērauda durvis, ārpuses krāsojums - krāsas pārklājums izturīgs pret agresīvo vides iedarbību attīrīšanas iekārtā, karbona pārklājums, nerūsējošā tērauda rokturis, durvju furnitūra un aprīkojums, pašaizvēršanās mehānisms</t>
  </si>
  <si>
    <t>DW2 900x2000mmH EI60, stiklotas vienvērtņu tērauda durvis, ārpuses krāsojums - krāsas pārklājums izturīgs pret agresīvo vides iedarbību attīrīšanas iekārtā, karbona pārklājums, nerūsējošā tērauda rokturis, durvju furnitūra un aprīkojums, pašaizvēršanās mehānisms</t>
  </si>
  <si>
    <t>Fasādes AL logi (AR-14-00)</t>
  </si>
  <si>
    <t>OZ1 950x1750mmH EI30,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</si>
  <si>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OZ2 1800x1050mmH EI60,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</si>
  <si>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OZ3 3600x1050mmH EI30, AL atgāžams logs, logu un durvju sistēma ar siltumizolāciju, U = 1.1 W/m2k, nerūsējošā tērauda rokturis, laminēts stikls (VSG), caurspīdīgs stikls, durvju furnitūra, aprīkojums, krāsas pārklājums izturīgs pret agresīvo vides iedarbību, karbona pārklājums; PVC balta iekšējā palodze, āra palodze veidota no titāna - cinka loksnes</t>
  </si>
  <si>
    <t>Fasādes AL žalūzijas (AR-14-00)</t>
  </si>
  <si>
    <t>LW1 950x1750mmH EI60, AL ventilācijas  režģis, pulverkrāsas pārklājums izturīgs pret agresīvo vides iedarbību attīrīšanas iekārtā, karbona pārklājums, AL lameles ar augstu plūsmas caurlaidību, lameles telpas konstrukcijā iestrādātas no telpas iekšpuses, stiprinātas atbilstoši raž. tehnoloģijai, iekšējā gaisa plūsmas regulācijas sistēma</t>
  </si>
  <si>
    <t>Nerūsējošā tērauda margas iekštelpās (AR-15-00)</t>
  </si>
  <si>
    <t>Nerūsējošā tērauda aizsargmargas - tips A</t>
  </si>
  <si>
    <t>Nerūsējošā tērauda margas - tips A, stiprinājums pie sienas</t>
  </si>
  <si>
    <t>Sendviču paneļi ārsienām un jumtam, apšuvums ar tērauda loksnēm (AR-17.1-00)</t>
  </si>
  <si>
    <t>Horizotāli montēti sendviču paneļi - metāntenks</t>
  </si>
  <si>
    <t>Sendviču paneļi fasādes plaknei, tonis RAL7000, modulis - augstums 1000mm, biezums 80mm, garums 2200mm un 4400mm, izlieces rādiuss 9,61m, iesk. tērauda apakškonstrukciju</t>
  </si>
  <si>
    <t>Sendviču paneļi fasādes plaknei, tonis RAL5015, modulis - augstums 1000mm, biezums 80mm, garums 2200mm un 4400mm, izlieces rādiuss 9,61m, iesk. tērauda apakškonstrukciju</t>
  </si>
  <si>
    <t>Metāntenka kupola tērauda lokšņu apšuvums</t>
  </si>
  <si>
    <t>Metāntenka kupola apšuvums ar tērauda loksnēm fasādes plaknei (krāsu tonis RAL 5015, materiāls: tērauda klase S280GD+Z275 , karsti cinkots pārklājums 2759/m2, saskaņā ar PL-EN 10147:2000; 8cm cietā minerālvate; Biezums: 0,75mm. Krāsu tonis - RAL5015), iesk. tērauda apakškonstrukciju</t>
  </si>
  <si>
    <t>Jumta paneļi siltummaiņu ēkai</t>
  </si>
  <si>
    <t>Dubultā jumta konstrukcija ar sendviča paneļiem (biezums 16cm, siltināta ar minerālvati), stiprināta ar latām pie tērauda jumta konstrukcijas, iesk. tērauda apakškonstrukciju</t>
  </si>
  <si>
    <t>Jumta paneļu montāža siltummaiņu ēkai fasādes plaknei (krāsu tonis RAL 7010)</t>
  </si>
  <si>
    <t>Vertikāli montēti sendviču paneļi siltummaiņu ēkai</t>
  </si>
  <si>
    <t>Sendviču paneļi fasādes plaknei (krāsu tonis RAL 7010), iesk. tērauda apakškonstrukciju</t>
  </si>
  <si>
    <t>Sendviču paneļi fasādes plaknei (krāsu tonis RAL 5015), iesk. tērauda apakškonstrukciju</t>
  </si>
  <si>
    <t>Sendviču paneļi fasādes plaknei (krāsu tonis RAL 7000), iesk. tērauda apakškonstrukciju</t>
  </si>
  <si>
    <t>Mūris sienu tipiem W2, W3 (AR-02-00)</t>
  </si>
  <si>
    <t>Keramisko dobto bloku sienu mūrēšana siltummaiņu ēkā asīs D-E, mūra b=250mm</t>
  </si>
  <si>
    <t>Mūra apmetums sienām no ēkas iekšpuses</t>
  </si>
  <si>
    <t>Fasādes apdare</t>
  </si>
  <si>
    <t>Silikona dekoratīvais apmetums fasādei</t>
  </si>
  <si>
    <t>Cokola apdare - mozaīkas apmetums</t>
  </si>
  <si>
    <t>Nosegelementi, lietusūdens noteksistēma, ārējās palodzes, ventilācijas sistēmu elemnti</t>
  </si>
  <si>
    <t>Nobeiguma apdare telpās</t>
  </si>
  <si>
    <t>Iekšsienu krāsošana</t>
  </si>
  <si>
    <t>Epoksīda grīdas pārklājums</t>
  </si>
  <si>
    <t>Kāpņu telpas jumts</t>
  </si>
  <si>
    <t>Tvaika izolācijas ieklāšana</t>
  </si>
  <si>
    <t>Minerālvate slīpumam 200-500mm</t>
  </si>
  <si>
    <t>Uzkausējamā ruļļmateriāla apakškārta</t>
  </si>
  <si>
    <t>Uzkausējamā materiāla virskārta</t>
  </si>
  <si>
    <t>Aprīkojums.</t>
  </si>
  <si>
    <t>Ugunsdzēšamie aparāti iekštelpās 55A/233B ( dzēstspēja 99A/468B)</t>
  </si>
  <si>
    <t>Grunts rakšana mehanizēti</t>
  </si>
  <si>
    <t>Lieko dūņu iebiezināšanas ēkas diafragmas sienas  (BK-74-77)</t>
  </si>
  <si>
    <t>Diafragmas sienu izbūve, t.sk. sagatavošanas darbi, armatūras montāža 73,6 t un betona iestrāde 888,7 m3, liekās grunts izvešana u.c. saistītie darbi</t>
  </si>
  <si>
    <t>Blīvējošās ķēdes uz atz.  -0,80 (BK-86)</t>
  </si>
  <si>
    <t>PT 500/700</t>
  </si>
  <si>
    <t>PT 300/700</t>
  </si>
  <si>
    <t>PT 250/500</t>
  </si>
  <si>
    <t>PT 250/700</t>
  </si>
  <si>
    <t>PT 200/500</t>
  </si>
  <si>
    <t>PT 200/700</t>
  </si>
  <si>
    <t>PT 160/500</t>
  </si>
  <si>
    <t>PT 160/700</t>
  </si>
  <si>
    <t>PT 150/500</t>
  </si>
  <si>
    <t>PT 150/700</t>
  </si>
  <si>
    <t>PT 110/500</t>
  </si>
  <si>
    <t>PT 90/700</t>
  </si>
  <si>
    <t>PT 100/500</t>
  </si>
  <si>
    <t>PT 100/700</t>
  </si>
  <si>
    <t>Blīvējošās ķēdes uz atz. ±0.00 (BK-87)</t>
  </si>
  <si>
    <t>PT 300/300</t>
  </si>
  <si>
    <t>PT 200/300</t>
  </si>
  <si>
    <t>PT 150/300</t>
  </si>
  <si>
    <t>Lieko dūņu iebiezināšanas ēkas plātne uz atz. -8.47 (BK-90)</t>
  </si>
  <si>
    <t>Stiegrojuma montāža plātnei</t>
  </si>
  <si>
    <t>Lieko dūņu iebiezināšanas ēkas mon. dz. betona sienas uz atz.  -4.90 (BK-91)</t>
  </si>
  <si>
    <t>Lieko dūņu iebiezināšanas ēkas mon. dz. betona kolonnas (BK-93)</t>
  </si>
  <si>
    <t>Stiegrojuma montāža kolonnām</t>
  </si>
  <si>
    <t>Kolonnu betonēšana, iesk. veidņu montāžu, demontāžu, īri, betona C30/37, W10, F100, XC2, sulfātizturīgs 32.5N LH/HSR/NA piegādi un sūknēšanu</t>
  </si>
  <si>
    <t>Lieko dūņu iebiezināšanas ēkas mon. dz. betona sijas B-1.1 (BK-94)</t>
  </si>
  <si>
    <t>Stiegrojuma montāža sijām</t>
  </si>
  <si>
    <t>Siju betonēšana, iesk. veidnu montāžu, demontāžu, īri, betona 30/37, W10, F100, XA2, sulfātizturīgs 32.5N LH/HSR/NA piegādi un sūknēšanu</t>
  </si>
  <si>
    <t>Lieko dūņu iebiezināšanas ēkas mon. dz. betona sija B-1.2 (BK-95)</t>
  </si>
  <si>
    <t>Lieko dūņu iebiezināšanas ēkas mon. dz. betona sija B-1.3 (BK-96)</t>
  </si>
  <si>
    <t>Lieko dūņu iebiezināšanas ēkas mon. dz. betona sija B-1.4 (BK-97)</t>
  </si>
  <si>
    <t>Lieko dūņu iebiezināšanas ēkas mon. dz. betona sija B-2.1 (BK-98)</t>
  </si>
  <si>
    <t>Lieko dūņu iebiezināšanas ēkas mon. dz. betona sija B-3.1 (BK-99)</t>
  </si>
  <si>
    <t>Lieko dūņu iebiezināšanas ēkas mon. dz. betona plātne uz atz.  ±0.000 (BK-100)</t>
  </si>
  <si>
    <t>Mon. dz. betona plātnes betonēšana, iesk. veidnu montāžu, demontāžu, īri, betona 30/37, W10, F100, XA2, sulfātizturīgs 32.5N LH/HSR/NA piegādi un sūknēšanu</t>
  </si>
  <si>
    <t>Tērauda konstrukciju caurumu ierāmējums</t>
  </si>
  <si>
    <t>Lieko dūnu iebiezināšanas ēkas panelis PX-1 (kopā 8 gab.) (BK-102)</t>
  </si>
  <si>
    <t>Stiegrojuma montāža panelim</t>
  </si>
  <si>
    <t>Lieko dūņu iebiezināšanas ēkas mon. dz. betona kāpnes (BK-103)</t>
  </si>
  <si>
    <t>Kāpņu konstrukciju betonēšana, iesk. veidņu montāžu, demontāžu, īri, betona C30/37, W10, F100, XA2, sulfātizturīgs 32.5N LH/HSR/NA piegādi un sūknēšanu</t>
  </si>
  <si>
    <t>Lieko dūņu iebiezināšanas ēkas pamati F-1 - F12 (BK-104 - 115)</t>
  </si>
  <si>
    <t>Lieko dūņu iebiezināšanas ēkas pamati un kanāli (BK-116)</t>
  </si>
  <si>
    <t>Metāla konstrukcijas kanālu apmalei un platformas restei</t>
  </si>
  <si>
    <t>Stiegrojuma montāža pamatiem un kanāliem</t>
  </si>
  <si>
    <t>Stiegrojuma sietu montāža</t>
  </si>
  <si>
    <t>Lieko dūņu iebiezināšanas ēkas tērauda statnis S-1, S-2, S-4 9BK-118)</t>
  </si>
  <si>
    <t>Metāla konstrukciju izgatavošana un montāža tērauda statņiem S1; S1a; S1a*; S2; S2*; S4; S4*; visas tērauda elementus galvanizēt</t>
  </si>
  <si>
    <t>Lieko dūņu iebiezināšanas ēkas jumta sijas RB-1. RB-1a, RB-1a*, RB-2, RB-3 (BK-119)</t>
  </si>
  <si>
    <t>Metāla konstrukciju izgatavošana un montāža jumta sijām Rb1; Rb1a; Rb1a*; Rb2; Rb3; visus tērauda elementus galvanizēt</t>
  </si>
  <si>
    <t>Lieko dūņu iebiezināšanas ēkas tērauda statnis S-3, S-5 (BK-120)</t>
  </si>
  <si>
    <t>Tērauda specifikācija</t>
  </si>
  <si>
    <t>Metāla konstrukciju izgatavošana un montāža tērauda statņiem S3; S3*; S5; S5*; visas tērauda elementus galvanizēt</t>
  </si>
  <si>
    <t>Lieko dūņu iebiezināšanas ēkas jumta saite TR-1 (BK-121)</t>
  </si>
  <si>
    <t>Metāla konstrukciju izgatavošana un montāža jumta saitei TR1; visas tērauda elementus galvanizēt</t>
  </si>
  <si>
    <t>Lieko dūņu iebiezināšanas ēkas telfersijas GB-1, GB-2, GB-3 (BK-122)</t>
  </si>
  <si>
    <t>Metāla konstrukciju izgatavošana un montāža telfersijām GB1; GB2; GB3; visas tērauda elementus galvanizēt</t>
  </si>
  <si>
    <t>Lieko dūņu iebiezināšanas ēkas jumta šķērssija PR-1, PR-2, PR-3 (BK-123)</t>
  </si>
  <si>
    <t>Metāla konstrukciju izgatavošana un montāža jumta šķērssijām PR1; PR2; PR3; visas tērauda elementus galvanizēt</t>
  </si>
  <si>
    <t>Lieko dūņu iebiezināšanas ēkas tērauda sija BC-1 - BC-5, statnis SC-1; S-6 - S-10 (BK-124 - BK-132)</t>
  </si>
  <si>
    <t>Metāla konstrukciju izgatavošana un montāža BC1; BC1a; BC1b; SC1; visas tērauda elementus galvanizēt</t>
  </si>
  <si>
    <t>Lieko dūņu iebiezināšanas ēkas jumta sijas RB-4;4a;4a*;8 (BK-133 - BK-134)</t>
  </si>
  <si>
    <t>Metāla konstrukciju izgatavošana un montāža jumta sijām RB4; RB4a; RB4a*; DB-8; visas tērauda elementus galvanizēt</t>
  </si>
  <si>
    <t>Lieko dūņu iebiezināšanas ēkas tērauda sijas BC-6, BC-7 (BK-135)</t>
  </si>
  <si>
    <t>Metāla konstrukciju izgatavošana un montāža tērauda sijām BC6; BC7; visas tērauda elementus galvanizēt</t>
  </si>
  <si>
    <t>Lieko dūņu iebiezināšanas ēkas jumta šķērssijas PR-4, PR-5 (BK-136)</t>
  </si>
  <si>
    <t>Metāla konstrukciju izgatavošana un montāža jumta šķērssijām PR4; PR4*; PR5; visas tērauda elementus galvanizēt</t>
  </si>
  <si>
    <t>Lieko dūņu iebiezināšanas ēkas tērauda saites ST-1, ST-2 (BK-137)</t>
  </si>
  <si>
    <t>Metāla konstrukciju izgatavošana un montāža tērauda saitēm St1; St2; visus tērauda elementus galvanizēt</t>
  </si>
  <si>
    <t>Lieko dūņu iebiezināšanas ēkas tērauda sija BW-1, BW-2 (BK-138)</t>
  </si>
  <si>
    <t>Metāla konstrukciju izgatavošana un montāža tērauda sijām BW1; BW1a; BW2; BW2a; visus tērauda elementus galvanizēt</t>
  </si>
  <si>
    <t>Lieko dūņu iebiezināšanas ēkas tērauda statnis SR-1 (BK-139)</t>
  </si>
  <si>
    <t>Metāla konstrukciju izgatavošana un montāža tērauda statnimn SR1; visus tērauda elementus galvanizēt</t>
  </si>
  <si>
    <t>Lieko dūņu iebiezināšanas ēkas tērauda statnis SR-2 (BK-140)</t>
  </si>
  <si>
    <t>Metāla konstrukciju izgatavošana un montāža tērauda statnim SR2; visus tērauda elementus galvanizēt</t>
  </si>
  <si>
    <t>Lieko dūņu iebiezināšanas ēkas tērauda statnis  SR-3 (BK-141)</t>
  </si>
  <si>
    <t>Metāla konstrukciju izgatavošana un montāža tērauda statnim SR3; SR3*; visus tērauda elementus galvanizēt</t>
  </si>
  <si>
    <t>Lieko dūņu iebiezināšanas ēkas tērauda servisa platforma</t>
  </si>
  <si>
    <t>Metāla konstrukciju izgatavošana un montāža SP1; SP1*; drošības margas; patformas reste</t>
  </si>
  <si>
    <t>Lieko dūņu iebiezināšanas ēkas tērauda kāpnes LD-1 (BK-143)</t>
  </si>
  <si>
    <t>Metāla konstrukciju izgatavošana un montāža  tērauda kāpnēm LD1</t>
  </si>
  <si>
    <t>Lieko dūņu iebiezināšanas ēkas  pamati uz atz. -0.80 (BK-144)</t>
  </si>
  <si>
    <t>Sagatavošanas betons C8/10 100mm</t>
  </si>
  <si>
    <t>Betona aizsargkārta C8/10 40mm</t>
  </si>
  <si>
    <t>Lieko dūņu iebiezināšanas ēkas tērauda statnis S-11; S-12 (BK-146-147)</t>
  </si>
  <si>
    <t>Metāla konstrukciju izgatavošana un montāža tērauda statnim S11; S11a; S11a*; S11b; S11b*; S12; visus tērauda elementus galvanizēt</t>
  </si>
  <si>
    <t>Lieko dūņu iebiezināšanas ēkas jumta sijas RB-5 (a, a*) (BK-148)</t>
  </si>
  <si>
    <t>Metāla konstrukciju izgatavošana un montāža jumta sijām RB5; RB5a; RB5a*; visus tērauda elementus galvanizēt</t>
  </si>
  <si>
    <t>Lieko dūņu iebiezināšanas ēkas jumta sijas RB-6, RB-6a, RB-6a* (BK-149)</t>
  </si>
  <si>
    <t>Metāla konstrukciju izgatavošana un montāža jumta sijām RB6; RB6a; RB6a*; visus tērauda elementus galvanizēt</t>
  </si>
  <si>
    <t>Lieko dūņu iebiezināšanas ēkas jumta sijas RB-7, RB-7a, RB-7a* (BK-150)</t>
  </si>
  <si>
    <t>Metāla konstrukciju izgatavošana un montāža jumta sijām RB7; RB7a; RB7a*; visus tērauda elementus galvanizēt</t>
  </si>
  <si>
    <t>Lieko dūņu iebiezināšanas ēkas tērauda saites ST-3, ST-4, ST-5 (BK-151)</t>
  </si>
  <si>
    <t>Metāla konstrukciju izgatavošana un montāža tērauda saitēm St3; St4; St5; visus tērauda elementus galvanizēt</t>
  </si>
  <si>
    <t>Lieko dūņu iebiezināšanas ēkas jumta šķērssijas PR-6, PR-7, PR-8, PR-9, PR-10 (BK-152)</t>
  </si>
  <si>
    <t>Metāla konstrukciju izgatavošana un montāža jumta šķērssijām PR6;; PR6*; PR7; PR8; PR9; PR10; visus tērauda elementus galvanizēt</t>
  </si>
  <si>
    <t>Lieko dūņu iebiezināšanas ēkas tērauda sijas BW-3, BW-4, BW-7, BW-8, BW-9, BW-10 (BK-153)</t>
  </si>
  <si>
    <t>Metāla konstrukciju izgatavošana un montāža tērauda sijām BW3; BW3a; BW3b; BW4; BW7; BW8; BW9; BW10; visus tērauda elementus galvanizēt</t>
  </si>
  <si>
    <t>Lieko dūņu iebiezināšanas ēkas tērauda sijas BW-5, BW-6, BW-11 (BK-154)</t>
  </si>
  <si>
    <t>Metāla konstrukciju izgatavošana un montāža tērauda sijām BW5; BW6; BW11; visus tērauda elementus galvanizēt</t>
  </si>
  <si>
    <t>Lieko dūņu iebiezināšanas ēkas tērauda statnis SR-4, SR-5, SR-6 (BK-155)</t>
  </si>
  <si>
    <t>Metāla konstrukciju izgatavošana un montāža tērauda statnim SR4; SR4*; SR5; SR6; SR6*; visus tērauda elementus galvanizēt</t>
  </si>
  <si>
    <t>Lieko dūņu iebiezināšanas ēkas tērauda statnis SR-7, SR-8 (BK-156)</t>
  </si>
  <si>
    <t>Metāla konstrukciju izgatavošana un montāža tērauda statnim SR7; SR8; visus tērauda elementus galvanizēt</t>
  </si>
  <si>
    <t>Lieko dūņu iebiezināšanas ēkas tērauda statnis SR-9, SR-10 (BK-157)</t>
  </si>
  <si>
    <t>Metāla konstrukciju izgatavošana un montāža tērauda stanim SR9; SR10; visus tērauda elementus galvanizēt</t>
  </si>
  <si>
    <t>Lieko dūņu iebiezināšanas ēkas tērauda rāimis R-1 (BK-158)</t>
  </si>
  <si>
    <t>Metāla konstrukciju izgatavošana un montāža tērauda rāmim R1; R1*; visus tērauda elementus galvanizēt</t>
  </si>
  <si>
    <t>Lieko dūņu iebiezināšanas ēkas tērauda rāmis R-2 (BK-159)</t>
  </si>
  <si>
    <t>Metāla konstrukciju izgatavošana un montāža tērauda rāmim R2; R2*; visus tērauda elementus galvanizēt</t>
  </si>
  <si>
    <t>Lieko dūņu iebiezināšanas ēkas tērauda rāmis R-3 (BK-160)</t>
  </si>
  <si>
    <t>Metāla konstrukciju izgatavošana un montāža  tērauda rāmis R3; R3*; visus tērauda elementus galvanizēt</t>
  </si>
  <si>
    <t>Lieko dūņu iebiezināšanas ēkas tērauda rāmis R-4 (BK-161)</t>
  </si>
  <si>
    <t>Metāla konstrukciju izgatavošana un montāža   tērauda rāmis R4; visus tērauda elementus galvanizēt</t>
  </si>
  <si>
    <t>Lieko dūņu iebiezināšanas ēkas tērauda rāmis R-5 (BK-162)</t>
  </si>
  <si>
    <t>Metāla konstrukciju izgatavošana un montāža  tērauda rāmis R5; visus tērauda elementus galvanizēt</t>
  </si>
  <si>
    <t>Lieko dūņu iebiezināšanas ēkas vārtu rāmis RG-1 (BK-163)</t>
  </si>
  <si>
    <t>Stiegrojuma montāža vārtu rāmim</t>
  </si>
  <si>
    <t>Mon. dz. betona konstrukciju betonēšana, iesk. veidņu montāžu, demontāžu, īri, betona C25/30,W6, F100, XC2 piegādi un montāžu</t>
  </si>
  <si>
    <t>05B08. LIEKO DŪŅU IEBIEZINĀŠANAS ĒKAS SAIŠU SIJAS UZ ATZ. +3.00.</t>
  </si>
  <si>
    <t>Stiegrojuma montāža saišu sijām</t>
  </si>
  <si>
    <t>Saišu siju betonēšana, iesk. veidņu montāžu, demontāžu, īri, betona C25/30, W8, F100, XC2 piegādi un sūknēšanu</t>
  </si>
  <si>
    <t>AL iekšdurvis (AR-27.1-00)</t>
  </si>
  <si>
    <t>DW1 900x2000mmH AL vienvērtņu stiklotas iekšdurvis, ārpuses krāsojums - krāsas pārklājums izturīgs pret agresīvo vides iedarbību attīrīšanas iekārtā, karbona pārklājums, nerūsējošā tērauda rokturis, durvju furnitūra un aprīkojums, pašaizvēršanās mehānisms</t>
  </si>
  <si>
    <t>DW2 900+900x2000mmH AL divvērtņu stiklotas iekšdurvis, ārpuses krāsojums - krāsas pārklājums izturīgs pret agresīvo vides iedarbību attīrīšanas iekārtā, karbona pārklājums, nerūsējošā tērauda rokturis, durvju furnitūra un aprīkojums, pašaizvēršanās mehānisms</t>
  </si>
  <si>
    <t>DW3 900+400x2450mmH EI60, AL divviru iekšdurvis, ārpuses krāsojums - krāsas pārklājums izturīgs pret agresīvo vides iedarbību attīrīšanas iekārtā, karbona pārklājums, nerūsējošā tērauda rokturis, durvju furnitūra un aprīkojums, pašaizvēršanās mehānisms</t>
  </si>
  <si>
    <t>DW4 900+400x2450mmH, AL divviru stiklotas iekšdurvis, ārpuses krāsojums - krāsas pārklājums izturīgs pret agresīvo vides iedarbību attīrīšanas iekārtā, karbona pārklājums, nerūsējošā tērauda rokturis, durvju furnitūra un aprīkojums, pašaizvēršanās mehānisms</t>
  </si>
  <si>
    <t>DW5 900+900x2500mmH, AL divviru stiklotas iekšdurvis, ārpuses krāsojums - krāsas pārklājums izturīgs pret agresīvo vides iedarbību attīrīšanas iekārtā, karbona pārklājums, nerūsējošā tērauda rokturis, durvju furnitūra un aprīkojums, pašaizvēršanās mehānisms</t>
  </si>
  <si>
    <t>Iekšdurvis (AR-27.2-00)</t>
  </si>
  <si>
    <t>D1 800x2000mmH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augšējais panelis veidots no nerūsējošā tērauda, apakšējais panelis veidots no nerūsējoša tērauda, pašaizvēršanās mehānisms</t>
  </si>
  <si>
    <t>D2 900x2000mmH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</si>
  <si>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D2a 1000x2000mmH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</si>
  <si>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D3 900x2000mmH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ventilācijas reste 0,0222m2, pašaizvēršanās mehānisms</t>
  </si>
  <si>
    <t>D4 900x2000mmH Durvis laminētas ar HPL apdari, biezums 9,9 mm, pildījums - kartona šūnu plātne vērtnes rāmis veidots no eksotisku lapu koku koksnes konstrukcija ir pārklāta ar 2x3mm MFD, pelēkā krāsā, nerūsējošā tērauda furnitūra, aprīkojums, nerūsējošā tērauda rokturis regulējams tērauda durvju rāmis, cinkots vērtnes krāsā , min. trīs pastiprinātas eņģes; matēts stiklojums ∅360mm, augšējais panelis veidots no nerūsējošā tērauda, apakšējais panelis veidots no nerūsējoša tērauda, pašaizvēršanās mehānisms</t>
  </si>
  <si>
    <t>D5 900+900x2400mH AL stiklotas iekšdurvis, nerūsējošā tērauda rokturis, durvju furnitūra, aprīkojums, laminēts drošības stikls, caurspīdīgs stikls, pašaizvēršanās mehānisms</t>
  </si>
  <si>
    <t>AL ārdurvis (AR-28-00)</t>
  </si>
  <si>
    <t>DZ1 900x2400+450mmH stiklotas AL vienvērtņu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</si>
  <si>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DZ2 900x2400+450mmH stiklotas AL vienvērtņu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</si>
  <si>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DZ3 900+900x2950mmH stiklotas AL divvērtņu ārdurvis ar virslogu, 1,5W/m2K, ārpuse skrāsojums - krāsas pārklājums izturīgs pret agresīvo vides iedarbību attīrīšanas iekārtā, karbona pārklājums, nerūsējošā tērauda rokturis, durvju furmitūra un aprīkojums, laminēts drošības stikls, caurspīdīgs stikls, pašaizvēršanās mehānisms</t>
  </si>
  <si>
    <t>Tērauda ārdurvis (AR-29.1-00)</t>
  </si>
  <si>
    <t>DS1 900x2400+450mmH Vienvētrņu metāla ārdurvis ar augšējo stiklojumu, 1,5W/m2K, ārpuses krāsojums - krāsas pārklājums izturīgs pret agresīvo vides iedarību attīrīšanas iekārtā, karbona pārklājums, nerūsējošā tērauda rokturis, durvju furnitūra un aprīkojums, pašaizvēršanās mehānisms</t>
  </si>
  <si>
    <t>DS2 900+500x2900mmH divvētrņu metāla ārdurvis, 1,5W/m2K, ārpuses krāsojums - krāsas pārklājums izturīgs pret agresīvo vides iedarību attīrīšanas iekārtā, karbona pārklājums, nerūsējošā tērauda rokturis, durvju furnitūra un aprīkojums, pašaizvēršanās mehānisms</t>
  </si>
  <si>
    <t>DS3 900+400x2900mmH EI60 divvētrņu metāla ārdurvis, 1,5W/m2K, ārpuses krāsojums - krāsas pārklājums izturīgs pret agresīvo vides iedarību attīrīšanas iekārtā, karbona pārklājums, nerūsējošā tērauda rokturis, durvju furnitūra un aprīkojums, pašaizvēršanās mehānisms</t>
  </si>
  <si>
    <t>DS4 900+900x2950mmH divvētrņu metāla ārdurvis, 1,5W/m2K, ārpuses krāsojums - krāsas pārklājums izturīgs pret agresīvo vides iedarību attīrīšanas iekārtā, karbona pārklājums, nerūsējošā tērauda rokturis, durvju furnitūra un aprīkojums, pašaizvēršanās mehānisms</t>
  </si>
  <si>
    <t>DS51400+1400x2900mmH EI60 divvērtņu metāla ārdurvis, 1,5W/m2K, ārpuses krāsojums - krāsas pārklājums izturīgs pret agresīvo vides iedarību attīrīšanas iekārtā, karbona pārklājums, nerūsējošā tērauda rokturis, durvju furnitūra un aprīkojums, AL žalūzija ar augstu plāusmas caurlaidības koef.,  pašaizvēršanās mehānisms</t>
  </si>
  <si>
    <t>Vārti (AR-29.2-00)</t>
  </si>
  <si>
    <t xml:space="preserve">BS1 3000x3000mmH Sekciju durvis u = 1,5 w / m2k ar normālu gaitu. Iestatāma ventilācijas sprauga vārtu piedziņā
Vārtiem jāatbilst Eiropas standarta pn en 13241-1 drošības noteikumiem 
- paneļi 625 un 750, segmentu logi, izm. 625x325 mm
- aizvērami no iekšpuses, slīdoša vērtne, no labās puses, iekšpuses
- paneļu krāsojums iekšpusē- pelēks, ārpusē- tumši pelēks, "coal-coating" metode dubultsienu sekcijām
- atverami ass virzienā, bezkontakta kontroles sistēma
- noslēgprofila drosības mehānisms ar optiskajiem sensoriem
- apsteidzošais fotoelements </t>
  </si>
  <si>
    <t xml:space="preserve">BS2 6000x5000mmH Sekciju durvis u = 1,5 w / m2k ar normālu gaitu. Iestatāma ventilācijas sprauga vārtu piedziņā
Vārtiem jāatbilst Eiropas standarta pn en 13241-1 drošības noteikumiem 
- paneļi 625 un 750, segmentu logi, izm. 625x325 mm
- aizvērami no iekšpuses, slīdoša vērtne, no labās puses, iekšpuses
- paneļu krāsojums iekšpusē- pelēks, ārpusē- tumši pelēks, "coal-coating" metode dubultsienu sekcijām
- atverami ass virzienā, bezkontakta kontroles sistēma
- noslēgprofila drosības mehānisms ar optiskajiem sensoriem
- apsteidzošais fotoelements </t>
  </si>
  <si>
    <t>WC starpsienas (AR-30-00)</t>
  </si>
  <si>
    <t>B08.05, HPL plātne, montāžas elementi no nerūsējošā tērauda, krāsojums atbilstošs interjeram</t>
  </si>
  <si>
    <t>B08.09, HPL plātne, montāžas elementi no nerūsējošā tērauda, krāsojums atbilstošs interjeram</t>
  </si>
  <si>
    <t>Fasādes AL logi (AR-31-00)</t>
  </si>
  <si>
    <t>OZ7 22000x900mmH AL logs, atgāžams logs, logu un durvju sistēma ar siltumizolācijas slāni, 1.1 w/m2k, piekļuve no 1.stāva; nerūsējošā tērauda rokturis, laminēts stiklsv (VSG), caurspīdīgs stikls, durvju furnitūra un aprīkojums, krāsas pārklājums izturīgs pret agresīvo vides iedarbību attīrīšanas iekārtā, karbona pārklājums, pvc balta iekšējā palodze, āra palodze veidota no titāncinka loksnes; starp logiem logu sistēmas profilos iebūvētas alumīnija lameles ar augstu plūsmas caurlaidību, iekšpusē iemontēts siltumizoizolācijas panelis ar alumīnija loksnes apšuvumu, krāsas pārklājums izturīgs pret agresīvo vides iedarbību attīrīšanas iekārtā, karbona pārklājums</t>
  </si>
  <si>
    <t>Iekšējie AL logi (AR-31-00)</t>
  </si>
  <si>
    <t xml:space="preserve">OW1 1650x1150mmH AL logs; neverams logs, logu un durvju sistēma bez termiskās barjeras, laminēts stikls (VSG), caurspīdīgs stikls, pvc balta palodze
 </t>
  </si>
  <si>
    <t xml:space="preserve">OW1 2000x1150mmH AL logs; neverams logs, logu un durvju sistēma bez termiskās barjeras, laminēts stikls (VSG), caurspīdīgs stikls, pvc balta palodze
 </t>
  </si>
  <si>
    <t>Fasādes AL logi (AR-32.1-00)</t>
  </si>
  <si>
    <t>OZ1 1000x1900mmH alumīnija logs- krāsa RAL 7010/
  aluminum window in RAL 7010 color
- atgāžams logs- logu un durvju sistēma ar siltumizolāciju/
  tilting window - window and door system with thermal break
- U = 1.1 W / m2k
- nerūsējošā tērauda rokturis/ stainless steel handle
- laminēts stikls (VSG)/ VSG safety glass
- caurspīdīgs stikls/ transparent glass
- durvju furnitūra, aprīkojums/ fittings, gaskets and
  system connection accessories
-  krāsas pārklājums izturīgs pret agresīvo vides iedarbību, 
karbona pārklājums /protection of an environmentally-friendly 
painting coating   aggressive in the treatment plant, 
carbon coating
- PVC balta iekšējā palodze/ PVC white interior sill
- āra palodze veidota no titāna- cinka loksnes; krāsa-RAL7010
(atbilstoša fasādes krāsai)/</t>
  </si>
  <si>
    <t>OZ2 2000x1900mmH alumīnija logs- krāsa RAL 7010/
  aluminum window in RAL 7010 color
- atgāžams logs- logu un durvju sistēma ar siltumizolāciju/
   tilting window - window and door system with thermal break
- U = 1.1 W / m2k
- nerūsējošā tērauda rokturis/ stainless steel handle
- laminēts stikls (VSG)/ VSG safety glass
- caurspīdīgs stikls/ transparent glass
- durvju furnitūra, aprīkojums/ fittings, gaskets and system connection accessories
- krāsas pārklājums izturīgs pret agresīvo vides iedarbību attīrīšanas iekārtā, karbona pārklājums /protection of an environmentally-friendly painting coating   aggressive in the treatment plant, carbon coating
- PVC balta iekšējā palodze/ PVC white interior sill
- āra palodze veidota no titāna- cinka loksnes; krāsa-RAL7010
(atbilstoša fasādes krāsai)/</t>
  </si>
  <si>
    <t xml:space="preserve">OZ3 1000x2350mmH  alumīnija logs- krāsa RAL 7010/
  aluminum window in RAL 7010 color
- augšējais atgāžamais logs/ upper tilting window
- apakšējais logs- neatverams ar matēto stiklu/
  bottom window not openable with frosted glass
- logu un durvju sistēma ar siltumizolāciju/
  a window and door system with a thermal break
- U = 1.1 W / m2k
- nerūsējošā tērauda rokturis/ stainless steel handle
- laminēts stikls (VSG)/ VSG safety glass
- matētais stikls/ frosted glass
- durvju furnitūra, aprīkojums/ fittings, gaskets and
  system connection accessories
- krāsas pārklājums izturīgs pret agresīvo vides iedarbību, 
karbona pārklājums /protection of an environmentally-friendly 
painting coating  aggressive in the treatment plant, 
carbon coating
- PVC balta iekšējā palodze/ PVC white interior sill
- āra palodze veidota no titāna- cinka loksnes; RAL7010 /  </t>
  </si>
  <si>
    <t>OZ4 2000x2350mmH alumīnija logs- krāsa RAL 7010/ aluminum window in RAL 7010 color
- augšējais atgāžamais logs/ upper tilting window
- apakšējais logs- neverams ar matēto stiklu/ bottom window not openable with frosted glass
- logu un durvju sistēma ar siltumizolāciju/ a window and door system with a thermal break
- U = 1.1 W / m2k
- nerūsējošā tērauda rokturis/ stainless steel handle
- laminēts stikls (VSG)/ VSG safety glass
- matētais stikls/ frosted glass
- durvju furnitūra, aprīkojums/ fittings, gaskets and system connection accessories
-  krāsas pārklājums izturīgs pret agresīvo vides iedarbību attīrīšanas iekārtā, karbona pārklājums / protection of an environmentally-friendly painting coating  aggressive in the treatment plant, carbon coating
- PVC balta iekšējā palodze/ PVC white interior sill
- āra palodze veidota no titāna- cinka loksnes; krāsa-RAL7010 (atbilstoša fasādes krāsai)/</t>
  </si>
  <si>
    <t>LW 2000x1000mmH EI60 AL ventilācijas režģis pulverkrāsas pārklājums izturīgs pret agresīvo vides iedarbību attīrīšanas iekārtā, karbona pārklājums./
powder coated paint resistant to aggressive environment prevailing at the treatment plant, carbon coating. 
- rāmja un līstu lakojuma krāsa- RAL 7010;      
lacquering of the frame and slats in RAL 7010 
- alumīnija lameles ar augstu plūsmas caurlaidību/ 
High aluminum  sails bandwidth 
- lameles režģa konstrikcijā iestrādātas no  telpas iekšpuses, stiprinātas atbilstoši raž. tehnoloģijai/ 
mount in the ventilation openings from inside the grille with the swelling agent 
- iekšējā gaisa plūsmas regulācijas sistēma/    internal air stream regulation system
- * pirms izgatavošanas veikt ailu kontrolmērījumus./ Set the dimensions of door frames with the  contractor
- ugunsizturības klase EI60/ fire resistance class EI60</t>
  </si>
  <si>
    <t>Fasādes AL logi (AR-32.2-00)</t>
  </si>
  <si>
    <t>OZ5 6000x1000mmH alumīnija logs, krāsa- RAL 7010/
  aluminum window in RAL 7010 color
- atgāžams logs- logu un durvju sistēma ar siltumizolāciju/
  tilting window - a window and door system with a thermal break
- U = 1.1 W / m2k
- integrated system of tilting windows from the ground floor
logu bloks ar atgāžamu logu, piekļuve no 1.stāva
- nerūsējošā tērauda rokturis/ stainless steel handle
- durvju furnitūra, aprīkojums/ fittings, gaskets and system connection accessories
-  krāsas pārklājums izturīgs pret agresīvo vides iedarbību attīrīšanas iekārtā, karbona pārklājums /protection of an environmentally-friendly painting coating aggressive in the treatment plant, carbon coating
- PVC balta iekšējā palodze/ PVC white interior sill
- āra palodze veidota no titāna- cinka loksnes; krāsa- RAL7010 (atbilstoša   fasādes krāsai)/</t>
  </si>
  <si>
    <t xml:space="preserve">OZ6 8000x1000mmH alumīnija logs, krāsa- RAL 7010/ aluminum window in RAL 7010 color
- atgāžams logs- logu un durvju sistēma ar siltumizolāciju/ tilting window - a window and door system with a thermal break
- U = 1.1 W / m2k
- integrated system of tilting windows from the ground floor
-  logu bloks ar atgāžamu logu, piekļuve no 1.stāva 
- nerūsējošā tērauda rokturis/ stainless steel handle
- durvju furnitūra, aprīkojums/ fittings, gaskets and system connection accessories
-  krāsas pārklājums izturīgs pret agresīvo vides iedarbību attīrīšanas iekārtā, karbona pārklājums / protection of an environmentally-friendly painting coating aggressive in the treatment plant, carbon coating
- PVC balta iekšējā palodze/ PVC white interior sill
- āra palodze veidota no titāna- cinka loksnes; krāsa- RAL7010 (atbilstoša fasādes krāsai)/ external window sill made of titanium-zinc sheet
  in RAL7010 color according to the color of the facade; Starp logiem/ Between the windows
- logu sistēmas profilos iebūvētas alumīnija žalūzijas 
built-in aluminum fins  in window system profiles
- iekšpusē iemontēts siltumizoizolācijas panelis ar alumīnija loksnes apšuvumu/
 from the inside built-up with a masking panel with thermal insulation finished with aluminum sheet
- krāsas pārklājums izturīgs pret agresīvo vides iedarbību attīrīšanas iekārtā, karbona pārklājums, 
krāsa- RAL 7010/ 
protection of the entire set with a 
paint coating resistant to aggressive, prevailing environment on the treatment plant, carbon coating in RAL 7010
</t>
  </si>
  <si>
    <t>Grīdu apdare (AR-33-00)</t>
  </si>
  <si>
    <t>Tips 1</t>
  </si>
  <si>
    <t>Epoksīda grīda, neslīdoša R10</t>
  </si>
  <si>
    <t>Tips 2</t>
  </si>
  <si>
    <t>Epoksīda grīda, izturīģa pret mehānisko sloddzi un triecienslodzi un spiedi, pret ķīmiskajiem savienojumiem, neslīdoša R10</t>
  </si>
  <si>
    <t>Tips 3</t>
  </si>
  <si>
    <t>Epoksīda grīda, neslīdoša R11</t>
  </si>
  <si>
    <t>Tips 4</t>
  </si>
  <si>
    <t>Epoksīda grīda, antistatiska virsma R10</t>
  </si>
  <si>
    <t>Tips 5</t>
  </si>
  <si>
    <t>Paceltās grīdas sistēma, EI60, grīdas līmenis +90cm no pamatnes līmeņa</t>
  </si>
  <si>
    <t>Grīdlīstes</t>
  </si>
  <si>
    <t>Grīdlīste/grīdas cokola daļa epoksīda grīdas segumam</t>
  </si>
  <si>
    <t>Ķīmisko savienojumu izturīgs pārklājums</t>
  </si>
  <si>
    <t>Sienas daļa h=2,5m</t>
  </si>
  <si>
    <t>Vienkomponenta elastīgs poliuretāna ūdensnecaurlaidīgs pārklājums</t>
  </si>
  <si>
    <t>Sienas virsma virs virtuves letes</t>
  </si>
  <si>
    <t>Flīzes ar neslīdošu virsmu R11, ūdens absorbcija =&lt;3%</t>
  </si>
  <si>
    <t>Mozaīkbetons</t>
  </si>
  <si>
    <t>Mozaīkbetona grīdas izveidošana</t>
  </si>
  <si>
    <t>Griesti (AR-34-00)</t>
  </si>
  <si>
    <t>Piekārto griesti, moduļveida sistēma - modulis 60x120cm, 
malu izpildījums atbilstoši sistēmai  (e); augstas blīvuma pakāpes stiklašķiedras paneļi, konstrukcijas no cinkotām tērauda latām ar pulverktāsas pārklājumu; izturība - mitrumizturība līdz 95% rh,
temperatūrā līdz 300c bez izlieces.
savērpšanās vai lobīšanās atbilstoši iso 4611 prasībām.
ugunsreakcijas klase a2-s1,d0</t>
  </si>
  <si>
    <t>piekārto griesti, moduļveida sistēma - modulis 60x60cm, 
malu izpildījums atbilstoši sistēmai  (e); augstas blīvuma pakāpes stiklašķiedras paneļi, konstrukcijas no cinkotām tērauda latām ar pulverktāsas pārklājumu; izturība - mitrumizturība līdz 95% rh,
temperatūrā līdz 300c bez izlieces.
savērpšanās vai lobīšanās atbilstoši iso 4611 prasībām.
ugunsreakcijas klase a2-s1,d0</t>
  </si>
  <si>
    <t>Reģipša griesti, nostiprināti plānā norādītajam augstumam</t>
  </si>
  <si>
    <t>Mitrumizturīgā reģipša griesti, nostiprināti plānā norādītajam augstumam</t>
  </si>
  <si>
    <t>Telpas bez piekārtajiem griestiem - pārseguma konstrukcijas
apmetums</t>
  </si>
  <si>
    <t>Apmetuma krāsošana ar ūdens emulsijas krāsu</t>
  </si>
  <si>
    <t>Tips 6</t>
  </si>
  <si>
    <t>Telpas bez piekārtajiem griestiem - pārseguma konstrukcija
sendviča paneļi - sk. sadaļā Jumts</t>
  </si>
  <si>
    <t>Tips 7</t>
  </si>
  <si>
    <t>Telpas bez piekārtajiem griestiem - pārseguma konstrukcija
pret ķīmiskiem savienojumiem izturīgs pārklājums</t>
  </si>
  <si>
    <t>Tērauda kāpņu margas (AR-39-00)</t>
  </si>
  <si>
    <t>Nerūsējošā tērauda ārējo kāpņu margas</t>
  </si>
  <si>
    <t>kg</t>
  </si>
  <si>
    <t>Nerūsējošā tērauda iekšējo kāpņu margas</t>
  </si>
  <si>
    <t>Norobežojošie stabiņi - cinkots pulverkrāsojums</t>
  </si>
  <si>
    <t>Sendviču paneļu sienas, jumts (AR-41.1-00)</t>
  </si>
  <si>
    <t>Horizontāli montēti sendviča paneļi</t>
  </si>
  <si>
    <t>Sendviču paneļu montāža fasādes plaknei (krāsu tonis RAL 7010)</t>
  </si>
  <si>
    <t>Sendviču paneļu montāža (horizontāli montēti)</t>
  </si>
  <si>
    <t>Jumta paneļi</t>
  </si>
  <si>
    <t>Dubultā jumta konstrukcija ar sendviča paneļiem, biezums 16cm, siltināta ar cieto minerālvati, stiprināta ar latām pie tērauda jumta konstrukcijas</t>
  </si>
  <si>
    <t>Sendviču paneļu montāža fasādes plaknei (krāsu tonis RAL 7000)</t>
  </si>
  <si>
    <t>Sendviču paneļu montāža fasādes plaknei (krāsu tonis RAL 5015)</t>
  </si>
  <si>
    <t>Ārsienu tipi</t>
  </si>
  <si>
    <t>W01 - betona bloku 100mm sienas mūris</t>
  </si>
  <si>
    <t>W02 - Keramiskie dobto bloku 250mm mūris</t>
  </si>
  <si>
    <t>W03 - betona bloku 100mm sienas mūris</t>
  </si>
  <si>
    <t>W04 - betona bloku 100mm sienas mūris</t>
  </si>
  <si>
    <t>W05 - betona bloku 100mm sienas mūris</t>
  </si>
  <si>
    <t>W06 - betona bloku 100mm sienas mūris</t>
  </si>
  <si>
    <t>W07 - Keramiskie dobto bloku 250mm mūris</t>
  </si>
  <si>
    <t>W08 - ārējā apdare metāla kasestes 500/200, metāla apakškonstrukcija</t>
  </si>
  <si>
    <t>W09 - betona bloku 100mm sienas mūris</t>
  </si>
  <si>
    <t>Mūra apmetums</t>
  </si>
  <si>
    <t>Nosegelementi, lietusūdens noteksistēma, ārējās palodzes, ventilācijas sistēmu elementi</t>
  </si>
  <si>
    <t>Sanmezgli pie K ass un darbinieku atpūtas telpa ar sanmezglu pie 9. ass (Sienas (AR-35.1 - AR-38.2))</t>
  </si>
  <si>
    <t>Sendvičpaneļu siena</t>
  </si>
  <si>
    <t>Bloku sienas 150mm mūrējums</t>
  </si>
  <si>
    <t>Sienas apmetums</t>
  </si>
  <si>
    <t>Lēzenais jumts virs transformatortu telpas</t>
  </si>
  <si>
    <t>Uzkausējamā ruļļmateriāla virskārta</t>
  </si>
  <si>
    <t>Jumta konstrukcija un segums 1. stāva līmenī asīs 1-2</t>
  </si>
  <si>
    <t>Ekstrudētais putupolistirols EPS 500-038 15cm</t>
  </si>
  <si>
    <t>Uzkjausējamais ruļļveida materiāls (hidroizolācija)</t>
  </si>
  <si>
    <t>Konstrukc. ar nerūsējošā tērauda virsmu</t>
  </si>
  <si>
    <t>Bet ona plāksne 10-15cm bieza, armēta</t>
  </si>
  <si>
    <t>Jumta konstrukcija un segums asīs J-L</t>
  </si>
  <si>
    <t>Trapecveidajumta profils T50 0,7mm</t>
  </si>
  <si>
    <t>Aprīkojums</t>
  </si>
  <si>
    <t>Ugunsdzēšamie aparāti iekštelpās 55A/233B (dzēstspēja 99A/468B)</t>
  </si>
  <si>
    <t>05K01 - IZRŪGUŠO DŪŅU KAMERA (jaunbūve, pazemes būve)</t>
  </si>
  <si>
    <t>Grunts izstrāde - rakšana mehanizēti</t>
  </si>
  <si>
    <t>Izrūgušo dūņu kamera (BK-165)</t>
  </si>
  <si>
    <t>Armatūras siets Ø5,5 izrūgušo dūņu kamerai</t>
  </si>
  <si>
    <t>Tērauda reste /34x38/ 30x3/ L=600, B=600</t>
  </si>
  <si>
    <t>Betona gredzensS Ø500mm h=1000mm</t>
  </si>
  <si>
    <t>Izvietojuma betona gredzens Ø625mm h=100mm</t>
  </si>
  <si>
    <t>Kāpņu elemtns, plat. min.300mm, pretslīps (nerūs. tērauds; 12gb)</t>
  </si>
  <si>
    <t>Rievsienas izbūve GU 16N (l=9000mm 57gb)</t>
  </si>
  <si>
    <t>Izrūgušo dūnu kamera (BK-166)</t>
  </si>
  <si>
    <t>Stiegrojuma montāža</t>
  </si>
  <si>
    <t>Tērauda balsts SP-1 (BK-167)</t>
  </si>
  <si>
    <t>Metāla konstrukciju izgatavošana un montāža tērauda balstam SP-1</t>
  </si>
  <si>
    <t>Margas (BK-168)</t>
  </si>
  <si>
    <t>Margu izgatavošana, montāža (margas 2x2gb)</t>
  </si>
  <si>
    <t>Blīvējošās ķēdes (BK-169)</t>
  </si>
  <si>
    <t>PT200/250 5gb; PT150/250 1gb</t>
  </si>
  <si>
    <t>PT200/250</t>
  </si>
  <si>
    <t>PT150/250</t>
  </si>
  <si>
    <t>05K03 - NOTEKŪDEŅU SŪKŅU STACIJA (jaunbūve, pazemes būve)</t>
  </si>
  <si>
    <t>Notekūdenu sūkņu stacija (BK-170)</t>
  </si>
  <si>
    <t>Tērauda reste /34x38/ 30x3/ L=500, B=500 - 1gb (BK-170)</t>
  </si>
  <si>
    <t>Ieenkurotu kāpņu elementi, plat. 160mm, pretslīps, plat. 156mm, 0,5kg</t>
  </si>
  <si>
    <t>Betona gredzena dibens Ø3200 h=2800</t>
  </si>
  <si>
    <t>Betona gredzens Ø3200 h=1000mm</t>
  </si>
  <si>
    <t>Betona gredzena vāks Ø3200 h=200mm</t>
  </si>
  <si>
    <t>Izvietojuma betona gredzensS Ø625 h=80mm</t>
  </si>
  <si>
    <t>Notekūdeņu stacija mon. dz. betona konstrukcijas (BK-171)</t>
  </si>
  <si>
    <t>Notekūdeņu stacija mon. dz. betona dz. betona balsts P-1 (BK-172)</t>
  </si>
  <si>
    <t>Stiegrojuma montāža dz. betona balstam</t>
  </si>
  <si>
    <t>Balsta betonēšana, iesk. veidņu montāžu, demontāžu, īri, betona C20/25 piegādi un sūknēšanu</t>
  </si>
  <si>
    <t>Ieliekamā detaļa M-1 (1 GAB.)</t>
  </si>
  <si>
    <t>Blīvējošās ķēdes (BK-173)</t>
  </si>
  <si>
    <t>PT250/260</t>
  </si>
  <si>
    <t>PT150/260</t>
  </si>
  <si>
    <t>PT100/250</t>
  </si>
  <si>
    <t>05R09 - POLIPROPILĒNA FILTRA KAMERA (jaunbūve, pazemes būve)</t>
  </si>
  <si>
    <t>Polipropilēna filtra kamera (BK-174)</t>
  </si>
  <si>
    <t>Sagatavošanas kārta betons C8/10 100mm</t>
  </si>
  <si>
    <t>Ruļļu hidroizolācija 2 kārtas pamatu plātnei</t>
  </si>
  <si>
    <t>Aizsargslānis betons C8/10 40mm pamatu plātnei</t>
  </si>
  <si>
    <t>Stiegrojuma sieta montāža</t>
  </si>
  <si>
    <t>Polipropilēna stiegras pamatu plātnes betonam</t>
  </si>
  <si>
    <t>Bentonit izolācija 20x20 pa pperimetru grīdas plātnei un pārsegumam</t>
  </si>
  <si>
    <t>Bitumena pārklājums sienām</t>
  </si>
  <si>
    <t>Termoizolācija - 1 kārta ruļļlu izolācija pārsegumam</t>
  </si>
  <si>
    <t>Ieenkurotu kāpņu elementi, plat. min. 300mm, pretslīps</t>
  </si>
  <si>
    <t>Stiegrojuma sieta montāža polipropilēna filtra kamerai</t>
  </si>
  <si>
    <t>Blīvējošās ķēdes (BK-176)</t>
  </si>
  <si>
    <t>PT200/300</t>
  </si>
  <si>
    <t>PT60/300</t>
  </si>
  <si>
    <t>Margas (BK-177)</t>
  </si>
  <si>
    <t>Metāla konstrukcijas tērauda margām</t>
  </si>
  <si>
    <t>05B08-FG01 - GAISA ATTĪRĪŠANAS IEKĀRTAS PAMATI (jaunbūve)</t>
  </si>
  <si>
    <t>Grunts izstrāde - rakšana</t>
  </si>
  <si>
    <t>Gaisa attīrīšanas iekāras pamati (BK-178; 179)</t>
  </si>
  <si>
    <t>Sagatavošanas betons C8/10 40mm</t>
  </si>
  <si>
    <t>Pamatu betonēšana, iesk. veidņu montāžu, demontāžu, īri, betona  C25/30 W4 F100 plātnei (b=400mm) piegādi un sūknēšanu</t>
  </si>
  <si>
    <t>07B03 - ATŪDEŅOŠANAS STACIJA (atjaunošana)</t>
  </si>
  <si>
    <t>Blīvējošās ķēdes (BK-180)</t>
  </si>
  <si>
    <t>Mon. dz. betona pamati F-1 F-2 (BK-181)</t>
  </si>
  <si>
    <t>Stiegrojuma montāža mon. dz. betona pamatiem</t>
  </si>
  <si>
    <t>Pamatu betonēšana, iesk. veidņu montāžu, demontāžu, īri, betona  C25/30, W6, XC2 piegādi un sūknēšanu</t>
  </si>
  <si>
    <t>07R01, 07R02 - DŪŅU BUFERTVERTNE (jaunbūve)</t>
  </si>
  <si>
    <t>Rievsienas  GU 16N l=12m, 170gab, izbūve (BK-182)</t>
  </si>
  <si>
    <t>Pamatu plātne</t>
  </si>
  <si>
    <t>Blietēta smilts ~250mm</t>
  </si>
  <si>
    <t>Betona sagatavošanas kārta C8/10 100mm</t>
  </si>
  <si>
    <t>2 kārtas ruļļu hidroizolācija</t>
  </si>
  <si>
    <t>Betona C8/10 aizsargkārta 40mm</t>
  </si>
  <si>
    <t>Dūņu bufertvertne (BK-182-184)</t>
  </si>
  <si>
    <t>Stiegrojuma montāža dūņu bufertvertnei</t>
  </si>
  <si>
    <t>Termoizolācija 1 kākrta ruļļu materiāls - pārsegumam</t>
  </si>
  <si>
    <t>Uzlejams betons C20/25 60-100mm, siegrots ar sietu Ø5,5 100/100</t>
  </si>
  <si>
    <t>Blīvējošās ķēdes (BK-184)</t>
  </si>
  <si>
    <t>PT150/400</t>
  </si>
  <si>
    <t>Kāpnes (BK-185)</t>
  </si>
  <si>
    <t>Metāla konstrukciju izgatavošana un montāža kāpnēm</t>
  </si>
  <si>
    <t>Drošības margas (BK-186)</t>
  </si>
  <si>
    <t>Metāla konstrukciju izgatavošana drošības margām</t>
  </si>
  <si>
    <t>Margas (BK-187)</t>
  </si>
  <si>
    <t>Metāla konstrukciju izgatavošana  margām</t>
  </si>
  <si>
    <t>08B06 - GĀZES DZĒSĒŠANAS MEZGLA PAMATS (jaunbūve)</t>
  </si>
  <si>
    <t>Pamati (BK-188 - 189)</t>
  </si>
  <si>
    <t>Grunts blietēšana</t>
  </si>
  <si>
    <t>08B07 - GĀZES SILDĪŠANAS STACIJAS PAMATS (jaunbūve)</t>
  </si>
  <si>
    <t>Pamati (BK-190-191)</t>
  </si>
  <si>
    <t>08B08 - GĀZES SPIEDIENA PAAUGSTINĀŠANAS MEZGLA PAMATS (jaunbūve)</t>
  </si>
  <si>
    <t>Pamati (BK-192 - 193)</t>
  </si>
  <si>
    <t>08B09 - SILOKSĀNA FILTRA PAMATS (jaunbūve)</t>
  </si>
  <si>
    <t>Pamats (BK-194 - 195)</t>
  </si>
  <si>
    <t>08B11 - BIOGĀZES LĀPAS PAMATS (pārbūve)</t>
  </si>
  <si>
    <t>Pamats (BK-196 - 197)</t>
  </si>
  <si>
    <t>08R02 - GĀZES KRĀTUVES PAMATS (jaunbūve)</t>
  </si>
  <si>
    <t>Pamats (BK-198 - 199)</t>
  </si>
  <si>
    <t>Blietēta smillts pamatne ~1700mm</t>
  </si>
  <si>
    <t>Sagatavošanas betons C8/10 110mm</t>
  </si>
  <si>
    <t>08R03 - SĒRA ATDALĪŠANAS FILTRA PAMATS (jaunbūve)</t>
  </si>
  <si>
    <t>Pamati (BK-200 - 201)</t>
  </si>
  <si>
    <t>08K01 - GĀZES KONDENSĀTA AKA (jaunbūve, pazemes būve)</t>
  </si>
  <si>
    <t>Gāzes kondensāta aka (BK-202)</t>
  </si>
  <si>
    <t>Akas dibens</t>
  </si>
  <si>
    <t>Akas sienas gredzens</t>
  </si>
  <si>
    <t>Akas vāks</t>
  </si>
  <si>
    <t>Novietojuma gredzens</t>
  </si>
  <si>
    <t>Betona plātne</t>
  </si>
  <si>
    <t>Blīvējošās ķēdes</t>
  </si>
  <si>
    <t>PT80/150</t>
  </si>
  <si>
    <t>PT50/150</t>
  </si>
  <si>
    <t>Metāla izstrādājumi</t>
  </si>
  <si>
    <t>Pakāpiens rievots plat=300mm</t>
  </si>
  <si>
    <t>Aizsargs h=150mm, čuguns, svars12,5kg/gb</t>
  </si>
  <si>
    <t>Margas (BK-203)</t>
  </si>
  <si>
    <t>Metāla konstrukciju izgatavošana, montāža margām</t>
  </si>
  <si>
    <t>Akas tērauda balsti (BK-204)</t>
  </si>
  <si>
    <t>Tērauda apvalka montāža</t>
  </si>
  <si>
    <t>Tērauda balsta montāža</t>
  </si>
  <si>
    <t>08K02 - GĀZES KAMERAS PĀRBŪVES TĒRAUDA BALSTI (pārbūve, pazemes būve)</t>
  </si>
  <si>
    <t>Metāla konstrukciju izgatavošana un montāža tērauda balstiem (BK-206)</t>
  </si>
  <si>
    <t>Metāla konstrukciju izgatavošana un montāža tērauda balstam SP-1 (BK-206)</t>
  </si>
  <si>
    <t>Blīvējošās ķēdes (BK-207)</t>
  </si>
  <si>
    <t>PT400/250</t>
  </si>
  <si>
    <t>08K03 - GĀZES KAMERA (pārbūve, pazemes būve)</t>
  </si>
  <si>
    <t>Gāzes kamera (BK-208)</t>
  </si>
  <si>
    <t>Ieenkurotu kāpņu elementi, plat. min. 300mm pretslīps, plat=330mm</t>
  </si>
  <si>
    <t>Rievsienas izbūve GU 16N, l=9m, 62kg/m profilam; 46 gab. profili</t>
  </si>
  <si>
    <t>Mon. dz. betona konstrukcijas</t>
  </si>
  <si>
    <t>Bituma mastikas pārklājums sienām</t>
  </si>
  <si>
    <t>Ekstrudēts putupolistirols pielīmēts sienai 50mm</t>
  </si>
  <si>
    <t>Pārsegums</t>
  </si>
  <si>
    <t>Termoizolācija 1 kķarta ruļļu hidroizolācija</t>
  </si>
  <si>
    <t>Uzlejams betons C20/25 80-100mmstiegrots ar sietu Ø5,5 100/100</t>
  </si>
  <si>
    <t>Mon. dz. betona konstrukciju betonēšana, iesk. veidņu montāžu, demontāžu, īri, betona piegādi</t>
  </si>
  <si>
    <t>Gāzes kamera (BK-209)</t>
  </si>
  <si>
    <t>Stiegrojuma montāža pamatu plātnei, sienām, pārsegumam</t>
  </si>
  <si>
    <t>Tērauda balsti (BK-210)</t>
  </si>
  <si>
    <t>Metāla konstrukciju izgatavošana, montāža tērauda balstiem SP-1; SP-2</t>
  </si>
  <si>
    <t>Margas (BK-211)</t>
  </si>
  <si>
    <t>Blīvējošās ķēdes (BK-212)</t>
  </si>
  <si>
    <t>PT315/250</t>
  </si>
  <si>
    <t>08K04 - GĀZES KONDENSĀTA AKA (jaunbūve, pazemes būve)</t>
  </si>
  <si>
    <t>Betona izstrādājumi</t>
  </si>
  <si>
    <t>Pakāpiens rievots b=160mm, plat=300mm</t>
  </si>
  <si>
    <t>Aizsargs h=150mm čuguns, svars 12,5kg/gb</t>
  </si>
  <si>
    <t>Tērauda apvalks no ribotas loksnes 5mm</t>
  </si>
  <si>
    <t>Putupolistirolls 100mm sienām</t>
  </si>
  <si>
    <t>Bitumena mastikas pārklājums zem zemes līmeņa</t>
  </si>
  <si>
    <t>Silikona apmetums virs zemes</t>
  </si>
  <si>
    <t>Tvaika izolācija 1 kārta ruļļu segums</t>
  </si>
  <si>
    <t>Putupolistirols 100mm, pārklāts ar mastikas papīru</t>
  </si>
  <si>
    <t>Termoizolācija 1 kārta ruļļu hidroizolācija</t>
  </si>
  <si>
    <t>Fibrobetons C20/25 80/100mm ar slīpumu</t>
  </si>
  <si>
    <t>Margas (BK-214)</t>
  </si>
  <si>
    <t>Tērauda balsti (BK-215)</t>
  </si>
  <si>
    <t>Tērauda apvalks</t>
  </si>
  <si>
    <t>Tērauda balsti</t>
  </si>
  <si>
    <t>08K05 - GĀZES KONDENSĀTA AKA (jaunbūve, pazemes būve)</t>
  </si>
  <si>
    <t>Gāzes kondensāta aka (BK-216)</t>
  </si>
  <si>
    <t>AKAS SIENAS GREDZENS</t>
  </si>
  <si>
    <t>Betonēšna</t>
  </si>
  <si>
    <t>Tvaika izolācija 1 kārta ruļļu izolācija</t>
  </si>
  <si>
    <t>Termoizolācija 1 kārta ruļļu hidroizolļacija</t>
  </si>
  <si>
    <t>Reste 34x38/20x3/ L=400, B=350 grilveida, svars 3kg/gb</t>
  </si>
  <si>
    <t>Pakāpiens rievots plat=300mm, svars 2,5kg/gb</t>
  </si>
  <si>
    <t>PT323,9/150</t>
  </si>
  <si>
    <t>Margas (BK-217)</t>
  </si>
  <si>
    <t>Tērauda balsti (BK-218)</t>
  </si>
  <si>
    <t>Metāla konstrukciju izgatavošana, montāža tērauda balstam SP</t>
  </si>
  <si>
    <t>08K06 - GĀZES KONDENSĀTA AKA (jaunbūve, pazemes buve)</t>
  </si>
  <si>
    <t>Gāzes kondensāta aka (BK-219)</t>
  </si>
  <si>
    <t>Reste 34x38/20x3/  L=400, B=350 grillveida</t>
  </si>
  <si>
    <t>PT273/150</t>
  </si>
  <si>
    <t>Tvaika izolācija 1 kārta ruļļu izolļacija</t>
  </si>
  <si>
    <t>Pakāpiens rievots plat 300mm, svars 2,5kg/gb</t>
  </si>
  <si>
    <t>Margas (BK-220)</t>
  </si>
  <si>
    <t>Tērauda balsti (BK-221)</t>
  </si>
  <si>
    <t>Metāla konstrukciju izgatavošana balstiem SP1; SP-2</t>
  </si>
  <si>
    <t>08K07 - SĒRA NEITRALIZĀCIJAS KAMERA (jaunbūve, pazemes būve)</t>
  </si>
  <si>
    <t>Sēra neitralizācijas kamera (BK-222)</t>
  </si>
  <si>
    <t>Rievsienas GU 16N l=12m, 62kg/m 42gb, montāža</t>
  </si>
  <si>
    <t>Ieenkurotu kāpņu elementiplat. min.300mm PRETSLIPS, plat 330mm, svars 2,5kg/gb</t>
  </si>
  <si>
    <t>Stiegrojuma montāža sēra neitralizācijas kamerai (BK-223)</t>
  </si>
  <si>
    <t>Betonēšana</t>
  </si>
  <si>
    <t>Ķīmiski noturīgs pārklājums grīdai</t>
  </si>
  <si>
    <t>Ekstrudēts putupolistirols sienai 100mm</t>
  </si>
  <si>
    <t>Ķīmiski noturīgs pārklājums kameras iekšsienām</t>
  </si>
  <si>
    <t>Silikona apmetums virs zemes līmeņa</t>
  </si>
  <si>
    <t>Tvaika izolācija 1 kārta ruļļul hidroizolācija</t>
  </si>
  <si>
    <t>Putupolistirols 100mm pārklāts ar mastikas papīru</t>
  </si>
  <si>
    <t>Termoizolācija 1 kārta ruļļul hidroizolācija</t>
  </si>
  <si>
    <t>Uzlejams betons C20/25 80-100mm, stiegrots ar sietu Ø5,5 100/100</t>
  </si>
  <si>
    <t>Ķīmiski noturīgs pārklājums kameras griestiem</t>
  </si>
  <si>
    <t>Mon. dz. betona konstrukciju betonēšana, iesk. veidņu montāžu, demontāžu, īri, betona  C30/37 W8  F100 XA2  sulfātizturīgs CEM III/A 32.5N LH/HSR/NA piegādi un sūknēšanu</t>
  </si>
  <si>
    <t>Margas (BK-224)</t>
  </si>
  <si>
    <t>Metāla konstrukciju izgatavošana un montāža margām</t>
  </si>
  <si>
    <t>Sēra neitralizācijas kameras dolomīta tvertne (BK-225)</t>
  </si>
  <si>
    <t>Metāla konstrukciju izgatavošana un montāža tvertnei</t>
  </si>
  <si>
    <t>07B01-FG01, 07B01-FG02. GAISA ATTĪRĪŠANAS IEKĀRTU PAMATS (jaunbūve)</t>
  </si>
  <si>
    <t>Gaisa attīrīšanas iekārtu pamati (BK-226 - 227)</t>
  </si>
  <si>
    <t>Bitumena mastikas izolācija pa pamata perimetru</t>
  </si>
  <si>
    <t>Pamatu betonēšana, iesk. veidņu montāžu, demontāžu, īri, betona   C25/30 W4 F100 piegādi un sūknēšanu</t>
  </si>
  <si>
    <t>LOKĀLĀ TĀME NR. 2-1 TN</t>
  </si>
  <si>
    <t>DEMONTĀŽAS UN SAGATAVOŠANĀS DARBI</t>
  </si>
  <si>
    <t>Tehnoloģisko cauruļvadu un aprīkojuma demontāža saskaņā ar rasējumu TN-03-00</t>
  </si>
  <si>
    <t>TEHNOLOĢISKĀ APRĪKOJUMA MONTĀŽA</t>
  </si>
  <si>
    <t>Nažveida aizbīdņa ar rokratu, DN150, PN10, 4 bar, montāža</t>
  </si>
  <si>
    <t>Lodveida vienvirziena vārsta, DN150, PN10, 4bar, montāža</t>
  </si>
  <si>
    <t>Kompensatora ar atlokiem, DN150, PN10, 4bar, montāža</t>
  </si>
  <si>
    <t>Nažveida aizbīdņa ar rokratu, DN200, PN10, 4 bar, montāža</t>
  </si>
  <si>
    <t>Nažveida aizbīdņa ar rokratu, DN100, PN10, 4 bar, montāža</t>
  </si>
  <si>
    <t>Elektromagnētiskais plūsmas mērītājs,  Q=8-40m3/h, DN100, PN10, 4bar, montāža</t>
  </si>
  <si>
    <t>Savietojamā veidgabala, DN100, PN10 montāža</t>
  </si>
  <si>
    <t>Lodveida ventīlis ar vītni, DN25, 4 bar, montāža</t>
  </si>
  <si>
    <t>CAURUĻVADU UN VEIDGABALU MONTĀŽA</t>
  </si>
  <si>
    <t>Nerūsējošā tērauda cauruļvada montāža, DN150; ∅168,3x4, garums L=apmēram 0,20m. Tai skaitā:                                                                                                                                           
- Atloka pamatne, DN 150; PN10 - 2 gb;                                                                                                                                          
- Atloks, DN 150 - 2 gb;                                                                                                                                                                                                                            
- Cauruļvads spiediena sensora pievienošanai -1gb.</t>
  </si>
  <si>
    <t>Nērūsējošā tērauda cauruļvada montāža, DN150; ∅168,3x4, garums L=apmēram 9,45m. Tai skaitā:                                                                                                                         
- Atloka pamatne, DN 150; PN10 - 10 gb;                                                                                    
- Atloks, DN 150 - 10 gb;                                                                                                     
- Līknis 90 ° bend, DN 150 - 3 gb;                                                                                        
- Noslēgatloks - 1 gb;                                                                                                                          
- Cauruļvads parauguņemšanas ventīļa uzstādīšanai DN 25 , L=apmēram 0,5m.</t>
  </si>
  <si>
    <t xml:space="preserve">Nerūšejošā tērauda cauruļvada montāža, DN100; ∅114,3x4, garums L=apmēram 1,0m. Tai skaitā:                                                                                                                                                 
- Atloka pamatne, DN 100; PN10 - 6 gb;                                                                                                                                                
- Atloks, DN 100 - 6 gb;                                                                                                        
- Atloka pamatne, DN 150; PN10 - 1 gb;                                                                         
- Atloks, DN 150 - 1 gb;                                                                                                     
- Diametru pāreja DN100/200 - 1 gb.                                                                                      </t>
  </si>
  <si>
    <t xml:space="preserve">Nerūsējošā tērauda cauruļvada montāža, DN150; ∅168,3x4, garums L=apmēram 11,20m. Tai skaitā:                                                                                                                                           
- Atloka pamatne, DN 150; PN10 - 9 gb;                                                                                   
- Atloks, DN 150 - 9 gb;                                                                                                          
- Atloka pamatne, DN 100; PN10 - 1 gb;                                                                                      
- Atloks, DN 100 - 1 gb;                                                                                                                
- Līknis 90 °, DN 150 - 3 gb;                                                                                                          
- Diametru pāreja DN100/200 - 1 gb.                                                               </t>
  </si>
  <si>
    <t xml:space="preserve">Nerūsējošā tērauda cauruļvada montāža, DN250; ∅273x4, garums L=apmēram 1,80m. Tai skaitā:                                                       
- Atloka pamatne, DN 250; PN10 - 1 gb;                                                                                          
- Atloks, DN 250 - 1 gb;                                                                                                                  
- Atloka pamatne, DN 200; PN10 - 1 gb;                                                                                           
- Atloks, DN 200 - 1 gb;                                                                                                                                     
- Diametru pāreja DN200/250 - 1 gb.                                                                 </t>
  </si>
  <si>
    <t xml:space="preserve">Nerūsējošā tērauda cauruļvada montāža, DN250; ∅273x4, garums L=apmēram 0,30m. Tai skaitā:                                                                                                                                             
- Atloka pamatne, DN 250; PN10 - 2 gb;                                                                                      
- Atloks, DN 250 - 2 gb;                                                                                                                   
- Piemetināms atloks, DN 250; PN10 - 1 gb;                                                                  
- Cauruļvads dūņu blīvuma sensora pievienošanai, DN50, PN10 - 1 gb.      </t>
  </si>
  <si>
    <t>Nerūsējošā tērauda cauruļvada montāža, DN250; ∅273x4, garums L=apmēram 0,50m. Tai skaitā:                                                                                                                          
- Atloka pamatne, DN 250; PN10 - 2 gb;                                                                                                     
- Atloks, DN 250 - 2 gb;                                                                                                               
- Piemetināms atloks, DN 250; PN10 - 1 gb;                                                                  
- Cauruļvads dūņu sensora pievienošanai, DN50, PN10 - 1 gb.</t>
  </si>
  <si>
    <t>Nerūsējošā tērauda cauruļvada montāža, DN250; ∅273x4, garums L=apmēram 0,40m. Tai skaitā:                                                                                                                                                 
- Atloka pamatne, DN 250; PN10 - 2 gb;                                                                                          
- Atloks, DN 250 - 2 gb;                                                                                                                 
- Piemetināms atloks, DN 250; PN10 - 2 gb;                                                                  
- Cauruļvads dūņu blīvuma sensora pievienošanai, DN50, PN10 - 1 gb.</t>
  </si>
  <si>
    <t>DAŽĀDI</t>
  </si>
  <si>
    <t>Pagaidu spiedvada apvadlīnijas un noslēgarmatūras nodrošināšana uz montāžas laiku</t>
  </si>
  <si>
    <t xml:space="preserve">Samontēto cauruļvadu sistēmu pieslēgums esošajām sistēmām </t>
  </si>
  <si>
    <t>Samontēto cauruļvadu sistēmu un aprīkojuma pārbaudes</t>
  </si>
  <si>
    <t>Samontēto cauruļvadu sistēmu spiediena pārbaudes</t>
  </si>
  <si>
    <t>Sistēmu darbības pārbaudes</t>
  </si>
  <si>
    <t>Tehnoloģisko cauruļvadu un aprīkojuma demontāža saskaņā ar rasējumu TN-04-00</t>
  </si>
  <si>
    <t>Savietojamais veidgabals, DN100, PN10, montāža</t>
  </si>
  <si>
    <t>Nerūsējošā tērauda cauruļvada montāža, DN150; ∅168,3x4, garums L= apmēram 8,60m. Tai skaitā:                                                                                                                                                   
- Atloka pamatne, DN 150; PN10 - 11 gb;                                                                                           
- Atloks, DN 150 - 11 gb;                                                                                                                     
- Līknis 90 °, DN 150 - 3 gb;                                                                                                       
- Noslēgatloks - 1 gb;                                                                                                                                           
- Cauruļvads paraugu ņemšanas ventīļa pievienošanai DN 25, L=apmēram 0,5m.</t>
  </si>
  <si>
    <t xml:space="preserve">Nerūšējošā tērauda cauruļvada montāža, DN100; ∅114,3x4,  garums L= apmēram 1,0m. Tai skaitā:                                                                                                                                                   
- Atloka pamatne, DN 100; PN10 - 5 gb;                                                                                        
- Atloks, DN 100 - 5 gb;                                                                                                                   
- Atloka pamatne, DN 150; PN10 - 1 gb;                                                                                                         
- Atloks, DN 150 - 1 gb;                                                                                                                     
- Diametru pāreja DN100/150 - 1 gb.  </t>
  </si>
  <si>
    <t xml:space="preserve">Nerūsējošā tērauda cauruļvada montāža, DN200; ∅219,1x4, garums L=apmēram 12,0m. Tai skaitā:                                                                                                                                           
- Atloks, DN 200; PN10 - 7 gb;                                                                                                     
- Atloka pamatne, DN 200 - 7 gb;                                                                                                
- Atloks, DN 100; PN10 - 1 gb;                                                                                               
- Atloka pamatne, DN 100 - 1 gb;                                                                                                    
- Līknis 90 °, DN 200 - 1 gb;                                                                                                                      
- Diametra pāreja DN100/200 - 1 gb.                                                           </t>
  </si>
  <si>
    <t xml:space="preserve">Nerūsējošā tērauda cauruļvada montāža, DN250; ∅273x4, garums L=apmēram 0,7m. 
Tai skaitā:                                                                                                                                
- Atloka pamatne, DN 250; PN10 - 2 gb;                                                                                                
- Atloks, DN 250 - 2 gb;                                                                                                                    
- Piemetināms atloks, DN 250; PN10 - 1 gb;                                                                  
- Cauruļvads dūņu blīvuma sensora uzstādīšanai, DN50; PN10 - 1 gb.    </t>
  </si>
  <si>
    <t xml:space="preserve">Nerūsējošā tērauda cauruļvada montāža, DN250; ∅273x4, garums L=apmēram 0,40m. Tai skaitā:                                                                                                                                    
- Atloka pamatne, DN 250; PN10 - 2 gb;                                                                                            
- Atloks, DN 250 - 2 gb;                                                                                                                  
- Piemetināms atloks, DN 250; PN10 - 2 gb;                                                                  
- Cauruļvads dūņu blīvuma sensora uzstādīšanai, DN50, PN10 - 1 gb.    </t>
  </si>
  <si>
    <t>Nerūsējošā tērauda cauruļvada montāža, DN150; ∅168,3x4 garums L=apmēram 0,20m. Tai skaitā:                                                                                                                                                 
- Atloka pamatne, DN 150; PN10 - 2 gb;                                                                                        
- Atloks, DN 150 - 2 gb;                                                                                                                         
- Cauruļvads spiediena sensora pievienošanai 1 gb.</t>
  </si>
  <si>
    <t>Tehnoloģisko cauruļvadu un aprīkojuma demontāža saskaņā ar rasējumu TN-05-00, TN-06-00</t>
  </si>
  <si>
    <t>Esošo dekantercentrifūgu 03B02-CF01, 03B02-CF02, 03B02-CF03, un ar tām saistītā aprīkojuma demontāža un novietošana uz pagaidu novietni</t>
  </si>
  <si>
    <t>Esošās dekantercentrifūgas 03B02-CF04 un ar to saistītā aprīkojuma demontāža un nodošana BAS Daugavgrīva</t>
  </si>
  <si>
    <t>Visu esošo dekantercentrifūgu barošanas sūkņu un ar tiem saistīto cauruļvadu un cita tehnoloģiskā aprīkojuma demontāža</t>
  </si>
  <si>
    <t>Polielektrolīta šķiduma pagatvošanas mezgla demontāža un nodošana BAS Daugavgrīva</t>
  </si>
  <si>
    <t>Nevajadzīgo aprīkojuma pamatu demontāža</t>
  </si>
  <si>
    <t>Esošo bufertvertņu 03B02-R01, 03B02-R02, 03B02-R03, tukšošana, tīrīšana un apsekošana, tehniskās apsekošanas atzinuma sagatavošana</t>
  </si>
  <si>
    <t>Iekgremdējama miksera montāža, propellera diametrs=780mm; ātrums=360rpm;    P=18,5kW±10%</t>
  </si>
  <si>
    <t>Iekgremdējama miksera montāža, propellera diametrs=780mm; ātrums=360rpm;    P=25kW±10%</t>
  </si>
  <si>
    <t>Nažveida aizbīdnis ar rokratu, DN100, PN10, darba spiediens 10bar, montāža</t>
  </si>
  <si>
    <t>Nažveida aizbīdnis ar rokratu, DN200, PN10, darba spiediens 10bar, montāža</t>
  </si>
  <si>
    <t>Nažveida aizbīdnis ar rokratu un ķēdi, DN150, PN10, darba spiediens 10bar, montāža</t>
  </si>
  <si>
    <t>Gaisa attīrīšanas iekārta, Q=1600 m³/h; P=7,5kW;                                          
Konteinera izmēri: 2,4 x 6,0 x 2,0m; montāža</t>
  </si>
  <si>
    <t>Noslēgatloka, DN150, PN10, montāža</t>
  </si>
  <si>
    <t>Neattīrītā gaisa cauruļvada montāža, DN100, ∅114,3x4, garums L=apmēram 12,30m. 
Tai skaitā:                                                                                                                                      
- Līknis 90°, R=1,5D - 3 gb;                                                                                                                 
- T-veidgabals - 1 gb;                                                                                                                                
- diametra pāreja DN 100/150 - 1 gb.</t>
  </si>
  <si>
    <t xml:space="preserve">Neattīrītā gaisa cauruļvada montāža, DN100, ∅114,3x4,  garums L=apmēram  5,45m.
Tai skaitā:                                                                                                                                           
- Līknis 90°, R=1,5D - 2 gb.                                                        </t>
  </si>
  <si>
    <t xml:space="preserve">Neattīrītā gaisa cauruļvada montāža, DN150, ∅168,3x4, garums L=apmēram  11,50m. Tai skaitā:                                                                                                                                                     
- Līknis 90°, R=1,5D - 2 gb;                                                                                                                
- T-veidgabals - 1 gb;                                                                                                                        
- Atloks - 1 gb;                                                                                                                     
- Atloka pamatne - 1 gb.      </t>
  </si>
  <si>
    <t xml:space="preserve">Neattīrītā gaisa cauruļvada montāža, DN150, ∅168,3x4, garums L=apmēram 5,30m. 
Tai skaitā:                                                       
- Līknis 90°, R=1,5D - 2 gb.                                                          </t>
  </si>
  <si>
    <t>Tauku cauruļvada montāža, DN100, ∅114,3x4 garums L=apmēram 0,60m. 
Tai skaitā:                                                                       
- T-veidgabals - 1 gb;                                                                                                               
- Atloks - 4 gb;                                                                                                                                    
- Atloka pamatne - 4gb.</t>
  </si>
  <si>
    <t>Tauku cauruļvada montāža, DN100, ∅114,3x4, garums L=apmēram 3,50m. 
Tai skaitā:                                                                      
- T-veidgabals - 1 gb;                                                                                                                         
- Līknis 45° - 3 gb;                                                                                                        
- Atloks - 2 gb;                                                                                                                              
- Atloka pamatne - 2gb.</t>
  </si>
  <si>
    <t>Tauku cauruļvada montāža, DN100, ∅114,3x4, garums L=apmēram 7,75m. 
Tai skaitā:                                                                           
- Līknis 90°, R=1,5D - 2 gb;                                                                                                              
- Līknis 30° - 2 gb;                                                                                                        
- Atloks - 2 gb;                                                                                                                             
- Atloka pamatne - 2gb.</t>
  </si>
  <si>
    <t>Pirmējo dūņu cauruļvada montāža, DN200, ∅219,1x5 , garums L=apmēram 4,30m. 
Tai skaitā:                                                                                                                                         
- Līknis 90°, R=1,5D - 3 gb;                                                                                                             
- Līknis 45° - 1 gb;                                                                                                                            
- T-veidgabals - 1 gb;                                                                                                                      
- Atloks - 2 gb;                                                                                                                                   
- Atloka pamatne - 2 gb.</t>
  </si>
  <si>
    <t xml:space="preserve">Neattīrītā gaisa cauruļvada montāža, DN150, ∅160x14,6, garums L=apmēram 2,0m. 
Tai skaitā:                                                                                                                                       
- Līknis 90°, R=1,5D - 1 gb;                                                                                                              
- Uzliekamais atloks  ∅160x14,6 PE-HD SDR11 ar atloku DN150 - 1 gb. </t>
  </si>
  <si>
    <t>Tehnoloģisko cauruļvadu un aprīkojuma demontāža saskaņā ar rasējumu TN-07-00</t>
  </si>
  <si>
    <t>Lieko dūņu sūknis, Q=min.100,0m³/h(50 Hz);H=min.7,4m P=6,5kW±10%, ar frekvenču pārveidotāju, montāža</t>
  </si>
  <si>
    <t>Nažveida aizbīdnis ar rokratu, DN200, PN10, darba spiediens 6,0 bar, montāža</t>
  </si>
  <si>
    <t>Nažveida aizbīdnis ar elektro piedziņu, DN200, PN10DN200; PN10; darba spiediens 0,6 bar; P=0,75kW, montāža</t>
  </si>
  <si>
    <t>Elektromagnētiskais plūsmas mērītājs, Q=100-300 m³/h; DN200; PN10, montāža</t>
  </si>
  <si>
    <t>Nažveida aizbīdnis ar rokratu un ķēdi, DN200, PN10, darba spiediens 6,0 bar, montāža</t>
  </si>
  <si>
    <t>Lodveida vienvirziena vārsts, DN200, PN10, darba spiediens 6,0 bar, montāža</t>
  </si>
  <si>
    <t>Savietojamais veidgabals, DN200, PN10, montāža</t>
  </si>
  <si>
    <t xml:space="preserve">Nerūsējošā tērauda cauruļvada montāža, DN250; ∅273x4 , garums L=apmēram 2,80m. Tai skaitā:                                                                                                                                      
- Atloka pamatne, DN 250; PN10 - 3 gb;                                                                                               
- Atloks, DN 250 - 3 gb;                                                                                                                
- Diamеtru pāreja DN250/200 - 1 gb;                                                                                                          
- Līknis 90 °, DN 250 - 1 gb.                 </t>
  </si>
  <si>
    <t xml:space="preserve">Nerūsējošā tērauda cauruļvada montāža, DN200; ∅208x4 , garums L=apmēram 8,25m. Tai skaitā:                                                                                                                                             
- Atloka pamatne, DN 200; PN10 - 8 gb;                                                                                            
- Atloks, DN 200 - 8 gb;                                                                                                             
- Atloka pamatne, DN 150; PN10 - 3 gb;                                                                                     
- Atloks, DN 150 - 3 gb;                                                                                                             
- Līknis 90 °, DN 200 - 1 gb;                                                                                                     
- Līknis 45 °, DN 200 - 4 gb;                                                                                                      
- Diametru pāreja DN200/150 - 3 gb;                                                                                                              
- Cauruļvads spiedien sensora uzstādīšanai - 3 gb;                                                                
- Cauruļvads dūņu blīvuma sensora uzstādīšanai - 1 gb.                </t>
  </si>
  <si>
    <t xml:space="preserve">Nerūsējošā tērauda cauruļvada montāža, DN200; ∅208x4, garums L=apmēram 3,95m. Tai skaitā:                                                                                                                                          
- Atloka pamatne, DN 200; PN10 - 7 gb;                                                                                        
- Atloks, DN 200 - 7 gb;                                                                                                              
- Atloka pamatne, DN 150; PN10 - 3 gb;                                                                                         
- Atloks, DN 150 - 3 gb;                                                                                                                    
- Diametru pāreja DN150/200 - 1 gb;                                                                                            
- Līknis 90 ° bend, DN 200 - 2 gb.                                                     </t>
  </si>
  <si>
    <t>Tehnoloģisko cauruļvadu un aprīkojuma demontāža saskaņā ar rasējumu TN-08-00</t>
  </si>
  <si>
    <t>Elektromagnētiskais plūsmas mērītāja montāža, D125</t>
  </si>
  <si>
    <t xml:space="preserve">Tauriņveida aizbīdnis ar rokratu biogāzei, DN125; PN10, darba spiediens 20mbar±5mbar, montāža            </t>
  </si>
  <si>
    <t>Tauriņveida aizbīdnis ar rokratu biogāzei, DN50, PN10, darba spiediens 20mbar±5mbar, montāža</t>
  </si>
  <si>
    <t>Nerūsējošā tērauda biogāzes cauruļvada montāža, DN200, ∅219,1x5, garums L=apmēram 1,60m. Tai skaitā:                                                                                                    
- Atloka pamatne- 3 gb;                                                                                                               
- Atloks - 3 gb.</t>
  </si>
  <si>
    <t>Nerūsējošā tērauda biogāzes cauruļvada montāža, DN200, ∅219,1x5, garums L=apmēram 2,10m. Tai skaitā:                                                                                                       
- Simetriska diametra pāreja DN200/125;                                                                                          
- Atloka pamatne - 4 gb;                                                                                                                                  
- Atloks - 4 gb.</t>
  </si>
  <si>
    <t xml:space="preserve">Nerūsējošā tērauda biogāzes cauruļvada montāža, DN200, ∅219,1x5, garums L=apmēram 0,85m. Tai skaitā:                                                                                                        
- Simetriska diametru pāreja DN125/200 - 1gb;                                                                           
- Atloka pamatne - 1 gb;                                                                                                            
- Atloks - 1 gb.                                  </t>
  </si>
  <si>
    <t>Nerūsējošā tērauda biogāzes cauruļvada montāža, DN200, ∅219,1x5, garums L=apmēram  1,5m. Tai skaitā:                                                                                                        
- Simetriska diametru pāreja DN125/200 - 1 gb;                                                                            
- Līknis 90° 1,5R - 1gb;                                                                                                                                                                                                                                            
- Atloka pamatne - 1gb;                                                                                                                    
- Atloks - 1 gb;                                                                                                                   
- Diametru pārejas veidgabals (individuāli izgatavots) DN200/400 - 1 gb.</t>
  </si>
  <si>
    <t>Nerūsējošā tērauda biogāzes cauruļvada montāža, DN50, ∅63,3x5, garums L=apmēram 2,50m. Tai skaitā:                                                                                                         
- Līknis 90° 1,5R - 1 gb;                                                                                                        
- T-veidgabals -1 gb;                                                                                                                       
- Atloks - 5 gb;                                                                                                                        
- Atloka pamatne - 5 gb.</t>
  </si>
  <si>
    <t>Esošo pārbūvējamo biogāzes vadu tukšošana, izmantojot slāpekli</t>
  </si>
  <si>
    <t>Pagaidu gāzesvadu apvadlīnijas un noslēdzošās nodrošināšana uz darbu veikšanas laiku</t>
  </si>
  <si>
    <t>Miksera montāža, ∅600; Q=min.2160 m³/h, P=16,0 kW ±10%, ar centrālo cauruli un gāzes kupolu DN2300 aprīkots ar:                                                                                                   
- zem- un virsspiediena drošības sensoru;                                                                                        
- pievienojuma atloku zem- un virsspiediena sensora pievienošanai;                                                                               
- Logs ar apgaismojumu un tīrītāju DN600;                                                                                      
- Biogāzes izplūde DN150 ar biogāzes izlaidi DN200;                                                                      
- Gāzes spiediena sensors tvertnē;                                                                                               
- Tvertnes gāzes sensora pievienojuma veidgabals;                                                                            
- Radara līmeņa sensora montāžas stiprinājums;                                                                                 
- Putu apslāpēšanas sistēma ar putu sensoriem, smidzināšanas mehānismiem, sprauslām un solenoīda vārstiem.</t>
  </si>
  <si>
    <t>Dūņu cirkulācijas sūknis ar frekvenču pārveidotāju, sausā uzstādīšana, horizontāls, Q= min. 250 m³/h at 50Hz; H=min.9,6 m; P=18,5 kW ±10%, montāža</t>
  </si>
  <si>
    <t>Palīgsūknis ar frekvenču pārveidotāju, Q= min. 23,0 - 31,0 m³/h; p=min.3,0 bar; P=5,5 kW ±10%, montāža</t>
  </si>
  <si>
    <t>Tukšošanas sūknis, Q= max 250,0 m³/h at 50Hz; H=6,0-30,0 m; P=45,0 kW ±10%, montāža</t>
  </si>
  <si>
    <t>Siltummaiņa montāža, recirkulējamo dūņu daudzums vienā tvertnē                                  
Q=apmēram 270,0 m³ / h; svaigo dūņu daudzums Q = 20.0 - 40.0 m³ / h                                                                                          
- dūņu temperatūra metāntenkā 37°C;                                                                                         
- minimālā dūņu temperatūra 8°C;
- siltumnesēja temperatūra 70/58,8°C
- jauda = min.1282 kW</t>
  </si>
  <si>
    <t xml:space="preserve">Cauruļveida siltummaiņa montāža, ūdens uzsildīšanai no dūņām, komplektā ar siltā ūdens (siltumnesēja) cirkulācijas sūkni un apsaisti, nerģijas atgūšanai ziemā:                            
dūņu daudzums Q = apmēram 30,0 m³/h
- dūņu temperatūra ieplūdē 37 ° C;
- dūņu temperatūra izplūdē 27.2 ° C;
- siltumnesēja plūsma Q = apmēram. 20.0 m³ / h;
- siltumnesēja turpgaitas temperatūra 16.5 ° C;
- siltumnesēja atgaitas temperatūra 30.7 ° C;
- jauda = min. 324 kW                                                                                                              
enerģijas atgūšana - vasarā:                                                                                                            
- dūņu daudzums Q = apmēram 30,0 m³/h;
- dūņu ieplūdes temperatūra 37 ° C;
- dūņu izplūdes temperatūra 31.1 ° C;
- siltumnesēja daudzums Q = apmēram 20.0 m³ / h;
- siltumnesēja turpgaitas temperatūra 24.8 ° C;
- siltumnesēja atgaitas temperatūra 33.4 ° C;
- jauda = min. 197 kW.        </t>
  </si>
  <si>
    <t xml:space="preserve">Cauruļveida siltummaiņa montāža dūņu uzsildīšanai no ūdens, enerģijas atguve - ziemā:                            
 - dūņu daudzums Q = apmēram 30,0 m³/h;
- dūņu ieplūdes temperatūra 8 ° C;
- dūņu izplūdes temperatūra 17.8 ° C;
- siltumnesēja daudzums Q = apmēram 20.0 m³ / h;
- siltumnesēja turpgaitas temperatūra 30.7 ° C;
- siltumnesēja atgaitas temperatūra 16.5 ° C;
- jauda = min. 324 kW                                                                                                  
enerģijas atguve - vasarā:                                                                                                         
- dūņu daudzums Q = 30,0 m³/h;
- dūņu temperatūra ieplūdē 20,0 ° C;
- dūņu temperatūra izplūdē 25.9 ° C;
- siltumnesēja daudzums Q = apmēram 20.0 m³ / h;
- siltumnesēja temperatūra turpgaitā 33.4 ° C;
- siltumnesēja temperatūra atgaitā 24.8 ° C;
- jauda = min. 197 kW.      </t>
  </si>
  <si>
    <t xml:space="preserve">Pārgāzes teleskopiska rokas piedziņas ar pozīcijas indikatoru montāža, DN200; cauruļvada ekspluatācijas diapazons H=1,0 m; </t>
  </si>
  <si>
    <t>Inspekcijas lūkas montāža, hermētiska, ∅1200</t>
  </si>
  <si>
    <t>Inspekcijas lūkas montāža, hermētiska, ∅600</t>
  </si>
  <si>
    <t>Tilta celtņa montāža, Q=2 t</t>
  </si>
  <si>
    <t>Celšanas mehānisma montāža, Q=1 t</t>
  </si>
  <si>
    <t>Aizvars ar elektropiedziņu EX versijā uz kolonnas, ar pagarinātāju, ātrā atvēršana, DN400; PN10; darba spiediens 0,6 bar; Ho.= 3,10 m, montāža</t>
  </si>
  <si>
    <t>Pazemināts kanāla aizvars (pārgāze) ar fiksētu asi, montāža uz gludas betona virsmas, rokas piedziņa ar pozīcijas indikatoru, BxH=0,8mx0,6m 
Hz=2,75m, montāža</t>
  </si>
  <si>
    <t>Nažveida aizbīdnis ar rokas piedziņu uz kronšteina  ar pagarinātājkātu, DN200; PN10; darba spiediens  0,6 bar; Ho.= 3,80 m, montāža</t>
  </si>
  <si>
    <t>Nažveida aizbīdnis ar rokas piedziņu uz kronšteina  ar pagarinātājkātu, DN250; PN10; darba spiediens 1,0 bar; Ho.= 1,55 m, montāža</t>
  </si>
  <si>
    <t>Nažveida aizbīdnis ar elektropiedziņu, DN200; PN10; darba spiediens  2,0bar; P=0,75kW, montāža</t>
  </si>
  <si>
    <t>Elektromagnētiskais plūsma mērītājs, Q=20,0¸40,0 m³/h; DN150; PN10, montāža</t>
  </si>
  <si>
    <t>Nažveida aizbīdnis ar rokas piedziņu, DN200; PN10; darba spiediens 2,0 bar, montāža</t>
  </si>
  <si>
    <t>Nažveida aizbīdnis ar rokas piedziņu, DN250; PN10; darba spiediens 2,5 bar, montāža</t>
  </si>
  <si>
    <t>Kompensators ar atlokiem, DN250; PN10; darba spiediens 2,5 bar, montāža</t>
  </si>
  <si>
    <t>Kompensators ar atlokiem, DN200; PN10; darba spiediens 3,0 bar, montāža</t>
  </si>
  <si>
    <t xml:space="preserve">Lodveida vienvirziena vārsts, DN200; PN10; darba spiediens 3,0 bar, montāža   </t>
  </si>
  <si>
    <t xml:space="preserve">Lodveida vienvirziena vārsts, DN200; PN10; darba spiediens 6,0 bar, montāža   </t>
  </si>
  <si>
    <t>Nažveida aizbīdnis ar rokas piedziņu, DN200; PN10; darba spiediens 3,0 bar, montāža</t>
  </si>
  <si>
    <t>Nažveida aizbīdnis ar rokas piedziņu, DN200; PN10; darba spiediens 6,0 bar, montāža</t>
  </si>
  <si>
    <t>Nažveida aizbīdnis ar rokas piedziņu ar ķēdi, DN200; PN10; darba spiediens 3,0 bar, montāža</t>
  </si>
  <si>
    <t>Nažveida aizbīdnis ar rokas piedziņu ar ķēdi, DN250; PN10; darba spiediens 2,5 bar, montāža</t>
  </si>
  <si>
    <t>Nažveida aizbīdnis ar rokas piedziņu ar ķēdi, DN250; PN10; darba spiediens 2,0 bar, montāža</t>
  </si>
  <si>
    <t>Savietojamais veidgabals, cietais, DN250; PN10, montāža</t>
  </si>
  <si>
    <t>Elektromagnētiskais plūsmas mērītājs, Q=150,0¸400,0 m³/h; DN250; PN10, montāža</t>
  </si>
  <si>
    <t>Nažveida aizbīdnis ar elektropiedziņu, DN250; PN10; darba spiediens 2,5 bar; P=0,75kW, montāža</t>
  </si>
  <si>
    <t>Kompensators ar atlokiem, DN150; PN10; darba spiediens 2,5 bar, montāža</t>
  </si>
  <si>
    <t>Lodveida vienvirziena vārsts, DN250; PN10; darba spiediens 1,0 bar, montāža</t>
  </si>
  <si>
    <t>Nažveida aizbīdnis ar rokas piedziņu, DN250; PN10; darba spiediens 2,0 bar, montāža</t>
  </si>
  <si>
    <t>Kompensators ar atlokiem, DN200; PN10; darba spiediens 2,0 bar, montāža</t>
  </si>
  <si>
    <t>Nažveida aizbīdnis ar elektropiedziņu, DN250; PN10; darba spiediens 2,0 bar; P=0,75kW, montāža</t>
  </si>
  <si>
    <t>Kompensators ar atlokiem, DN125; PN10; darba spiediens 2,0 bar, montāža</t>
  </si>
  <si>
    <t>Kompensators ar atlokiem, DN100; PN10; darba spiediens 3,0 bar, montāža</t>
  </si>
  <si>
    <t>Nažveida aizbīdnis ar elektropiedziņu, DN200; PN10; darba spiediens 3,0 bar; P=0,75kW, montāža</t>
  </si>
  <si>
    <t>Nažveida aizbīdnis ar elektropiedziņu, regulējošais, Q= 20,0¸40,0 m³/h; DN150; PN10; darba spiediens 3,0 bar, montāža</t>
  </si>
  <si>
    <t>Kompensators ar atlokiem, DN80; PN10; darba spiediens 3,0 bar, montāža</t>
  </si>
  <si>
    <t>Kompensators ar atlokiem, DN80; PN10; darba spiediens 6,0 bar, montāža</t>
  </si>
  <si>
    <t>Kompensators ar atlokiem, DN50; PN10; darba spiediens 4,0 bar, montāža</t>
  </si>
  <si>
    <t>Kompensators ar atlokiem, DN50; PN16; darba spiediens 6,0 bar, montāža</t>
  </si>
  <si>
    <t>Elektromagnētisks plūsmas mērītājs, Q=170,0¸250,0 m³/h; DN150; PN10 , montāža</t>
  </si>
  <si>
    <t>Lodveida ventīlis ar vītni, DN50; darba spiediens 6,0 bar, montāža</t>
  </si>
  <si>
    <t>Lodveida ventīlis ar vītni, DN32; darba spiediens 6,0 bar, montāža</t>
  </si>
  <si>
    <t>Savietojamais veidgabals, cietais, DN150; PN10, montāža</t>
  </si>
  <si>
    <t>Inspekcijas savienojums ar hidranta aizbīdni, DN250; PN10, montāža</t>
  </si>
  <si>
    <t>Inspekcijas savienojums ar hidranta aizbīdni, DN200; PN10, montāža</t>
  </si>
  <si>
    <t>Nažveida aizbīdnis ar elektropiedziņu, DN50; PN10; darba spiediens 4,0 bar, montāža</t>
  </si>
  <si>
    <t>Solenoīda noslēgventīlis, DN32; darba spiediens 4,0 bar, montāža</t>
  </si>
  <si>
    <t xml:space="preserve">Trīsdaļīgs lūkas vāks ar rāmi, 3900x1200 mm, montāža </t>
  </si>
  <si>
    <t>Biogāzes aizbīdnis (difuzors), DN200; PN10, montāža</t>
  </si>
  <si>
    <t>Biogāzes plūsmas mērītājs, ar atlokiem, fluidistora tipa, EX izpildījumā, Q=2,5-2500,0 m³/h; DN200; PN10; spiediena zudumi pie maksimālās plūsmas ne vairāk par ~3,0 mbar, montāža</t>
  </si>
  <si>
    <t>Pašattīrošs filtrs ar drenāžas vārstu un elektrisku piedziņu DN50 un vadības skapi ar mērīšanas sistēmu, piemērots pievienošanai 230V, Q = apmēram 7,0m³ / h; siets ar atvērumiem 250μm; DN100 pieslēgums; PN10; darba spiediens 2,5-4,0 bar, montāža</t>
  </si>
  <si>
    <t>Divu sūkņu spiediena paaugstināšanas bloks ar hidroforu uz spiediena cauruļvada, Q= 7,0 m³/h; p/in= 2,5 bar; p/out= 6,0 bar; P= 2,2 kW (2 x 1,1 kW), montāža</t>
  </si>
  <si>
    <t xml:space="preserve">Nerūsējošā tērauda cauruļvads, DN250; ∅273x5, montāža, garums Lc= apmēram 11,0 m, tai skaitā:                                                                                                                                 
· rotējošs atloks DN250; PN10 - 1 gb;                                                                                                      
· atloka pamatne DN250 - 1 gb;                                                                                                   
· diametru pāreja DN400/250 - 1 gb;                                                                                             
· līknis 90° DN250 - 1 gb;                                                                                                            
· līknis 50° DN250 - 1 gb.                                                                                                                                                                                                                                                                                                                                                                                                                                                                                                                                                                                                                                                                                                                                                                                                                                                                                                                                                                                                                                                                                                                                                                                                                                                                                                                                                                                                                                                                                            </t>
  </si>
  <si>
    <t xml:space="preserve">Nerūsējošā tērauda cauruļvads, DN250; ∅273x5, montāža, garums Lc= apmēram 0,2 m, tai skaitā:                                                                                                                                   
· rotējošs atloks DN250; PN10 - 2 gb;                                                                                             
· atloka pamatne DN250 - 2 gb.                                                                                                                                                                                                                                                                                                                                                                                                                                                                                                                                                                                                                                                                                                                                                                                                                                                                                                                                                                                                                                                                                                                                                                                                                                                                                                                                                                                                                                                                                                                                                                                                         </t>
  </si>
  <si>
    <t xml:space="preserve">Nerūsējošā tērauda cauruļvads, DN250; ∅273x5, montāža, garums Lc= apmēram 0,4 m, tai skaitā:                                                                                                                           
· rotējošs atloks DN250; PN10 - 2 gb;                                                                                     
· atloka pamatne DN250 - 2 gb;                                                                                                              
· līknis 10° DN250 - 1 gb.                                                                                                                                                                                                                                                                                                                                                                                                                                                                                                                                                                                                                                                                                                                                                                                                                                                                                                                                                                                                                                                                                                                                                                                                                                                                                                                                                                                                                                                                                            </t>
  </si>
  <si>
    <t xml:space="preserve">Nerūsējošā tērauda cauruļvads, DN250; ∅273x5, montāža, garums Lc= apmēram 5,3 m, tai skaitā:                                                                                                                              
· rotējošs atloks DN250; PN10 - 3 gb;                                                                                       
· atloka pamatne DN250 - 3 gb;                                                                                                              
· līknis 90° DN250 - 2 gb.                                                                                                                                                                                                                                                                                                                                                                                                                                                                                                                                                                                                                                                                                                                                                                                                                                                                                                                                                                                                                                                                                                                                                                                                                                                                                                                                                                                                                                                                                            </t>
  </si>
  <si>
    <t xml:space="preserve">Nerūsējošā tērauda cauruļvads, DN250; ∅273x5, montāža, garums Lc= apmēram 0,8 m, tai skaitā:                                                                                                                               
· rotējošs atloks DN250; PN10 - 2 gb;                                                                                      
· atloka pamatne DN250 - 2 gb.                                                                                                                                                                                                                                                                                                                                                                                                                                                                                                                                                                                                                                                                                                                                                                                                                                                                                                                                                                                                                                                                                                                                                                                                                                                                                                                                                                                                                                                                                                                                                                                                        </t>
  </si>
  <si>
    <t xml:space="preserve">Nerūsējošā tērauda cauruļvads, DN250; ∅273x5, montāža, garums Lc= apmēram 0,5 m, tai skaitā:                                                                                                                              
· rotējošs atloks DN250; PN10 - 2 gb;                                                                                        
· atloka pamatne DN250 - 2 gb.                                                                                                                                                                                                                                                                                                                                                                                                                                                                                                                                                                                                                                                                                                                                                                                                                                                                                                                                                                                                                                                                                                                                                                                                                                                                                                                                                                                                                                                                                                                                                                                                        </t>
  </si>
  <si>
    <t xml:space="preserve">Nerūsējošā tērauda cauruļvads, DN250; ∅273x5, montāža, garums Lc= apmēram 3,0 m, tai skaitā:                                                                                                                           
· rotējošs atloks DN250; PN10 - 3 gb;                                                                                         
· atloka pamatne DN250 - 3 gb.                                                                                                                                                                                                                                                                                                                                                                                                                                                                                                                                                                                                                                                                                                                                                                                                                                                                                                                                                                                                                                                                                                                                                                                                                                                                                                                                                                                                                                                                                                                                                                                                        </t>
  </si>
  <si>
    <t xml:space="preserve">Nerūsējošā tērauda cauruļvads, DN250; ∅273x5, DN200; ∅219,1x5, montāža, garums Lc= apmēram 0,8 m, tai skaitā:                                                                                          
· rotējoss atloks DN250; PN10 - 2 gb;                                                                                         
· atloka pamatne DN250 - 2 gb;                                                                                                  
· caurule DN200; L=0,3 m - 1 gb;                                                                                             
· rotējošs atloks DN200; PN10 - 1 gb;                                                                                          
· atloka pamatne DN200 - 1 gb.                                                                                                                                                                                                                                                                                                                                                                                                                                                                                                                                                                                                                                                                                                                                                                                                                                                                                                                                                                                                                                                                                                                                                                                                                                                                                                                                                                                                                                                                                                                                                                                                      </t>
  </si>
  <si>
    <t xml:space="preserve">Nerūsējošā tērauda cauruļvads, DN250/150; ∅273/168,3x5, montāža, garums Lc= apmēram 0,36 m, tai skaitā:                                                                                          
· rotējošs atloks DN250; PN10 - 1 gb;                                                                                        
· atloka pamatne DN250 - 1 gb;                                                                                                
· diametru pāreja DN250/150 - 1 gb;                                                                                                   
· rotējošs atloks DN150; PN10 - 1 gb;                                                                                          
· atloka pamatne DN150 - 1 gb.                                                                                                                                                                                                                                                                                                                                                                                                                                                                                                                                                                                                                                                                                                                                                                                                                                                                                                                                                                                                                                                                                                                                                                                                                                                                                                                                                                                                                                                                                                                                                                                                      </t>
  </si>
  <si>
    <t xml:space="preserve">Nerūsējošā tērauda cauruļvads, DN250/150; ∅273/168,3x5, montāža, garums Lc= apmēram 0,43 m, tai skaitā:                                                                                          
· rotējošs atloks DN250; PN10 - 1 gb;                                                                                     
· atloka pamatne DN250 - 1 gb;                                                                                            
· diametru pāreja DN250/150 - 1 gb;                                                                                          
· rotējošs atloks DN150; PN10 - 1 gb;                                                                                        
· atloka pamatne DN150 - 1 gb.                                                                                                                                                                                                                                                                                                                                                                                                                                                                                                                                                                                                                                                                                                                                                                                                                                                                                                                                                                                                                                                                                                                                                                                                                                                                                                                                                                                                                                                                                                                                                                                                      </t>
  </si>
  <si>
    <t xml:space="preserve">Nerūsējošā tērauda cauruļvads, DN250; ∅273x5, montāža, garums Lc= apmēram 0,25 m, tai skaitā:                                                                                                                       
· rotējošs atloks DN250; PN10 - 2 gb;                                                                                             
· atloka pamatne DN250 - 2 gb.                                                                                                                                                                                                                                                                                                                                                                                                                                                                                                                                                                                                                                                                                                                                                                                                                                                                                                                                                                                                                                                                                                                                                                                                                                                                                                                                                                                                                                                                                                                                                                                                        </t>
  </si>
  <si>
    <t xml:space="preserve">Nerūsējošā tērauda cauruļvads, DN250; ∅273x5, DN200; ∅219,1x5, montāža, garums Lc= apmēram 1,8 m, tai skaitā:                                                                                          
· rotējošs atloks DN250; PN10 - 2 gb;                                                                                     
· atloka pamatne DN250 - 2 gb;                                                                                              
· caurule DN200; L=0,3 m - 2 gb;                                                                                              
· rotējošs atloks DN200; PN10 - 2 gb;                                                                          
· atloka pamatne DN200 - 2 gb.                                                                                                                                                                                                                                                                                                                                                                                                                                                                                                                                                                                                                                                                                                                                                                                                                                                                                                                                                                                                                                                                                                                                                                                                                                                                                                                                                                                                                                                                                                                                                                                                      </t>
  </si>
  <si>
    <t xml:space="preserve">Nerūsējošā tērauda cauruļvads, DN250; ∅273x5, montāža, garums Lc= apmēram 0,7 m, tai skaitā:                                                                                                                              
· rotējošs atloks DN250; PN10 - 3 gb;                                                                                             
· atloka pamatne DN250 - 3 gb;                                                                                               
· caurule DN250; L=0,3 m - 1 gb.                                                                                                                                                                                                                                                                                                                                                                                                                                                                                                                                                                                                                                                                                                                                                                                                                                                                                                                                                                                                                                                                                                                                                                                                                                                                                                                                                                                                                                                                                                                                                                                                                                                              </t>
  </si>
  <si>
    <t xml:space="preserve">Nerūsējošā tērauda cauruļvads, DN250; ∅273x5, montāža, garums Lc= apmēram 0,3 m, tai skaitā:                                                                                                                               
· rotējošs atloks DN250; PN10 - 2 gb;                                                                                        
· atloka pamatne DN250 - 2 gb.                                                     </t>
  </si>
  <si>
    <t xml:space="preserve">Nerūsējošā tērauda cauruļvads, DN250; ∅273x5, montāža, garums Lc= apmēram 1,73 m, tai skaitā:                                                                                                                 
· rotējošs atloks DN250; PN10 - 4 gb;                                                                          
· atloka pamatne DN250 - 4 gb;                                                                                                 
· caurule DN250; L=0,3 m - 1 gb;                                                                                               
· caurule DN250; L=0,4 m - 1 gb.                                                    </t>
  </si>
  <si>
    <t xml:space="preserve">Nerūsējošā tērauda cauruļvads, DN250; ∅273x5, montāža, garums Lc= apmēram 0,8 m, tai skaitā:                                                                                                                            
· rotējošs atloks DN250; PN10 - 2 gb;                                                                          
· atloka pamatne DN250 - 2 gb;                                                                                                              
· līknis 90° DN250 - 1 gb.                                                                                                                                                                                                                                                                                                                                                                                                                                                                                                                                                                                                                                                                                                                                                                                                                                                                                                                                                                                                                                                                                                                                                                                                                                                                                                                                                                                                                                                                                            </t>
  </si>
  <si>
    <t xml:space="preserve">Nerūsējošā tērauda cauruļvads, DN250/200; ∅273/219,1x5, montāža, garums Lc= apmēram 0,21 m, tai skaitā:                                                                                         
· rotējošs atloks DN250; PN10 - 1 gb;                                                                                      
· atloka pamatne DN250 - 1 gb;                                                                                                  
· diametru pāreja DN250/200 - 1 gb;                                                                                                  
· rotējošs atloks DN200; PN10 - 1 gb;                                                                                                  
· atloka pamatne DN200 - 1 gb.                                                                                                                                                                                                                                                                                                                                                                                                                                                                                                                                                                                                                                                                                                                                                                                                                                                                                                                                                                                                                                                                                                                                                                                                                                                                                                                                                                                                                                                                                                                                                                                                      </t>
  </si>
  <si>
    <t xml:space="preserve">Nerūsējošā tērauda cauruļvads, DN250; ∅273x5, montāža, garums Lc= apmēram 5,13 m, tai skaitā:                                                                                                                             
· rotējošs atloks DN250; PN10 - 2 gb;                                                                                         
· atloka pamatne DN250 - 2 gb;                                                                                                              
· līknis 90° DN250 - 2 gb.                                                                                                                                                                                                                                                                                                                                                                                                                                                                                                                                                                                                                                                                                                                                                                                                                                                                                                                                                                                                                                                                                                                                                                                                                                                                                                                                                                                                                                                                                            </t>
  </si>
  <si>
    <t xml:space="preserve">Nerūsējošā tērauda cauruļvads, DN250; ∅273x5, montāža, garums Lc= apmēram 2,6 m, tai skaitā:                                                                                                                                
· rotējošs atloks DN250; PN10 - 3 gb;                                                                                  
· atloka pamatne DN250 - 3 gb;                                                                                                              
· līknis 45° DN250 - 1 gb.                                                                                                                                                                                                                                                                                                                                                                                                                                                                                                                                                                                                                                                                                                                                                                                                                                                                                                                                                                                                                                                                                                                                                                                                                                                                                                                                                                                                                                                                                            </t>
  </si>
  <si>
    <t xml:space="preserve">Nerūsējošā tērauda cauruļvads, DN250; ∅273x5, montāža, garums Lc= apmēram 0,8 m, tai skaitā:                                                                                                                          
· rotējošs atloks DN250; PN10 - 3 gb;                                                                                         
· atloka pamatne DN250 - 3 gb;                                                                                                              
· caurule DN250; L=0,4 m - 1 gb.                                                                                                                                                                                                                                                                                                                                                                                                                                                                                                                                                                                                                                                                                                                                                                                                                                                                                                                                                                                                                                                                                                                                                                                                                                                                                                                                                                                                                                                                                          </t>
  </si>
  <si>
    <t xml:space="preserve">Nerūsējošā tērauda cauruļvads, DN250; ∅273x5, montāža, garums Lc= apmēram 1,2 m, tai skaitā:                                                                                                                           
· rotējošs atloks DN250; PN10 - 2 gb;                                                                                    
· atloka pamatne DN250 - 2 gb.                                                                                                                                                                                                                                                                                                                                                                                                                                                                                                                                                                                                                                                                                                                                                                                                                                                                                                                                                                                                                                                                                                                                                                                                                                                                                                                                                                                                                                                                                                                                                                                                       </t>
  </si>
  <si>
    <t xml:space="preserve">Nerūsējošā tērauda cauruļvads, DN250; ∅273x5, DN200; ∅219,1x5, montāža, garums Lc= apmēram 2,8 m, tai skaitā:                                                                                          
· rotējošs atloks DN250; PN10 - 3 gb;                                                                                      
· atloka pamatne DN250 - 3 gb;                                                                                                  
· līknis 45° DN250 - 1 gb;                                                                                                         
· caurule DN250; L=0,6 m - 1 gb;                                                                                                            
· caurule DN200; L=1,0 m - 1 gb;                                                                                                     
· rotējošs atloks DN200; PN10 - 1 gb;                                                                                          
· atloka pamatne DN200 - 1 gb;                                                                                                    
· līknis 45° DN200 - 1 gb.                                                                                                                                                                                                                                                                                                                                                                                                                                                                                                                                                                                                                                                                                                                                                                                                                                                                                                                                                                                                                                                                                                                                                                                                                                                                                                                                                                                                                                                                                                                                                                                                          </t>
  </si>
  <si>
    <t xml:space="preserve">Nerūsējošā tērauda cauruļvads, DN250; ∅273x5, montāža, garums Lc= apmēram 1,7 m, tai skaitā:                                                                                                                              
· rotējošs atloks DN250; PN10 - 2 gb;                                                                                       
· atloka pamatne DN250 - 2 gb;                                                                                                              
· līknis 45° DN250 - 1 gb.                                                                                                                                                                                                                                                                                                                                                                                                                                                                                                                                                                                                                                                                                                                                                                                                                                                                                                                                                                                                                                                                                                                                                                                                                                                                                                                                                                                                                                                                                            </t>
  </si>
  <si>
    <t xml:space="preserve">Nerūsējošā tērauda cauruļvads, DN250; ∅273x5, montāža, garums Lc= apmēram 1,9 m, tai skaitā:                                                                                                                             
· rotējošs atloks DN250; PN10 - 2 gb;                                                                                        
· atloka pamatne DN250 - 2 gb;                                                                                                              
· līknis 45° DN250 - 1 gb.                                                                                                                                                                                                                                                                                                                                                                                                                                                                                                                                                                                                                                                                                                                                                                                                                                                                                                                                                                                                                                                                                                                                                                                                                                                                                                                                                                                                                                                                                            </t>
  </si>
  <si>
    <t xml:space="preserve">Nerūsējošā tērauda cauruļvads, DN250; ∅273x5, montāža, garums Lc= apmēram 5,2 m, tai skaitā:                                                                                                                             
· rotējošs atloks DN250; PN10 - 1 gb;                                                                                     
· atloka pamatne DN250 - 1 gb;                                                                                                              
· līknis 10° DN250 - 1 gb.                                                                                                                                                                                                                                                                                                                                                                                                                                                                                                                                                                                                                                                                                                                                                                                                                                                                                                                                                                                                                                                                                                                                                                                                                                                                                                                                                                                                                                                                                            </t>
  </si>
  <si>
    <t xml:space="preserve">Nerūsējošā tērauda cauruļvads, DN250; ∅273x5, montāža, garums Lc= apmēram 25,6 m, tai skaitā:                                                                                                                          
· rotējošs atloks DN250; PN10 - 1 gb;                                                                                      
· atloka pamatne DN250 - 1 gb;                                                                                                              
· līknis 90° DN250 - 2 gb;                                                                                                       
· līknis 50° DN250 - 21 gb.                                                                                                                                                                                                                                                                                                                                                                                                                                                                                                                                                                                                                                                                                                                                                                                                                                                                                                                                                                                                                                                                                                                                                                                                                                                                                                                                                                                                                                                                                            </t>
  </si>
  <si>
    <t xml:space="preserve">Nerūsējošā tērauda cauruļvads, DN200; ∅219,1x5, montāža, garums Lc= apmēram 29,6 m, tai skaitā:                                                                                                                               
· rotējošs atloks DN200; PN10 - 1 gb;                                                                                       
· atloka pamatne DN200 - 1 gb;                                                                                              
· diametru pāreja DN350/200 - 1 gb;                                                                                                                   
· līknis 50° DN200 - 1 gb.                                                                                                                                                                                                                                                                                                                                                                                                                                                                                                                                                                                                                                                                                                                                                                                                                                                                                                                                                                                                                                                                                                                                                                                                                                                                                                                                                                                                                                                                                            </t>
  </si>
  <si>
    <t xml:space="preserve">Nerūsējošā tērauda cauruļvads, DN200; ∅219,1x5, montāža,  garums Lc= apmēram 18,2 m, tai skaitā:                                                                                                                      
· rotējošs atloks DN200; PN10 - 1 gb;                                                                                        
· atloka pamatne DN200 - 1 gb;                                                                                                                                                                 
· līknis 90° DN200 - 2 gb.                                                                                                                                                                                                                                                                                                                                                                                                                                                                                                                                                                                                                                                                                                                                                                                                                                                                                                                                                                                                                                                                                                                                                                                                                                                                                                                                                                                                                                                                                            </t>
  </si>
  <si>
    <t xml:space="preserve">Nerūsējošā tērauda cauruļvads, DN200; ∅219,1x5, montāža,  garums Lc= apmēram 0,3 m, tai skaitā:                                                                                                                             
· rotējošs atloks DN200; PN10 - 2 gb;                                                                                       
· atloka pamatne DN200 - 2 gb.                                                                                                                                                                                                                                                                                                                                                                                                                                                                                                                                                                                                                                                                                                                                                                                                                                                                                                                                                                                                                                                                                                                                                                                                                                                                                                                                                                                                                                                                                                                                                                                                                                                           </t>
  </si>
  <si>
    <t xml:space="preserve">Nerūsējošā tērauda cauruļvads, DN200; ∅219,1x5, montāža,  garums Lc= apmēram 2,6 m, tai skaitā:                                                                                                                          
· rotējošs atloks DN200; PN10 - 2 gb;                                                                                              
· atloka pamatne DN200 - 2 gb;                                                                                                 
· līknis 90° DN200 - 2 gb.                                                                                                                                                                                                                                                                                                                                                                                                                                                                                                                                                                                                                                                                                                                                                                                                                                                                                                                                                                                                                                                                                                                                                                                                                                                                                                                                                                                                                                                                                                                                                                                                                                                           </t>
  </si>
  <si>
    <t xml:space="preserve">Nerūsējošā tērauda cauruļvads, DN200; ∅219,1x5, montāža, garums Lc= apmēram 7,5 m, tai skaitā:                                                                                                                            
· rotējošs atloks DN200; PN10 - 2 gb;                                                                                             
· atloka pamatne DN200 - 2 gb.                                                                                                                                                                                                                                                                                                                                                                                                                                                                                                                                                                                                                                                                                                                                                                                                                                                                                                                                                                                                                                                                                                                                                                                                                                                                                                                                                                                                                                                                                                                                                                                                                                                                                                             </t>
  </si>
  <si>
    <t xml:space="preserve">Nerūsējošā tērauda cauruļvads, DN200; ∅219,1x5, montāža, garums Lc= apmēram 10,7 m, tai skaitā:                                                                                                                                
· rotējošs atloks DN200; PN10 - 2 gb;                                                                                                 
· atloka pamatne DN200 - 2 gb;                                                                                                  
· līknis 90° DN200 - 1 gb.                                                                                                                                                                                                                                                                                                                                                                                                                                                                                                                                                                                                                                                                                                                                                                                                                                                                                                                                                                                                                                                                                                                                                                                                                                                                                                                                                                                                                                                                                                                                                                                                                                                                                                           </t>
  </si>
  <si>
    <t xml:space="preserve">Nerūsējošā tērauda cauruļvads, DN200; ∅219,1x5, montāža, garums Lc= apmēram 2,1 m, tai skaitā:                                                                                                                                   
· rotējošs atloks DN200; PN10 - 4 gb;                                                                                         
· atloka pamatne DN200 - 2 gb;                                                                                                           
· caurule DN200; L=0,7 m - 1 gb;                                                                                                    
· caurule DN200; L=0,4 m - 1 gb;                                                                                           
· līknis 45° DN200 - 2 gb.                                                                                                                                                                                                                                                                                                                                                                                                                                                                                                                                                                                                                                                                                                                                                                                                                                                                                                                                                                                                                                                                                                                                                                                                                                                                                                                                                                                                                                                                                                                                                                                                                                                                                                           </t>
  </si>
  <si>
    <t xml:space="preserve">Nerūsējošā tērauda cauruļvads, DN200; ∅219,1x5, montāža, garums Lc= apmēram 3,35 m, tai skaitā:                                                                                                                        
· rotējošs atloks DN200; PN10 - 3 gb;                                                                            
· atloka pamatne DN200 - 3 gb;                                                                                            
· caurule DN200; L=0,45 m - 1 gb;                                                                                                    
· līknis 45° DN200 - 1 gb.                                                                                                                                                                                                                                                                                                                                                                                                                                                                                                                                                                                                                                                                                                                                                                                                                                                                                                                                                                                                                                                                                                                                                                                                                                                                                                                                                                                                                                                                                                                                                        </t>
  </si>
  <si>
    <t xml:space="preserve">Nerūsējošā tērauda cauruļvads, DN200; ∅219,1x5, montāža, garums Lc= apmēram 4,3 m, tai skaitā:                                                                                                                           · rotējošs atloks DN200; PN10 - 2 gb;                                                                                       · atloka pamatne DN200 - 2 gb;                                                                                                    · līknis 90° DN200 - 1 gb.                                                                                                                                                                                                                                                                                                                                                                                                                                                                                                                                                                                                                                                                                                                                                                                                                                                                                                                                                                                                                                                                                                                                                                                                                                                                                                                                                                                                                                                                                                                                                        </t>
  </si>
  <si>
    <t xml:space="preserve">Nerūsējošā tērauda cauruļvads, DN200; ∅219,1x5, montāža, garums Lc= apmēram 0,92 m, tai skaitā:                                                                                                                   
· rotējošs atloks DN200; PN10 - 2 gb;                                                                                       
· atloka pamatne DN200 - 2 gb.                                                                                                                                                                                                                                                                                                                                                                                                                                                                                                                                                                                                                                                                                                                                                                                                                                                                                                                                                                                                                                                                                                                                                                                                                                                                                                                                                                                                                                                                                                                                                                                                                                                            </t>
  </si>
  <si>
    <t xml:space="preserve">Nerūsējošā tērauda cauruļvads, DN200/125; ∅219,1x5/139,7x4, montāža, garums Lc= apmēram 0,20 m, tai skaitā:                                                                                          
· rotējošs atloks DN200; PN10 - 1 gb;                                                                                            
· atloka pamatne DN200 - 1 gb;                                                                                                    
· diametru pāreja DN200/125 - 1 gb;                                                                                                        
· rotējošs atloks DN125; PN10 - 1 gb;                                                                                            
· atloka pamatne DN125 - 1 gb.                                                                                                                                                                                                                                                                                                                                                                                                                                                                                                                                                                                                                                                                                                                                                                                                                                                                                                                                                                                                                                                                                                                                                                                                                                                                                                                                                                                                                                                                                                                                                                                                      </t>
  </si>
  <si>
    <t xml:space="preserve">Nerūsējošā tērauda cauruļvads, DN200/100; ∅219,1x5/114,3x4, montāža,  garums Lc= apmēram 0,27 m, tai skaitā:                                                                                          
· rotējošs atloks DN200; PN10 - 1 gb;                                                                                              
· atloka pamatne DN200 - 1 gb;                                                                                                   
· diametru pāreja DN200/100 - 1 gb;                                                                                                     
· rotējošs atloks DN100; PN10 - 1 gb;                                                                                        
· atloka pamatne DN100 - 1 gb.                                                                                                                                                                                                                                                                                                                                                                                                                                                                                                                                                                                                                                                                                                                                                                                                                                                                                                                                                                                                                                                                                                                                                                                                                                                                                                                                                                                                                                                                                                                                                                                                      </t>
  </si>
  <si>
    <t xml:space="preserve">Nerūsējošā tērauda cauruļvads, DN200; ∅219,1x5, DN150; ∅168,3x5, montāža,  garums Lc= apmēram 1,6 m, tai skaitā:                                                                                             
· rotējošs atloks DN200; PN10 - 2 gb;                                                                                       
· atloka pamatne DN200 - 2 gb;                                                                                              
· caurule DN200; L=0,36 m - 1 gb;                                                                                                    
· līknis 45° DN200 - 1 gb;                                                                                                             
· diametru pāreja DN200/150 - 1 gb;                                                                                                     
· caurule DN150; L=0,4 m - 1 gb;                                                                                                       
· rotējošs atloks DN150; PN10 - 1 gb;                                                                           
· atloka pamatne DN150 - 1 gb.                                                                                                                                                                                                                                                                                                                                                                                                                                                                                                                                                                                                                                                                                                                                                                                                                                                                                                                                                                                                                                                                                                                                                                                                                                                                                                                                                                                                                                                                                                                                                                                                      </t>
  </si>
  <si>
    <t xml:space="preserve">Nerūsējošā tērauda cauruļvads, DN150; ∅168,3x5, montāža, garums Lc= apmēram 0,3 m, tai skaitā:                                                                                                                             
· rotējošs atloks DN150; PN10 - 2 gb;                                                                                     
· atloka pamatne DN150 - 2 gb.                                                                                                                                                                                                                                                                                                                                                                                                                                                                                                                                                                                                                                                                                                                                                                                                                                                                                                                                                                                                                                                                                                                                                                                                                                                                                                                                                                                                                                                                                                                                                                                                                                                           </t>
  </si>
  <si>
    <t xml:space="preserve">Nerūsējošā tērauda cauruļvads, DN150; ∅168,3x5, montāža,  garums Lc= apmēram 2,45 m, tai skaitā:                                                                                         
· rotējosš atloks DN150; PN10 - 1 gb;                                                                                          
· atloka pamatne DN150 - 1 gb;                                                                                                       
· līknis 90° DN150 - 2 gb;                                                                                                                   
· līknis 15° DN150 - 2 gb;                                                                                                           
· diametru pāreja DN150/80 - 1 gb;                                                                                               
· rotējošs atloks DN80; PN10 - 1 gb;                                                                                               
· atloka pamtne DN80 - 1 gb.                                                                                                                                                                                                                                                                                                                                                                                                                                                                                                                                                                                                                                                                                                                                                                                                                                                                                                                                                                                                                                                                                                                                                                                                                                                                                                                                                                                                                                                                                                                                                                                                                                                         </t>
  </si>
  <si>
    <t xml:space="preserve">Nerūsējošā tērauda cauruļvads, DN200; ∅219,1x5, montāža,  garums Lc= apmēram 1,0 m, tai skaitā:                                                                                                                             
· rotējošs atloks DN200; PN10 - 1 gb;                                                                                         
· atloka pamatne DN200 - 1 gb;                                                                                                    
· līknis 90° DN200 - 1 gb;                                                                                                                                 
· diametru pāreja DN200/80 - 1 gb;                                                                                             
· rotējošs atloks DN80; PN10 - 1 gb;                                                                                           
· atloka pamatne DN80 - 1 gb.                                                                                                                                                                                                                                                                                                                                                                                                                                                                                                                                                                                                                                                                                                                                                                                                                                                                                                                                                                                                                                                                                                                                                                                                                                                                                                                                                                                                                                                                                                                                                                                                                                                         </t>
  </si>
  <si>
    <t xml:space="preserve">Nerūsējošā tērauda cauruļvads, DN200; ∅219,1x5, montāža, garums Lc= apmēram 1,1 m, tai skaitā:                                                                                                                                  
· rotējošs atloks DN200; PN10 - 2 gb;                                                                                       
· atloka pamatne DN200 - 2 gb;                                                                                                   
· līknis 15° DN200 - 2 gb.                                                                                                                                                                                                                                                                                                                                                                                                                                                                                                                                                                                                                                                                                                                                                                                                                                                                                                                                                                                                                                                                                                                                                                                                                                                                                                                                                                                                                                                                                                                                                                                                                                                                                                                                                                                          </t>
  </si>
  <si>
    <t xml:space="preserve">Nerūsējošā tērauda cauruļvads, DN200; ∅219,1x5, montāža, garums Lc= apmēram 2,8 m, tai skaitā:                                                                                                                             
· rotējošs atloks DN200; PN10 - 2 gb;                                                                                       
· atloka pamatne DN200 - 2 gb;                                                                                                   
· līknis 90° DN200 - 1 gb.                                                                                                                                                                                                                                                                                                                                                                                                                                                                                                                                                                                                                                                                                                                                                                                                                                                                                                                                                                                                                                                                                                                                                                                                                                                                                                                                                                                                                                                                                                                                                                                                                                                                                                                                                                                          </t>
  </si>
  <si>
    <t xml:space="preserve">Nerūsējošā tērauda cauruļvads, DN200; ∅219,1x5, montāža, garums Lc= apmēram 9,0 m, tai skaitā:                                                                                                                        
· rotējošs atloks DN200; PN10 - 2 gb;                                                                            
· atloka pamatne DN200 - 2 gb;                                                                                                 
· līknis 90° DN200 - 1 gb.                                                                                                                                                                                                                                                                                                                                                                                                                                                                                                                                                                                                                                                                                                                                                                                                                                                                                                                                                                                                                                                                                                                                                                                                                                                                                                                                                                                                                                                                                                                                                                                                                                                                                                                                                                                          </t>
  </si>
  <si>
    <t xml:space="preserve">Nerūsējošā tērauda cauruļvads, DN200; ∅219,1x5, montāža, garums Lc= apmēram 2,9 m, tai skaitā:                                                                                                                                 
· rotējošs atloks DN200; PN10 - 3 gb;                                                                                         
· atloka pamatne DN200 - 3 gb;                                                                                                   
· caurule DN200; L=0,42 m - 1 gb.                                                                                                                                                                                                                                                                                                                                                                                                                                                                                                                                                                                                                                                                                                                                                                                                                                                                                                                                                                                                                                                                                                                                                                                                                                                                                                                                                                                                                                                                                                                                                                                                                                                                                                                                                                                           </t>
  </si>
  <si>
    <t xml:space="preserve">Nerūsējošā tērauda cauruļvads, DN200; ∅219,1x5, montāža, garums Lc= apmēram 2,3 m, tai skaitā:                                                                                                                            
· rotējošs atloks DN200; PN10 - 2 gb;                                                                                               
· atloka pamatne DN200 - 2 gb;                                                                                                
· līknis 90° DN200 - 1 gb.                                                                                                                                                                                                                                                                                                                                                                                                                                                                                                                                                                                                                                                                                                                                                                                                                                                                                                                                                                                                                                                                                                                                                                                                                                                                                                                                                                                                                                                                                                                                                                                                                                                                                                                                                                                           </t>
  </si>
  <si>
    <t xml:space="preserve">Nerūsējošā tērauda cauruļvads, DN250; ∅273x5, montāža, garums Lc= apmēram 0,8 m, tai skaitā:                                                                                                                               
· rotējošs atloks DN250; PN10 - 2 gb;                                                                                         
· atloka pamatne DN250 - 2 gb;                                                                                                              
· līknis 90° DN250 - 1 gb;                                                                                                          
· līknis 45° DN250 - 1 gb.                                                                                                                                                                                                                                                                                                                                                                                                                                                                                                                                                                                                                                                                                                                                                                                                                                                                                                                                                                                                                                                                                                                                                                                                                                                                                                                                                                                                                                                                                            </t>
  </si>
  <si>
    <t xml:space="preserve">Nerūsējošā tērauda cauruļvads, DN200; ∅219,1x5, montāža,  garums Lc= apmēram 0,83 m, tai skaitā:                                                                                                                            
· rotējošs atloks DN200; PN10 - 2 gb;                                                                                      
· atloka pamatne DN200 - 2 gb;                                                                                                  
· līknis 90° DN200 - 1 gb.                                                                                                                                                                                                                                                                                                                                                                                                                                                                                                                                                                                                                                                                                                                                                                                                                                                                                                                                                                                                                                                                                                                                                                                                                                                                                                                                                                                                                                                                                                                                                                                                                                                                                                                                                                                          </t>
  </si>
  <si>
    <t xml:space="preserve">Nerūsējošā tērauda cauruļvads, DN200; ∅219,1x5, montāža, garums Lc= apmēram 1,6 m, tai skaitā:                                                                                                                                 
· rotējošs atloks DN200; PN10 - 2 gb;                                                                                           
· atloka pamatne DN200 - 2 gb;                                                                                                 
· līknis 90° DN200 - 1 gb.                                                                                                                                                                                                                                                                                                                                                                                                                                                                                                                                                                                                                                                                                                                                                                                                                                                                                                                                                                                                                                                                                                                                                                                                                                                                                                                                                                                                                                                                                                                                                                                                                                                                                                                                                                                          </t>
  </si>
  <si>
    <t xml:space="preserve">Nerūsējošā tērauda cauruļvads, DN200; ∅219,1x5, montāža, garums Lc= apmēram 0,98 m, tai skaitā:                                                                                                                         
· rotējošs atloks DN200; PN10 - 2 gb;                                                                                               
· atloka pamatne DN200 - 2 gb;                                                                                                   
· līknis 90° DN200 - 1 gb.                                                                                                                                                                                                                                                                                                                                                                                                                                                                                                                                                                                                                                                                                                                                                                                                                                                                                                                                                                                                                                                                                                                                                                                                                                                                                                                                                                                                                                                                                                                                                                                                                                                                                                                                                                                          </t>
  </si>
  <si>
    <t xml:space="preserve">Nerūsējošā tērauda cauruļvads, DN200; ∅219,1x5, montāža, garums Lc= apmēram 1,14 m, tai skaitā:                                                                                                                            
· rotējošs atloks DN200; PN10 - 3 gb;                                                                                          
· atloka pamatne DN200 - 3 gb;                                                                                                  
· caurule DN200; L=0,8 m - 1 gb.                                                                                                                                                                                                                                                                                                                                                                                                                                                                                                                                                                                                                                                                                                                                                                                                                                                                                                                                                                                                                                                                                                                                                                                                                                                                                                                                                                                                                                                                                                                                                                                                                                                                                                                                                                                           </t>
  </si>
  <si>
    <t xml:space="preserve">Nerūsējošā tērauda cauruļvads, DN200; ∅219,1x5, montāža, garums Lc= apmēram 15,0 m, tai skaitā:                                                                                                                               
· rotējošs atloks DN200; PN10 - 2 gb;                                                                                               
· atloka pamatne DN200 - 2 gb;                                                                                                  
· līknis 90° DN200 - 2 gb.                                                                                                                                                                                                                                                                                                                                                                                                                                                                                                                                                                                                                                                                                                                                                                                                                                                                                                                                                                                                                                                                                                                                                                                                                                                                                                                                                                                                                                                                                                                                                                                                                                                                                                                                                                                          </t>
  </si>
  <si>
    <t xml:space="preserve">Nerūsējošā tērauda cauruļvads, DN200; ∅219,1x5, montāža, garums Lc= apmēram 16,5 m, tai skaitā:                                                                                                                          
· rotējošs atloks DN200; PN10 - 2 gb;                                                                                        
· atloka pamatne DN200 - 2 gb;                                                                                                  
· līknis 90° DN200 - 2 gb.                                                                                                                                                                                                                                                                                                                                                                                                                                                                                                                                                                                                                                                                                                                                                                                                                                                                                                                                                                                                                                                                                                                                                                                                                                                                                                                                                                                                                                                                                                                                                                                                                                                                                                                                                                                          </t>
  </si>
  <si>
    <t xml:space="preserve">Nerūsējošā tērauda cauruļvads, DN200; ∅219,1x5, montāža, garums Lc= apmēram 2,1 m, tai skaitā:                                                                                                                           
· rotējošs atloks DN200; PN10 - 2 gb;                                                                                         
· atloka pamatne DN200 - 2 gb.                                                                                                                                                                                                                                                                                                                                                                                                                                                                                                                                                                                                                                                                                                                                                                                                                                                                                                                                                                                                                                                                                                                                                                                                                                                                                                                                                                                                                                                                                                                                                                                                                                                                                                                                                                                                                                                   </t>
  </si>
  <si>
    <t xml:space="preserve">Nerūsējošā tērauda cauruļvads, DN200; ∅219,1x5, montāža, garums Lc= apmēram 0,6 m, tai skaitā:                                                                                                                           
· rotējošs atloks DN200; PN10 - 3 gb;                                                                                          
· atloka pamatne DN200 - 3 gb;                                                                                                  
· caurule DN200; L=0,9 m - 1 gb;                                                                                              
· līknis 45° DN200 - 1 gb.                                                                                                                                                                                                                                                                                                                                                                                                                                                                                                                                                                                                                                                                                                                                                                                                                                                                                                                                                                                                                                                                                                                                                                                                                                                                                                                                                                                                                                                                                                                                                                                                                                                                                                                                                                                                                                                </t>
  </si>
  <si>
    <t xml:space="preserve">Nerūsējošā tērauda cauruļvads, DN200; ∅219,1x5, montāža, garums Lc= apmēram 2,2 m, tai skaitā:                                                                                                                          
· rotējošs atloks DN200; PN10 - 2 gb;                                                                                          
· atloka pamatne DN200 - 2 gb;                                                                                                          
· līknis 90° DN200 - 1 gb.                                                                                                                                                                                                                                                                                                                                                                                                                                                                                                                                                                                                                                                                                                                                                                                                                                                                                                                                                                                                                                                                                                                                                                                                                                                                                                                                                                                                                                                                                                                                                                                                                                                                                                                                                                                                                                                </t>
  </si>
  <si>
    <t xml:space="preserve">Nerūsējošā tērauda cauruļvads, DN200; ∅219,1x5, montāža, garums Lc= apmēram 0,6 m, tai skaitā:                                                                                                                              
· rotējošs atloks DN200; PN10 - 3 gb;                                                                                         
· atloka pamatne DN200 - 3 gb;                                                                                               
· caurule DN200; L=0,64 m - 1 gb;                                                                                              
· līknis 45° DN200 - 1 gb.                                                                                                                                                                                                                                                                                                                                                                                                                                                                                                                                                                                                                                                                                                                                                                                                                                                                                                                                                                                                                                                                                                                                                                                                                                                                                                                                                                                                                                                                                                                                                                                                                                                                                                                                                                                                                                                </t>
  </si>
  <si>
    <t xml:space="preserve">Nerūsējošā tērauda cauruļvads, DN200; ∅219,1x5, montāža, garums Lc= apmēram 2,6 m, tai skaitā:                                                                                                                        
· rotējošs atloks DN200; PN10 - 2 gb;                                                                                             
· atloka pamatne DN200 - 2 gb.                                                                                                                                                                                                                                                                                                                                                                                                                                                                                                                                                                                                                                                                                                                                                                                                                                                                                                                                                                                                                                                                                                                                                                                                                                                                                                                                                                                                                                                                                                                                                                                                                                                                                                                                                                                                                                                                                                   </t>
  </si>
  <si>
    <t xml:space="preserve">Nerūsējošā tērauda cauruļvads, DN200; ∅219,1x5, montāža, garums Lc= apmēram 9,6 m, tai skaitā:                                                                                                                        
· rotējošs atloks DN200; PN10 - 2 gb;                                                                                       
· atloka pamatne DN200 - 2 gb.                                                                                                                                                                                                                                                                                                                                                                                                                                                                                                                                                                                                                                                                                                                                                                                                                                                                                                                                                                                                                                                                                                                                                                                                                                                                                                                                                                                                                                                                                                                                                                                                                                                                                                                                                                                                                                                                                                   </t>
  </si>
  <si>
    <t xml:space="preserve">Nerūsējošā tērauda cauruļvads, DN200; ∅219,1x5, montāža, garums Lc= apmēram 5,8 m, tai skaitā:                                                                                                                          
· rotējošs atloks DN200; PN10 - 2 gb;                                                                                         
· atloka pamatne DN200 - 2 gb.                                                                                                                                                                                                                                                                                                                                                                                                                                                                                                                                                                                                                                                                                                                                                                                                                                                                                                                                                                                                                                                                                                                                                                                                                                                                                                                                                                                                                                                                                                                                                                                                                                                                                                                                                                                                                                                                                                   </t>
  </si>
  <si>
    <t xml:space="preserve">Nerūsējošā tērauda cauruļvads, DN200; ∅219,1x5, montāža garums Lc= apmēram 1,3 m, tai skaitā:                                                                                                                         
· rotējošs atloks DN200; PN10 - 2 gb;                                                                                          
· atloka pamatne DN200 - 2 gb;                                                                                                 
· līknis 90° DN200 - 1 gb;                                                                                                          
· līknis 30° DN200 - 2 gb.                                                                                                                                                                                                                                                                                                                                                                                                                                                                                                                                                                                                                                                                                                                                                                                                                                                                                                                                                                                                                                                                                                                                                                                                                                                                                                                                                                                                                                                                                                                                                                                                                                                                                                                                                                                                                                                </t>
  </si>
  <si>
    <t xml:space="preserve">Nerūsējošā tērauda cauruļvads, DN200; ∅219,1x5, montāža, garums Lc= apmēram 4,6 m, tai skaitā:                                                                                                                         
· rotējošs atloks DN200; PN10 - 2 gb;                                                                                         
· atloka pamatne DN200 - 2 gb.                                                                                                                                                                                                                                                                                                                                                                                                                                                                                                                                                                                                                                                                                                                                                                                                                                                                                                                                                                                                                                                                                                                                                                                                                                                                                                                                                                                                                                                                                                                                                                                                                                                                                                                                                                                                                                                                                                   </t>
  </si>
  <si>
    <t xml:space="preserve">Nerūsējošā tērauda cauruļvads, DN200; ∅219,1x5, montāža, garums Lc= apmēram 1,8 m, tai skaitā:                                                                                                                            
· rotējošs atloks DN200; PN10 - 2 gb;                                                                                           
· atloka pamatne DN200 - 2 gb;                                                                                                  
· līknis 90° DN200 - 1 gb.                                                                                                                                                                                                                                                                                                                                                                                                                                                                                                                                                                                                                                                                                                                                                                                                                                                                                                                                                                                                                                                                                                                                                                                                                                                                                                                                                                                                                                                                                                                                                                                                                                                                                                                                                                                                                                                                                                                                                      </t>
  </si>
  <si>
    <t xml:space="preserve">Nerūsējošā tērauda cauruļvads, DN200/150; ∅219,1/168,3x5, montāža, garums Lc= apmēram 0,58 m, tai skaitā:                                                                                          
· rotējošs atloks DN200; PN10 - 1 gb;                                                                                           
· atloka apamatne DN200 - 1 gb;                                                                                               
· diametru pāreja DN200/150 - 1 gb;                                                                                          
· rotējošs atloks DN150; PN10 - 1 gb;                                                                                           
· atloka pamatne DN150 - 1 gb.                                                                                                                                                                                                                                                                                                                                                                                                                                                                                                                                                                                                                                                                                                                                                                                                                                                                                                                                                                                                                                                                                                                                                                                                                                                                                                                                                                                                                                                                                                                                                                                                      </t>
  </si>
  <si>
    <t xml:space="preserve">Nerūsējošā tērauda cauruļvads, DN200/150; ∅219,1/168,3x5, montāža, garums Lc= apmēram 0,48 m, tai skaitā:                                                                                          
· rotējošs atloks DN200; PN10 - 1 gb;                                                                                         
· atloka pamatne DN200 - 1 gb;                                                                                                 
· diametru pāreja DN200/150 - 1 gb;                                                                                           
· rotējošs atloks DN150; PN10 - 1 gb;                                                                                        
· atloka pamatne DN150 - 1 gb.                                                                                                                                                                                                                                                                                                                                                                                                                                                                                                                                                                                                                                                                                                                                                                                                                                                                                                                                                                                                                                                                                                                                                                                                                                                                                                                                                                                                                                                                                                                                                                                                     </t>
  </si>
  <si>
    <t xml:space="preserve">Nerūsējošā tērauda cauruļvads, DN200; ∅219,1x5, montāža, garums Lc= apmēram 4,6 m, tai skaitā:                                                                                                                                     
· rotējošs atloks DN200; PN10 - 2 gb;                                                                                            
· atloka pamatne DN200 - 2 gb;                                                                                                                                                          · līknis 90° DN200 - 1 gb.                                                                                                                                                                                                                                                                                                                                                                                                                                                                                                                                                                                                                                                                                                                                                                                                                                                                                                                                                                                                                                                                                                                                                                                                                                                                                                                                                                                                                                                                                                                                                        </t>
  </si>
  <si>
    <t xml:space="preserve">Nerūsējošā tērauda cauruļvads, DN200; ∅219,1x5, montāža, garums Lc= apmēram 2,3 m, tai skaitā:                                                                                                                            
· rotējošs atloks DN200; PN10 - 2 gb;                                                                                          
· atloka pamatne DN200 - 2 gb;                                                                                                                                                          
· līknis 90° DN200 - 1 gb.       </t>
  </si>
  <si>
    <t xml:space="preserve">Nerūsējošā tērauda cauruļvads, DN200; ∅219,1x5, montāža, garums Lc= apmēram 2,25 m, tai skaitā:                                                                                                                            
· rotējošs atloks DN200; PN10 - 2 gb;                                                                                            
· atloka pamatne DN200 - 2 gb;                                                                                                                                                          
· līknis 90° DN200 - 1 gb.                                                                                                                                                                                                                                                                                                                                                                                                                                                                                                                                                                                                                                                                                                                                                                                                                                                                                                                                                                                                                                                                                                                                                                                                                                                                                                                                                                                                                                                                                                                                                        </t>
  </si>
  <si>
    <t xml:space="preserve">Nerūsējošā tērauda cauruļvads, DN200; ∅219,1x5, montāža, garums Lc= apmēram 1,52 m, tai skaitā:                                                                                                                             
· rotējošs atloks DN200; PN10 - 4 gb;                                                                                       
· atloka pamatne DN200 - 4 gb;                                                                                                   
· caurule DN200; L=1,19 m - 1 gb;                                                                                             
· caurule DN200; L=0,37 m - 1 gb;                                                                                                                                                               
· līknis 45° DN200 - 1 gb.                                                                                                                                                                                                                                                                                                                                                                                                                                                                                                                                                                                                                                                                                                                                                                                                                                                                                                                                                                                                                                                                                                                                                                                                                                                                                                                                                                                                                                                                                                                                                        </t>
  </si>
  <si>
    <t xml:space="preserve">Nerūsējošā tērauda cauruļvads, DN200; ∅219,1x5, montāža, garums Lc= apmēram 4,3 m, tai skaitā:                                                                                                                             
· rotējošs atloks DN200; PN10 - 1 gb;                                                                                           
· atloka pamatne DN200 - 1 gb;                                                                                                                                                                                                                 
· līknis 90° DN200 - 2 gb;                                                                                                           
· diametru pāreja DN200/80 - 1 gb;                                                                                              
· rotējošs atloks DN80; PN10 - 1 gb;                                                                                             
· atloka pamatne DN80 - 1 gb.                                                                                                                                                                                                                                                                                                                                                                                                                                                                                                                                                                                                                                                                                                                                                                                                                                                                                                                                                                                                                                                                                                                                                                                                                                                                                                                                                                                                                                                                                                                                                       </t>
  </si>
  <si>
    <t xml:space="preserve">Nerūsējošā tērauda cauruļvads, DN200; ∅219,1x5, montāža, garums Lc= apmēram 3,7 m, tai skaitā:                                                                                                                             
· rotējošs atloks DN200; PN10 - 1 gb;                                                                                            
· atloka pamatne DN200 - 1 gb;                                                                                                                                                                                                                 
· līknis 30° DN200 - 2 gb;                                                                                                            
· līknis 90° DN200 - 2 gb;                                                                                                            
· diametru pāreja DN200/80 - 1 gb;                                                                                            
· rotējošs atloks DN80; PN10 - 1 gb;                                                                                           
· atloka pamatne DN80 - 1 gb.                                                                                                                                                                                                                                                                                                                                                                                                                                                                                                                                                                                                                                                                                                                                                                                                                                                                                                                                                                                                                                                                                                                                                                                                                                                                                                                                                                                                                                                                                                                                                       </t>
  </si>
  <si>
    <t xml:space="preserve">Nerūsējošā tērauda cauruļvads, DN200; ∅219,1x5, montāža, garums Lc= apmēram 1,17 m, tai skaitā:                                                                                                                         
· rotējošs atloks DN200; PN10 - 3 gb;                                                                                            
· atloka pamatne DN200 - 3 gb;                                                                                                             
· caurule DN200; L=0,37 m - 1 gb;                                                                                                                                                               
· līknis 45° DN200 - 1 gb.                                                                                                                                                                                                                                                                                                                                                                                                                                                                                                                                                                                                                                                                                                                                                                                                                                                                                                                                                                                                                                                                                                                                                                                                                                                                                                                                                                                                                                                                                                                                                        </t>
  </si>
  <si>
    <t xml:space="preserve">Nerūsējošā tērauda cauruļvads, DN200; ∅219,1x5, garums Lc= apmēram 8,0 m, tai skaitā:                                                                                                                                       
· rotējošs atloks DN200; PN10 - 2 gb;                                                                                     
· atloka pamatne DN200 - 2 gb.                                                                                                                                                                                                                                                                                                                                                                                                                                                                                                                                                                                                                                                                                                                                                                                                                                                                                                                                                                                                                                                                                                                                                                                                                                                                                                                                                                                                                                                                                                                                                                                                                                                                    </t>
  </si>
  <si>
    <t xml:space="preserve">Nerūsējošā tērauda cauruļvads, DN200; ∅219,1x5, montāža, garums Lc= apmēram 5,0 m, tai skaitā:                                                                                                                                   
· rotējošs atloks DN200; PN10 - 3 gb;                                                                                        
· atloka pamatne DN200 - 3 gb;                                                                                                  
· līknis 90° DN200 - 1 gb;                                                                                                            
· caurule DN200; L=0,33 m - 1 gb.                                                                                                                                                                                                                                                                                                                                                                                                                                                                                                                                                                                                                                                                                                                                                                                                                                                                                                                                                                                                                                                                                                                                                                                                                                                                                                                                                                                                                                                                                                                                                                                                                                                                 </t>
  </si>
  <si>
    <t xml:space="preserve">Nerūsējošā tērauda cauruļvads, DN200; ∅219,1x5, montāža, garums Lc= apmēram 2,9 m, tai skaitā:                                                                                                                            
· rotējošs atloks DN200; PN10 - 3 gb;                                                                              
· atloka pamatne DN200 - 3 gb;                                                                                                   
· līknis 90° DN200 - 1 gb;                                                                                                            
· caurule DN200; L=0,33 m - 1 gb.                                                                                                                                                                                                                                                                                                                                                                                                                                                                                                                                                                                                                                                                                                                                                                                                                                                                                                                                                                                                                                                                                                                                                                                                                                                                                                                                                                                                                                                                                                                                                                                                                                                                 </t>
  </si>
  <si>
    <t xml:space="preserve">Nerūsējošā tērauda cauruļvads, DN200/150; ∅219,1/168,3x5, montāža,  garums Lc= apmēram 0,84 m, tai skaitā:                                                                                          
· rotējošs atloks DN200; PN10 - 2 gb;                                                                                     
· atloka pamatne DN200 - 2 gb;                                                                                                  
· caurule DN200; L=0,5 m - 1 gb;                                                                                               
· diametru pāreja DN200/150 - 1 gb;                                                                                              
· rotējošs atloks DN150; PN10 - 1 gb;                                                                                       
· atloka pamatne DN150 - 1 gb.                                                                                                                                                                                                                                                                                                                                                                                                                                                                                                                                                                                                                                                                                                                                                                                                                                                                                                                                                                                                                                                                                                                                                                                                                                                                                                                                                                                                                                                                                                                                                                                                      </t>
  </si>
  <si>
    <t xml:space="preserve">Nerūsējošā tērauda cauruļvads, DN200; ∅219,1x5, montāža, garums Lc= apmēram 1,4 m, tai skaitā:                                                                                                                             
· rotējošs atloks DN200; PN10 - 2 gb;                                                                               
· atloka pamatne DN200 - 2 gb;                                                                                                 
· līknis 90° DN200 - 1 gb.                                                                                                                                                                                                                                                                                                                                                                                                                                                                                                                                                                                                                                                                                                                                                                                                                                                                                                                                                                                                                                                                                                                                                                                                                                                                                                                                                                                                                                                                                                                                                                                                                                                                                                                                 </t>
  </si>
  <si>
    <t xml:space="preserve">Nerūsējošā tērauda cauruļvads, DN200; ∅219,1x5, montāža, garums Lc= apmēram 1,8 m, tai skaitā:                                                                                                                            
· rotējošs atloks DN200; PN10 - 2 gb;                                                                                             
· atloka pamatne DN200 - 2 gb;                                                                                                  
· līknis 90° DN200 - 2 gb.                                                                                                                                                                                                                                                                                                                                                                                                                                                                                                                                                                                                                                                                                                                                                                                                                                                                                                                                                                                                                                                                                                                                                                                                                                                                                                                                                                                                                                                                                                                                                                                                                                                                                                                                 </t>
  </si>
  <si>
    <t xml:space="preserve">Nerūsējošā tērauda cauruļvads, DN50; ∅60,3x3,6, montāža,  garums Lc= apmēram 2,70 m, tai skaitā:                                                                                                                          
· rotējošs atloks DN50; PN10 - 2 gb;                                                                                            
· atloka pamatne DN50 - 2 gb;                                                                                                   
· līknis 90° DN200 - 2 gb.                                                                                                                                                                                                                                                                                                                                                                                                                                                                                                                                                                                                                                                                                                                                                                                                                                                                                                                                                                                                                                                                                                                                                                                                                                                                                                                                                                                                                                                                                                                                                                                                                                                                                                                                 </t>
  </si>
  <si>
    <t xml:space="preserve">Nerūsējošā tērauda cauruļvads, DN50; ∅60,3x3,6, montāža, garums Lc= apmēram 6,8m, tai skaitā:                                                                                                                               
· rotējošs atloks DN50; PN10 - 1 gb;                                                                                         
· atloka pamatne DN50 - 1 gb;                                                                                      
· līknis 90° DN50 - 2 gb;                                                                                                         
· diametru pāreja DN100/50 - 1 gb;                                                                                                         
· rotējošs atlkoks DN100, PN10 - 1gb;                                                                            
· atloka pamatne DN100 - 1 gb.                                                                                                                                                                                                                                                                                                                                                                                                                                                                                                                                                                                                                                                                                                                                                                                                                                                                                                                                                                                                                                                                                                                                                                                                                                                                                                                                                                                                                                                                                                                                                                                                                                                                                                                         </t>
  </si>
  <si>
    <t xml:space="preserve">Nerūsējošā tērauda cauruļvads, DN50; ∅60,3x3,6, montāža, garums Lc= apmēram 1,10m, tai skaitā:                                                                                                                                         
· rotējošs atloks DN50; PN10 - 1 gb;                                                                                            
· atloka pamatne DN50 - 1 gb;                                                                                                         
· līknis 90° DN50 - 2 gb.                                                                                                            
· diametru pāreja DN100/50 - 1 gb;                                                                                                    
· rotējošs atloks DN100; PN10 - 1 gb;                                                                                                     
· atloka pamatne DN100 - 1 gb.                                                                                                                                                                                                                                                                                                                                                                                                                                                                                                                                                                                                                                                                                                                                                                                                                                                                                                                                                                                                                                                                                                                                                                                                                                                                                                                                                                                                                                                                                                                                                                                                                                                                                                                                                                                   </t>
  </si>
  <si>
    <t xml:space="preserve">Nerūsējošā tērauda cauruļvads, DN50; ∅60,3x3,6, montāža, garums Lc= apmēram 23,0m, tai skaitā:                                                                                                                                         
· rotējošs atloks DN50; PN16 - 2 gb;                                                                                           
· atloka pamatne DN50 - 2 gb;                                                                                                   
· līknis 90° DN50 - 4 gb;                                                                                                              
· caurule DN50; L=2,9 m - 1 gb;                                                                                                       
· caurule DN50; L=1,8 m - 1 gb.          </t>
  </si>
  <si>
    <t xml:space="preserve">Nerūsējošā tērauda cauruļvads, DN50; ∅60,3x3,6, montāža, garums Lc= apmēram 0,3m, tai skaitā:                                                                                                                                 
· rotējošs atloks DN50; PN16 - 2 gb;                                                                                             
· atloka pamatne DN50 - 2 gb;         </t>
  </si>
  <si>
    <t xml:space="preserve">Nerūsējošā tērauda cauruļvads, DN50; ∅60,3x3,6, montāža,  garums Lc= apmēram 7,9m, tai skaitā:                                                                                                                               
· rotējošs atloks DN50; PN16 - 1 gb;                                                                              
· atloka pamatne DN50 - 1 gb;                                                                                                                                      
· līknis 90° DN20 - 5 gb.                                                                                                              
· diametru pāreja DN50/32 - 1 gb.    </t>
  </si>
  <si>
    <t xml:space="preserve">Nerūsējošā tērauda cauruļvads, DN32; ∅40,0x4,0, montāža, garums Lc= apmēram 42,2m, tai skaitā:                                                                                                                                         
· līknis 90° DN20 - 6 gb;                                                                                                              
· līknis 51° DN20 - 1 gb;                                                                                                                  
· diametru pāreja DN32/20 - 1 gb;                                                                                                          
· caurule DN20; ∅26,9x2,6; L=0,1 m - 1 gb.                                                                                                                                                                                                                                                                                                                                                                                                                                                                                                                                                                                                                                                                                                                                                                                                                                                                                                                                                                                                                                                                                                                                                                                                                                                                                                                                                                                                                                                                                                                                                                                                                                                                                                                                                                                                  </t>
  </si>
  <si>
    <t xml:space="preserve">Nerūsējošā tērauda cauruļvads, DN32; ∅40,0x4,0, montāža, garums Lc= apmēram 47,0m, tai skaitā:                                                                                                                                         
· līknis 90° DN20 - 7 gb;                                                                                                              
· līknis 19° DN20 - 1 gb;                                                                                                                  
· diametru pāreja DN32/20 - 1 gb;                                                                                                   
· caurule DN20; ∅26,9x2,6; L=0,1 m - 1 gb.                                                                                                                                                                                                                                                                                                                                                                                                                                                                                                                                                                                                                                                                                                                                                                                                                                                                                                                                                                                                                                                                                                                                                                                                                                                                                                                                                                                                                                                                                                                                                                                                                                                                                                                                                                                               </t>
  </si>
  <si>
    <t xml:space="preserve">Nerūsējošā tērauda cauruļvads, DN200; ∅219,1x5, montāža, garums Lc= apmēram 27,6m, tai skaitā:                                                                                                                            
· rotējošs atloks DN200; PN10 - 4 gb;                                                                                          
· atloka pamatne DN200 - 4 gb;                                                                                                                                       
· līknis 90° DN200 - 2 gb;                                                                                                                      
· līknis 75° DN200 - 1 gb;                                                                                                        
· līknis 50° DN200 - 1 gb;                                                                                                         
· līknis 25° DN200 - 1 gb.                                                                                                                                                                                                                                                                                                                                                                                                                                                                                                                                                                                                                                                                                                                                                                                                                                                                                                                                                                                                                                                                                                                                                                                                                                                                                                                                                                                                                                                                                                                                                      </t>
  </si>
  <si>
    <t xml:space="preserve">Nerūsējošā tērauda cauruļvads, DN50; ∅60,3x3,6, montāža, garums Lc= apmēram 6,0m, tai skaitā:                                                                                                                                         
· līknis 90° DN20 - 4 gb.         </t>
  </si>
  <si>
    <t>Laboratorijas aprīkojuma piegāde gaistošo taukskābju/sārmainības noteikšanai</t>
  </si>
  <si>
    <t>Tehnoloģiskā procesa pārbaudes</t>
  </si>
  <si>
    <t>Vārpstas tipa dūņu sūknis ar frekvenču pārveidotāju, Q= 18-145,0 m³/h; p= 2,0-3,0 bar; P= 22,0 kW ±10%, montāža</t>
  </si>
  <si>
    <t>Vārpstas tipa dūņu sūknis ar frekvenču pārveidotāju, Q= 30-53,0 m³/h; p= 4,0 bar;            
P= 11,0 kW ±10%, montāža</t>
  </si>
  <si>
    <t>Lieko dūņu iebiezināšanas centrifūgas montāža, Q= 100,0 m³/h; Pmotors= 75,0 kW; Psekundārais motors= 45,0 kW ±10%</t>
  </si>
  <si>
    <t>Pārvietotās lieko dūņu iebiezināšanas centrifūgas montāža, Q= apmēram 35,0 m³/h; Pmotors= 35,0 kW ±10%; Psekundārais motors= 22,0 kW ±10%</t>
  </si>
  <si>
    <t>Propellera mikseris ar vertikālu asi, montāža, Q= apmēram  357,0 m³/h; propellera diametrs ∅3,0 m; P= 11,0 kW ±10%</t>
  </si>
  <si>
    <t>Propellera mikseris ar vertikālu asi, montāža, Q= apmēram 326,0 m³/h; propellera diametrs ∅3,0 m; P= 11,0 kW ±10%</t>
  </si>
  <si>
    <t>Iegremdējams mikseris ar celšanas mehānismu, uzstādīšana, Propellera diametrs 370 mm; propellera ātrums 705 rpm; P= 3,3 kW ±10%</t>
  </si>
  <si>
    <t>Iegremdējams mikseris ar celšanas mehānismu, montāža, Propellera diametrs 580 mm; propellera ātrums 500 rpm; P= 5,8 kW ±10%</t>
  </si>
  <si>
    <t>Vārpstas tipa dūņu sūknis iebiezinātām dūņām ar frekvenču pārveidotāju, montāža, Q= 35,0 ¸ 40,0 m³/h; p= 2,0 bar;            
P= 7,5 kW ±10%</t>
  </si>
  <si>
    <t>Vārpstas tipa dūņu sūknis iebiezinātām dūņām ar frekvenču pārveidotāju, montāža, Q= 1,2-4,0 m³/h; p= 5,0¸ 6,5 bar; P= 2,2 kW ±10%</t>
  </si>
  <si>
    <t>Vārpstas tipa dūņu sūknis iebiezinātām sajauktām dūņām ar frekvenču pārveidotāju, montāža, Q= vidēji 23,5 m³/h; Q= max 30,6 m³/h; p=2,0 bar; P=7,5 kW ±10%</t>
  </si>
  <si>
    <t>Fugāta sūknis, montāža, Q= 135,0 m³/h; H= 23,4 m; P= 18,5 kW ±10%</t>
  </si>
  <si>
    <t>Polimēra sagatavošanas iekārtas montāža, Q= 2000,0 l/h; P= 0,32 kW ±10%</t>
  </si>
  <si>
    <t>Polimēra atšķaidīšanas mezgla montāža, Q=35m3/h, Q=5000l/h</t>
  </si>
  <si>
    <t>Polimēra atšķaidīšanas mezgla montāža, Q=100m3/h, Q=10000l/h</t>
  </si>
  <si>
    <t>Polimēra dozēšanas sūknis ar frekvenču pārveidotāju, Q= 20-140,0 l/h; p= 2,0 bar; P= 0,75 kW ±10%, montāža</t>
  </si>
  <si>
    <t>Naža tipa aizbīdnis ar rokratu, montāža, DN200; PN10; darba spiediens  0,6 bar</t>
  </si>
  <si>
    <t>Naža tipa aizbīdnis ar rokratu, montāža, DN200; PN10; darba spiediens 0,6 bar</t>
  </si>
  <si>
    <t>Naža tipa aizbīdnis ar rokratu, montāža, DN100; PN10; darba spiediens 0,6 bar</t>
  </si>
  <si>
    <t>Naža tipa aizbīdnis ar rokratu, montāža, DN250; PN10; darba spiediens 0,6 bar</t>
  </si>
  <si>
    <t>Naža tipa aizbīdnis ar rokratu, montāža, DN150; PN10; darba spiediens 3 bar</t>
  </si>
  <si>
    <t>Naža tipa aizbīdnis ar rokratu, montāža, DN100; PN10; darba spiediens 4 bar</t>
  </si>
  <si>
    <t>Naža tipa aizbīdnis ar rokratu ar pagarinātāj kātu, montāža, DN100; PN10; darba spiediens 4,0 bar</t>
  </si>
  <si>
    <t>Naža tipa aizbīdnis ar rokratu, montāža, DN150; PN10; darba spiediens 2,0 bar</t>
  </si>
  <si>
    <t>Naža tipa aizbīdnis ar rokratu, montāža, DN80; PN10; darba spiediens 6,5 bar</t>
  </si>
  <si>
    <t>Naža tipa aizbīdnis ar rokratu, montāža, DN100; PN10; darba spiediens 6,5 bar</t>
  </si>
  <si>
    <t>Naža tipa aizbīdnis ar rokratu, montāža, DN200; PN10; darba spiediens 2,0 bar</t>
  </si>
  <si>
    <t>Naža tipa aizbīdnis ar rokratu ar pagarinātajkātu, montāža, DN150; PN10; darba spiediens 2,0 bar; Ho=1,15 m</t>
  </si>
  <si>
    <t>Naža tipa aizbīdnis ar rokratu, montāža, DN200; PN10; darba spiediens 3,0 bar</t>
  </si>
  <si>
    <t>Naža tipa aizbīdnis ar rokratu, montāža, DN250; PN10; darba spiediens 3,0 bar</t>
  </si>
  <si>
    <t>Naža tipa aizbīdnis ar elektropiedziņu,  montāža, DN80; PN10; darba spiediens 3,0 bar; P=0,37kW</t>
  </si>
  <si>
    <t>Naža tipa aizbīdnis ar rokratu, montāža, DN80; PN10; darba spiediens 3,0 bar</t>
  </si>
  <si>
    <t>Naža tipa aizbīdnis ar elektropiedziņu, montāža, DN80; PN10; darba spiediens 4,0 bar; P=0,37kW</t>
  </si>
  <si>
    <t>Naža tipa aizbīdnis ar rokratu, montāža, DN80; PN10; darba spiediens 4,0 bar</t>
  </si>
  <si>
    <t>Kompensators ar atlokiem, montāža, DN150; PN10; darba spiediens 0,6 bar</t>
  </si>
  <si>
    <t>Kompensators ar atlokiem, montāža, DN150; PN10; darba spiediens 3 bar</t>
  </si>
  <si>
    <t xml:space="preserve">Lodveida vienvirziena vārsts, montāža, DN150; PN10; darba spiediens 3,0 bar   </t>
  </si>
  <si>
    <t>Kompensators ar atlokiem, montāža, DN125; PN10; darba spiediens 4,0 bar</t>
  </si>
  <si>
    <t xml:space="preserve">Lodveida vienvirziena vārsts, montāža, DN100; PN10; darba spiediens 4,0 bar   </t>
  </si>
  <si>
    <t>Kompensators ar atlokiem, montāža, DN125; PN10; darba spiediens 0,6 bar</t>
  </si>
  <si>
    <t>Kompensators ar atlokiem, montāža, DN125; PN10; darba spiediens 2,0 bar</t>
  </si>
  <si>
    <t>Kompensators ar atlokiem, montāža, DN125; PN10; darba spiediens 4,5 bar</t>
  </si>
  <si>
    <t xml:space="preserve">Lodveida vienvirziena vārsts, montāža, DN150; PN10; darba spiediens 2,0 bar   </t>
  </si>
  <si>
    <t>Kompensators ar atlokiem, montāža DN80; PN10; darba spiediens 0,6 bar</t>
  </si>
  <si>
    <t>Kompensators ar atlokiem, montāža, DN65; PN10; darba spiediens 6,5 bar</t>
  </si>
  <si>
    <t xml:space="preserve">Lodveida vienvirziena vārsts, montāža, DN80; PN10; darba spiediens 6,5 bar   </t>
  </si>
  <si>
    <t>Naža tipa aizbīdnis ar elektropiedziņu, montāža, DN250; PN10; darba spiediens 0,6 bar; P=0,75 kW</t>
  </si>
  <si>
    <t xml:space="preserve">Lodveida vienvirziena vārsts, montāža, DN200; PN10; darba spiediens 2,0 bar   </t>
  </si>
  <si>
    <t>Kompensators ar atlokiem, montāža, DN250; PN10; darba spiediens 0,6 bar</t>
  </si>
  <si>
    <t>Kompensators ar atlokiem, montāža, DN100; PN10; darba spiediens 3,0 bar</t>
  </si>
  <si>
    <t xml:space="preserve">Lodveida vienvirziena vārsts, montāža, DN200; PN10; darba spiediens 3,0 bar   </t>
  </si>
  <si>
    <t>Savietojamais veidgabals, cietais, montāža, DN250; PN10</t>
  </si>
  <si>
    <t xml:space="preserve">Elektromagnētiskais plūsmas mērītājs, montāža, Q=135,0-270,0 m³/h; DN250; PN10                      </t>
  </si>
  <si>
    <t>Savietojamais veidgabals, cietais, montāža, DN150; PN10</t>
  </si>
  <si>
    <t xml:space="preserve">Elektromagnētiskais plūsmas mērītājs, montāža, Q=20,0-36,0 m³/h; DN150; PN10                      </t>
  </si>
  <si>
    <t xml:space="preserve">Elektromagnētiskais plūsmas mērītājs, montāža, Q=18,0-145,0 m³/h; DN80; PN10                      </t>
  </si>
  <si>
    <t>Lodveida ventīlis ar vītni, montāža, DN25; PN10; darba spiediens 4,0 bar</t>
  </si>
  <si>
    <t>Solenoīda noslēgventīlis 24 V DC Standarta, montāža, DN25; PN10; darba spiediens 4,0 bar</t>
  </si>
  <si>
    <t>Lodveida vienvirziena vārsts ar vītni, montāža, DN25; PN10; darba spiediens 4,0 bar</t>
  </si>
  <si>
    <t>Lodveida noslēgventīlis, montāža, DN32; darba spiediens 0,6 bar</t>
  </si>
  <si>
    <t>Lodveida vienvirziena vārsts, montāža, DN25;  darba spiediens 2,0 bar</t>
  </si>
  <si>
    <t>Lodveida noslēgventīlis, montāža, DN25;  darba spiediens 2,0 bar</t>
  </si>
  <si>
    <t>Lodveida noslēgventīlis, montāža, DN65;  darba spiediens 0,6 bar</t>
  </si>
  <si>
    <t xml:space="preserve">Elektromagnētiskais plūsmas mērītājs, montāža, Q=20,0-140,0 l/h; DN15; PN10                      </t>
  </si>
  <si>
    <t>Dezintegrācijas iekārta ar veidgabaliem, cauruļvadiem, kompresoru un vadības skapi, Q=max 4,0 m³/h; P= 30,0 kW ±10%, montāža</t>
  </si>
  <si>
    <t>Pašattīrošs filtrs ar drenāžas vārstu un elektrisku piedziņu DN50 un vadības skapi ar mērīšanas sistēmu, piemērots pievienošanai 230V, Q = apmēram 62,0m³ / h; siets ar atvērumiem 250μm; DN100 pieslēgums; PN10; darba spiediens 3,0-4,0 bar, montāža</t>
  </si>
  <si>
    <t>Četru sūkņu spiediena paaugstināšanas iekārta ar hidroforu uz spiedvada, Q= 62,0m³/h; p/in= 2,5 bar; p/out= 4,5 bar; P= 12,0 kW (4 x 3,0 kW)</t>
  </si>
  <si>
    <t xml:space="preserve"> Gaisa attīrīšanas iekārta, Q=2400 m³/h; P=10kW;                                          
Konteinera izmēri: 2,4x 8,8 x 2,0m; montāža</t>
  </si>
  <si>
    <t xml:space="preserve">Nerūsējošā tērauda cauruļvada montāža, DN200; ∅219,1x5, garums Lc= apmēram 1,25 m, tai skaitā:                                                                                                                     
· rotējošs atloks DN200; PN10 - 1 gb;                                                                                         
· atloka pamatne DN200 - 1 gb.                                                                                                                                                                                                                                                                                                                                                                                                                                                                                                                                                                                                                                                                                                                                                                                                                                                                                                                                                                                                                                                                                                                                                                                                                                                                                                                                                                                                                                                                                                                                                                                                                                                                                                                                                              </t>
  </si>
  <si>
    <t xml:space="preserve">Nerūsējošā tērauda cauruļvada montāža, DN150; ∅168,3x5, garums Lc= apmēram 1,25 m, tai skaitā:                                                                                                                           
· rotējošs atloks DN150; PN10 - 1 gb;                                                                                      
· atloka pamatne DN150 - 1 gb.                                                                                                                                                                                                                                                                                                                                                                                                                                                                                                                                                                                                                                                                                                                                                                                                                                                                                                                                                                                                                                                                                                                                                                                                                                                                                                                                                                                                                                                                                                                                                                                                                                                                                                                                                              </t>
  </si>
  <si>
    <t xml:space="preserve">Nerūsējošā tērauda cauruļvada, montāža, DN200/150; ∅219,1/∅168,3x5, garums Lc= apmēram 2,1 m, tai skaitā:                                                                                         
· rotējošs atloks DN200; PN10 - 1 gb;                                                                                               
· atloka pamatne DN200 - 1 gb;                                                                                                 
· diametru pāreja DN200/150,  1 gb;                                                                                           
· līknis 90° DN200 - 1 gb;                                                                                                           
· caurule DN150, L=0,13m - 1 gb;                                                                                                        
· rotējošs atloks DN150; PN10 - 1 gb;                                                                                         
· atloka pamatne DN150 - 1 gb.                                                                                                                                                                                                                                                                                                                                                                                                                                                                                                                                                                                                                                                                                                                                                                                                                                                                                                                                                                                                                                                                                                                                                                                                                                                                                                                                                                                                                                                                                                                                                                                                                                                                                                                                                             </t>
  </si>
  <si>
    <t xml:space="preserve">Nerūsējošā tērauda cauruļvada, montāža, DN150; ∅168,3x5, garums Lc= apmēram 2,4 m, tai skaitā:                                                                                                                                  
· rotējošs atloks DN150; PN10 - 2 gb;                                                                                          
· atloka pamatne DN150 - 2 gb;                                                                                                        
· līknis 90° DN150 - 1 gb.                                                                                                                                                                                                                                                                                                                                                                                                                                                                                                                                                                                                                                                                                                                                                                                                                                                                                                                                                                                                                                                                                                                                                                                                                                                                                                                                                                                                                                                                                                                                                                                                                                                                                                                                                            </t>
  </si>
  <si>
    <t xml:space="preserve">Nerūsējošā tērauda cauruļvada montāža, DN150; ∅168,3x5, garums  Lc= apmēram 0,16 m, tai skaitā:                                                                                                                           
· rotējošs atloks DN150; PN10 - 2 gb;                                                                                          
· atloka pamatne DN150 - 2 gb.                                                                                                                                                                                                                                                                                                                                                                                                                                                                                                                                                                                                                                                                                                                                                                                                                                                                                                                                                                                                                                                                                                                                                                                                                                                                                                                                                                                                                                                                                                                                                                                                                                                                                                                                                                                                       </t>
  </si>
  <si>
    <t xml:space="preserve">Nerūsējošā tērauda cauruļvada, montāža, DN125/100; ∅139,7/114,3x4, garums  Lc= apmēram 0,40 m, tai skaitā:                                                                                          
· rotējošs atloks DN125; PN10 - 1 gb;                                                                                          
· atloka pamatne DN125 - 1 gb;                                                                                                
· diametru pāreja DN125/100 - 1 gb;                                                                                            
· rotējošs atloks DN100; PN10 - 1 gb;                                                                                          
· atloka pamatne DN100 - 1 gb.                                                                                                                                                                                                                                                                                                                                                                                                                                                                                                                                                                                                                                                                                                                                                                                                                                                                                                                                                                                                                                                                                                                                                                                                                                                                                                                                                                                                                                                                                                                                                                                                      </t>
  </si>
  <si>
    <t xml:space="preserve">Nerūsējošā tērauda cauruļvada,montāža, DN100; ∅114,3x4, garums  Lc= apmēram 0,2 m, tai skaitā:                                                                                                                                    
· rotējoss atloks DN100; PN10 - 2 gb;                                                                                             
· atloka pamatne DN100 - 2 gb.                                                                                                                                                                                                                                                                                                                                                                                                                                                                                                                                                                                                                                                                                                                                                                                                                                                                                                                                                                                                                                                                                                                                                                                                                                                                                                                                                                                                                                                                                                                                                                                                                                                                                                                                                                                                                                                 </t>
  </si>
  <si>
    <t xml:space="preserve">Nerūsējošā tērauda cauruļvada montāža, DN150; ∅168,3x5, garums  Lc= apmēram 1,0 m, tai skaitā:                                                                                                                                 
· rotējošs atloks DN150; PN10 - 3 gb;                                                                                         
· atloka pamatne DN150 - 3 gb;                                                                                                         
· līknis 90° DN150 - 1 gb;                                                                                                         
· caurule DN150; L=0,5 m - 1 gb.                                                                                                                                                                                                                                                                                                                                                                                                                                                                                                                                                                                                                                                                                                                                                                                                                                                                                                                                                                                                                                                                                                                                                                                                                                                                                                                                                                                                                                                                                                                                                                                                                                                                                                                                                                                                    </t>
  </si>
  <si>
    <t xml:space="preserve">Nerūsējošā tērauda cauruļvada montāža, DN150; ∅168,3x5, garums  Lc= apmēram 1,1 m, tai skaitā:                                                                                                                              
· rotējošs atloks DN150; PN10 - 3 gb;                                                                                      
· atloka pamatne DN150 - 3 gb;                                                                                                
· līknis 90° DN150 - 1 gb;                                                                                                               
· caurule DN150; L=0,25 m - 1 gb.                                                                                                                                                                                                                                                                                                                                                                                                                                                                                                                                                                                                                                                                                                                                                                                                                                                                                                                                                                                                                                                                                                                                                                                                                                                                                                                                                                                                                                                                                                                                                                                                                                                                                                                                                                                                    </t>
  </si>
  <si>
    <t xml:space="preserve">Nerūsējošā tērauda cauruļvada montāža, DN150; ∅168,3x5, garums Lc= apmēram 1,7 m, tai skaitā:                                                                                                                                    
· rotējošs atloks DN150; PN10 - 2 gb;                                                                                              
· atloka pamatne DN150 - 2 gb;                                                                                                           
· līknis 90° DN150 - 2 gb.                                                                                                                                                                                                                                                                                                                                                                                                                                                                                                                                                                                                                                                                                                                                                                                                                                                                                                                                                                                                                                                                                                                                                                                                                                                                                                                                                                                                                                                                                                                                                                                                                                                                                                                                                                                                                                                                </t>
  </si>
  <si>
    <t xml:space="preserve">Nerūsējošā tērauda cauruļvada montāža, DN150; ∅168,3x5, garums Lc= apmēram 1,1 m, tai skaitā:                                                                                                                               
· rotējošs atloks DN150; PN10 - 2 gb;                                                                                             
· atloka pamatne DN150 - 2 gb;                                                                                                  
· līknis 90° DN150 - 1 gb.                                                                                                                                                                                                                                                                                                                                                                                                                                                                                                                                                                                                                                                                                                                                                                                                                                                                                                                                                                                                                                                                                                                                                                                                                                                                                                                                                                                                                                                                                                                                                                                                                                                                                                                                                                                                                                                                                                              </t>
  </si>
  <si>
    <t xml:space="preserve">Nerūsējošā tērauda cauruļvada montāža, DN150; ∅168,3x5, garums Lc= apmēram 1,0 m, tai skaitā:                                                                                                                                 
· rotējošs atloks DN150; PN10 - 2 gb;                                                                                            
· atloka pamatne DN150 - 2 gb;                                                                                                
· līknis 90° DN150 - 1 gb.                                                                                                                                                                                                                                                                                                                                                                                                                                                                                                                                                                                                                                                                                                                                                                                                                                                                                                                                                                                                                                                                                                                                                                                                                                                                                                                                                                                                                                                                                                                                                                                                                                                                                                                                                                                                                                                                </t>
  </si>
  <si>
    <t xml:space="preserve">Nerūsējošā tērauda cauruļvada montāža, DN150; ∅168,3x5, garums Lc= apmēram 5,85 m, tai skaitā:                                                                                                                               
· rotējošs atloks DN150; PN10 - 2 gb;                                                                                      
· atloka pamatne DN150 - 2 gb.                                                                                                                                                                                                                                                                                                                                                                                                                                                                                                                                                                                                                                                                                                                                                                                                                                                                                                                                                                                                                                                                                                                                                                                                                                                                                                                                                                                                                                                                                                                                                                                                                                                                                                                                                                                                                                                                                                                </t>
  </si>
  <si>
    <t xml:space="preserve">Nerūsējošā tērauda cauruļvada montāža, DN150; ∅168,3x5, garums Lc= apmēram 1,9 m, tai skaitā:                                                                                                                                       
· rotējošs atloks DN150; PN10 - 2 gb;                                                                                            
· atloka pamatne DN150 - 2 gb.                                                                                                                                                                                                                                                                                                                                                                                                                                                                                                                                                                                                                                                                                                                                                                                                                                                                                                                                                                                                                                                                                                                                                                                                                                                                                                                                                                                                                                                                                                                                                                                                                                                                                                                                                                                                                                                                                                                </t>
  </si>
  <si>
    <t xml:space="preserve">Nerūsējošā tērauda cauruļvada montāža, DN150; ∅168,3x5, garums Lc= apmēram 1,5 m, tai skaitā:                                                                                                                                    
· rotējošs atloks DN150; PN10 - 1 gb;                                                                                               
· atloka pamatne DN150 - 1 gb;                                                                                                    
· līknis 90° DN150 - 1 gb.                                                                                                                                                                                                                                                                                                                                                                                                                                                                                                                                                                                                                                                                                                                                                                                                                                                                                                                                                                                                                                                                                                                                                                                                                                                                                                                                                                                                                                                                                                                                                                                                                                                                                                                                                                                                                                                                                                               </t>
  </si>
  <si>
    <t xml:space="preserve">Nerūsējošā tērauda cauruļvada montāža, DN150/80; ∅168,3x5/88,9x4, garums Lc= apmēram 0,40 m, tai skaitā:                                                                                          
· rotējošs atloks DN150; PN10 - 1 gb;                                                                                         
· atloka pamatne DN150 - 1 gb;                                                                                                    
· līknis 90° DN150 - 1 gb;                                                                                                                
· diametru pāreja DN150/80 - 1 gb;                                                                                                
· līknis 90° DN80 - 1 gb;                                                                                                             
· caurule DN80; L=0,17 m - 1 gb;                                                                                               
· rotējošs atloks DN80; PN10 - 1 gb;                                                                                           
· atloka pamatne DN80 - 1 gb.                                                                                                                                                                                                                                                                                                                                                                                                                                                                                                                                                                                                                                                                                                                                                                                                                                                                                                                                                                                                                                                                                                                                                                                                                                                                                                                                                                                                                                                                                                                                                                                                      </t>
  </si>
  <si>
    <t xml:space="preserve">Nerūsējošā tērauda cauruļvada montāža, DN150; ∅168,3x5,  garums Lc= apmēram 0,9 m, tai skaitā:                                                                                                                             
· rotējošs atloks DN150; PN10 - 2 gb;                                                                                           
· atloka pamatne DN150 - 2 gb.                                                                                                                                                                                                                                                                                                                                                                                                                                                                                                                                                                                                                                                                                                                                                                                                                                                                                                                                                                                                                                                                                                                                                                                                                                                                                                                                                                                                                                                                                                                                                                                                                                                                                                                                                                                                                                                                                                                </t>
  </si>
  <si>
    <t xml:space="preserve">Nerūsējošā tērauda cauruļvada montāža, DN150; ∅168,3x5, garums Lc= apmēram 0,45 m, tai skaitā:                                                                                                                                    
· rotējošs atloks DN150; PN10 - 3 gb;                                                                                           
· atloka pamatne DN150 - 3 gb;                                                                                                
· caurule DN150; L=0,5 m - 1 gb.                                                                                                                                                                                                                                                                                                                                                                                                                                                                                                                                                                                                                                                                                                                                                                                                                                                                                                                                                                                                                                                                                                                                                                                                                                                                                                                                                                                                                                                                                                                                                                                                                                                                                                                                                                                                                                                                                                               </t>
  </si>
  <si>
    <t xml:space="preserve">Nerūsējošā tērauda cauruļvada montāža, DN150; ∅168,3x5, garums Lc= apmēram 1,95 m, tai skaitā:                                                                                                                           
· rotējošs atloks DN150; PN10 - 2 gb;                                                                                         
· atloka pamatne DN150 - 2 gb;                                                                                                     
· līknis 90° DN150 - 1 gb.                                                                                                                                                                                                                                                                                                                                                                                                                                                                                                                                                                                                                                                                                                                                                                                                                                                                                                                                                                                                                                                                                                                                                                                                                                                                                                                                                                                                                                                                                                                                                                                                                                                                                                                                                                                                                                                                                                              </t>
  </si>
  <si>
    <t xml:space="preserve">Nerūsējošā tērauda cauruļvada montāža, DN150; ∅168,3x5, garums Lc= apmēram 2,0 m, tai skaitā:                                                                                                                                   
· rotējošs atloks DN150; PN10 - 2 gb;                                                                                       
· atloka pamatne DN150 - 2 gb;                                                                                                   
· līknis 90° DN150 - 2 gb;                                                                                                         
· līknis 45° DN150 - 1 gb.            </t>
  </si>
  <si>
    <t xml:space="preserve">Nerūsējošā tērauda cauruļvada montāža, DN150; ∅168,3x5, garums Lc= apmēram 4,06 m, tai skaitā:                                                                                                                               
· rotējošs atloks DN150; PN10 - 2 gb;                                                                                           
· atlloka pamatne DN150 - 2 gb.                                                                                                                                                                                                                                                                                                                                                                                                                                                                                                                                                                                                                                                                                                                                                                                                                                                                                                                                                                                                                                                                                                                                                                                                                                                                                                                                                                                                                                                                                                                                                                                                                                                                                                                                                                                                                                                                                                                </t>
  </si>
  <si>
    <t xml:space="preserve">Nerūsējošā tērauda cauruļvada montāža, DN100; ∅114,3x4, garums Lc= apmēram 0,65 m, tai skaitā:                                                                                                                            
· rotējošs atloks DN100; PN10 - 2 gb;                                                                                       
· atloka pamatne DN100 - 2 gb;                                                                                                
· līknis 90° DN100 - 1 gb.                                                                                                                                                                                                                                                                                                                                                                                                                                                                                                                                                                                                                                                                                                                                                                                                                                                                                                                                                                                                                                                                                                                                                                                                                                                                                                                                                                                                                                                                                                                                                                                                                                                                                                                                                                                                                                                </t>
  </si>
  <si>
    <t xml:space="preserve">Nerūsējošā tērauda cauruļvada montāža, DN100; ∅114,3x4, garums Lc= apmēram 0,9 m, tai skaitā:                                                                                                                              
· rotējošs atloks DN100; PN10 - 3 gb;                                                                                          
· atloka pamatne DN100 - 3 gb;                                                                                                 
· līknis 90° DN100 - 2 gb;                                                                                                                  
· caurule DN100; L=0,18 m - 1 gb.                                                                                                                                                                                                                                                                                                                                                                                                                                                                                                                                                                                                                                                                                                                                                                                                                                                                                                                                                                                                                                                                                                                                                                                                                                                                                                                                                                                                                                                                                                                                                                                                                                                                                                                                                                                                                                              </t>
  </si>
  <si>
    <t xml:space="preserve">Nerūsējošā tērauda cauruļvada montāža, DN100; ∅114,3x4, garums Lc= apmēram 0,5 m, tai skaitā:                                                                                                                                      
· rotējošs atloks DN100; PN10 - 3 gb;                                                                                     
· atloka pamatne DN100 - 3 gb;                                                                                                  
· līknis 90° DN100 - 1 gb;                                                                                                        
· caurule DN100; L=0,29 m - 1 gb.                                                                                                                                                                                                                                                                                                                                                                                                                                                                                                                                                                                                                                                                                                                                                                                                                                                                                                                                                                                                                                                                                                                                                                                                                                                                                                                                                                                                                                                                                                                                                                                                                                                                                                                                                                                                                                              </t>
  </si>
  <si>
    <t xml:space="preserve">Nerūsējošā tērauda cauruļvada montāža, DN100; ∅114,3x4, garums Lc= apmēram 0,9 m, tai skaitā:                                                                                                                             
· rotējošs atloks DN100; PN10 - 3 gb;                                                                                           
· atloka pamatne DN100 - 3 gb;                                                                                                                       
· caurule DN100; L=0,18 m - 1 gb.                                                                                                                                                                                                                                                                                                                                                                                                                                                                                                                                                                                                                                                                                                                                                                                                                                                                                                                                                                                                                                                                                                                                                                                                                                                                                                                                                                                                                                                                                                                                                                                                                                                                                                                                                                                                                                              </t>
  </si>
  <si>
    <t xml:space="preserve">Nerūsējošā tērauda cauruļvada montāža, DN100; ∅114,3x4, garums Lc= apmēram 2,05 m, tai skaitā:                                                                                                                              
· rotējošs atloks DN100; PN10 - 2 gb;                                                                                        
· atloka pamatne DN100 - 2 gb;                                                                                                                       
· līknis 90° DN100 - 1 gb.                                                                                                                                                                                                                                                                                                                                                                                                                                                                                                                                                                                                                                                                                                                                                                                                                                                                                                                                                                                                                                                                                                                                                                                                                                                                                                                                                                                                                                                                                                                                                                                                                                                                                                                                                                                                                                              </t>
  </si>
  <si>
    <t xml:space="preserve">Nerūsējošā tērauda cauruļvada montāža, DN100; ∅114,3x4, garums Lc= apmēram 2,3 m, tai skaitā:                                                                                                                          
· rotējošs atloks DN100; PN10 - 2 gb;                                                                                          
· atloka pamatne DN100 - 2 gb;                                                                                                                       
· līknis 90° DN100 - 1 gb.                                                                                                                                                                                                                                                                                                                                                                                                                                                                                                                                                                                                                                                                                                                                                                                                                                                                                                                                                                                                                                                                                                                                                                                                                                                                                                                                                                                                                                                                                                                                                                                                                                                                                                                                                                                                                                              </t>
  </si>
  <si>
    <t xml:space="preserve">Nerūsējošā tērauda cauruļvada montāža, DN100; ∅114,3x4, garums Lc= apmēram 2,55 m, tai skaitā:                                                                                                                           
· rotējošs atloks DN100; PN10 - 2 gb;                                                                                      
· atloka pamatne DN100 - 2 gb;                                                                                                                       
· līknis 90° DN100 - 1 gb.                                                                                                                                                                                                                                                                                                                                                                                                                                                                                                                                                                                                                                                                                                                                                                                                                                                                                                                                                                                                                                                                                                                                                                                                                                                                                                                                                                                                                                                                                                                                                                                                                                                                                                                                                                                                                                              </t>
  </si>
  <si>
    <t xml:space="preserve">Nerūsējošā tērauda cauruļvada montāža, DN100; ∅114,3x4, garums Lc= apmēram 5,0 m, tai skaitā:                                                                                                                           
· rotējošs atloks DN100; PN10 - 2 gb;                                                                                         
· atloka pamatne DN100 - 2 gb;                                                                                                                       
· līknis 90° DN100 - 1 gb.                                                                                                                                                                                                                                                                                                                                                                                                                                                                                                                                                                                                                                                                                                                                                                                                                                                                                                                                                                                                                                                                                                                                                                                                                                                                                                                                                                                                                                                                                                                                                                                                                                                                                                                                                                                                                                              </t>
  </si>
  <si>
    <t xml:space="preserve">Nerūsējošā tērauda cauruļvada montāža, DN100; ∅114,3x4, garums Lc= apmēram 5,95 m, tai skaitā:                                                                                                                           
· rotējošs atloks DN100; PN10 - 2 gb;                                                                                            
· atloka pamatne DN100 - 2 gb;                                                                                                                       
· līknis 90° DN100 - 1 gb.                                                                                                                                                                                                                                                                                                                                                                                                                                                                                                                                                                                                                                                                                                                                                                                                                                                                                                                                                                                                                                                                                                                                                                                                                                                                                                                                                                                                                                                                                                                                                                                                                                                                                                                                                                                                                                              </t>
  </si>
  <si>
    <t xml:space="preserve">Nerūsējošā tērauda cauruļvada montāža, DN100; ∅114,3x4, garums Lc= apmēram 6,95 m, tai skaitā:                                                                                                                           
· rotējošs atloks DN100; PN10 - 2 gb;                                                                                       
· atloka pamatne DN100 - 2 gb;                                                                                                                       
· līknis 90° DN100 - 1 gb.                                                                                                                                                                                                                                                                                                                                                                                                                                                                                                                                                                                                                                                                                                                                                                                                                                                                                                                                                                                                                                                                                                                                                                                                                                                                                                                                                                                                                                                                                                                                                                                                                                                                                                                                                                                                                                              </t>
  </si>
  <si>
    <t xml:space="preserve">Nerūsējošā tērauda cauruļvada montāža, DN100; ∅114,3x4, garums Lc= apmēram 5,85 m, tai skaitā:                                                                                                                              
· rotējošs atloks DN100; PN10 - 2 gb;                                                                                         
· atloka pamatne DN100 - 2 gb.                                                                                                                                                                                                                                                                                                                                                                                                                                                                                                                                                                                                                                                                                                                                                                                                                                                                                                                                                                                                                                                                                                                                                                                                                                                                                                                                                                                                                                                                                                                                                                                                                                                                                                                                                                                                                                                                                                                                                                    </t>
  </si>
  <si>
    <t xml:space="preserve">Nerūsējošā tērauda cauruļvada montāža, DN100; ∅114,3x4, garums Lc= apmēram 4,0 m, tai skaitā:                                                                                                                          
· rotējošs atloks DN100; PN10 - 2 gb;                                                                                        
· atloka pamatne DN100 - 2 gb.                                                                                                                                                                                                                                                                                                                                                                                                                                                                                                                                                                                                                                                                                                                                                                                                                                                                                                                                                                                                                                                                                                                                                                                                                                                                                                                                                                                                                                                                                                                                                                                                                                                                                                                                                                                                                                                                                                                                                                    </t>
  </si>
  <si>
    <t xml:space="preserve">Nerūsējošā tērauda cauruļvada montāža, DN100; ∅114,3x4, garums Lc= apmēram 4,4 m, tai skaitā:                                                                                                                           
· rotējošs atloks DN100; PN10 - 2 gb;                                                                              
· atloka pamatne DN100 - 2 gb;                                                                                                 
· līknis 90° DN100 - 2 gb.                                                                                                                                                                                                                                                                                                                                                                                                                                                                                                                                                                                                                                                                                                                                                                                                                                                                                                                                                                                                                                                                                                                                                                                                                                                                                                                                                                                                                                                                                                                                                                                                                                                                                                                                                                                                                                                                                                                                                                  </t>
  </si>
  <si>
    <t xml:space="preserve">Nerūsējošā tērauda cauruļvada montāža, DN100; ∅114,3x4, garums Lc= apmēram 2,0 m, tai skaitā:                                                                                                                                   
· rotējošs atloks DN100; PN10 - 2 gb;                                                                                   
· atloka pamatne DN100 - 2 gb;                                                                                     
· līknis 90° DN100 - 1 gb.                                                                                                                                                                                                                                                                                                                                                                                                                                                                                                                                                                                                                                                                                                                                                                                                                                                                                                                                                                                                                                                                                                                                                                                                                                                                                                                                                                                                                                                                                                                                                                                                                                                                                                                                                                                                                                                                                                                                                                  </t>
  </si>
  <si>
    <t xml:space="preserve">Nerūsējošā tērauda cauruļvada montāža, DN100/80; ∅114,3/88,9x4, garums Lc= apmēram 0,70 m, tai skaitā:                                                                                          
· rotējošs atloks DN100; PN10 - 1 gb;                                                                                      
· atloka pamatne DN100 - 1 gb;                                                                                                                      
· diametru pāreja DN100/80 - 1 gb;                                                                                                                            
· caurule DN80; L=0,1 m - 1 gb;                                                                                                 
· rotējošs atloks DN80; PN10 - 1 gb;                                                                                                 
· atloka pamatne DN80 - 1 gb.                                                                                                                                                                                                                                                                                                                                                                                                                                                                                                                                                                                                                                                                                                                                                                                                                                                                                                                                                                                                                                                                                                                                                                                                                                                                                                                                                                                                                                                                                                                                                                                                      </t>
  </si>
  <si>
    <t xml:space="preserve">Nerūsējošā tērauda cauruļvada montāža DN80; ∅88,9x4, garums Lc= apmēram 0,3 m, tai skaitā:                                                                                                                               
· rotējošs atloks DN80; PN10 - 2 gb;                                                                                          
· atloka pamatne DN80 - 2 gb;                                                                                                        
· caurule DN25, ∅33,7x3,2; L=0,1 m - 1 gb;                                                                                  
· rotējošs atloks DN25; PN10 - 1 gb;                                                                                          
· atloka pamatne DN25 - 1 gb.                                                                                                                                                                                                                                                                                                                                                                                                                                                                                                                                                                                                                                                                                                                                                                                                                                                                                                                                                                                                                                                                                                                                                                                                                                                                                                                                                                                                                                                                                                                                                                                                                                                                                                                                                                                                                                                                                                                                                                    </t>
  </si>
  <si>
    <t xml:space="preserve">Nerūsējošā tērauda cauruļvada montāža, DN80; ∅88,9x4, garums Lc= apmēram 0,15 m, tai skaitā:                                                                                                                                  
· rotējošs atloks DN80; PN10 - 2 gb;                                                                                           
· atloka pamatne DN80 - 2 gb.                                                                                                                                                                                                                                                                                                                                                                                                                                                                                                                                                                                                                                                                                                                                                                                                                                                                                                                                                                                                                                                                                                                                                                                                                                                                                                                                                                                                                                                                                                                                                                                                                                                                                                                                                                                                                                                                                                                                                                    </t>
  </si>
  <si>
    <t xml:space="preserve">Nerūsējošā tērauda cauruļvada montāža, DN80; ∅88,9x4, garums Lc= apmēram 0,2 m, tai skaitā:                                                                                                                                
· rotējošs atloks DN80; PN10 - 2 gb;                                                                                            
· atloka pamatne DN80 - 2 gb.                                                                                                                                                                                                                                                                                                                                                                                                                                                                                                                                                                                                                                                                                                                                                                                                                                                                                                                                                                                                                                                                                                                                                                                                                                                                                                                                                                                                                                                                                                                                                                                                                                                                                                                                                                                                                                                                                                                                                                    </t>
  </si>
  <si>
    <t xml:space="preserve">Nerūsējošā tērauda cauruļvada montāža, DN80; ∅88,9x4, garums Lc= apmēram 0,5 m, tai skaitā:                                                                                                                                  
· rotējošs atloks DN80; PN10 - 2 gb;                                                                              
· atloka pamatne DN80 - 2 gb;                                                                                                  
· līknis 90° DN80 - 1 gb.                                                                                                                                                                                                                                                                                                                                                                                                                                                                                                                                                                                                                                                                                                                                                                                                                                                                                                                                                                                                                                                                                                                                                                                                                                                                                                                                                                                                                                                                                                                                                                                                                                                                                                                                                                                                                                                                                                                                                                   </t>
  </si>
  <si>
    <t xml:space="preserve">Nerūsējošā tērauda cauruļvada montāža, DN100; ∅114,3x4, garums Lc= apmēram 5,3 m, tai skaitā:                                                                                                                             
· rotējošs atloks DN100; PN10 - 2 gb;                                                                                       
· atloka pamatne DN100 - 2 gb;                                                                                               
· līknis 90° DN100 - 1 gb.                                                                                                                                                                                                                                                                                                                                                                                                                                                                                                                                                                                                                                                                                                                                                                                                                                                                                                                                                                                                                                                                                                                                                                                                                                                                                                                                                                                                                                                                                                                                                                                                                                                                                                                                                                                                                                                                                                                                                                   </t>
  </si>
  <si>
    <t xml:space="preserve">Nerūsējošā tērauda cauruļvada montāža, DN100; ∅114,3x4, garums Lc= apmēram 1,8 m, tai skaitā:                                                                                                                             
· rotējošs atloks DN100; PN10 - 2 gb;                                                                                          
· atloka pamatne DN100 - 2 gb.                                                                                                                                                                                                                                                                                                                                                                                                                                                                                                                                                                                                                                                                                                                                                                                                                                                                                                                                                                                                                                                                                                                                                                                                                                                                                                                                                                                                                                                                                                                                                                                                                                                                                                                                                                                                                                                                                                                                                                                                                         </t>
  </si>
  <si>
    <t xml:space="preserve">Nerūsējošā tērauda cauruļvada montāža, DN100; ∅114,3x4, garums Lc= apmēram 6,7 m, tai skaitā:                                                                                                                            
· rotējošs atloks DN100; PN10 - 2 gb;                                                                                        
· atloka pamatne DN100 - 2 gb;                                                                                                  
· līknis 90° DN100 - 1 gb.                                                                                                                                                                                                                                                                                                                                                                                                                                                                                                                                                                                                                                                                                                                                                                                                                                                                                                                                                                                                                                                                                                                                                                                                                                                                                                                                                                                                                                                                                                                                                                                                                                                                                                                                                                                                                                                                                                                                                                   </t>
  </si>
  <si>
    <t xml:space="preserve">Nerūsējošā tērauda cauruļvada montāža, DN200; ∅219,1x5, garums Lc= apmēram 2,1 m, tai skaitā:                                                                                                                            
· rotējošs atloks DN200; PN10 - 2 gb;                                                                                              
· atloka pamatne DN200 - 2 gb;                                                                                                     
· caurule DN200; L=0,3 m - 1 gb.                                                                                                                                                                                                                                                                                                                                                                                                                                                                                                                                                                                                                                                                                                                                                                                                                                                                                                                                                                                                                                                                                                                                                                                                                                                                                                                                                                                                                                                                                                                                                                                                                                                                                                                                                              </t>
  </si>
  <si>
    <t xml:space="preserve">Nerūsējošā tērauda cauruļvad montāža, DN200/125; ∅219,1x5/139,7x4, garums Lc= apmēram 0,28 m, tai skaitā:                                                                                          
· rotējošs atloks DN200; PN10 - 1 gb;                                                                                        
· atloka pamatne DN200 - 1 gb;                                                                                                                      
· diametru pāreja DN200/125 - 1 gb;                                                                                                                                                                                             
· rotējošs atloks DN125; PN10 - 1 gb;                                                                                          
· atloka pamatne DN125 - 1 gb.                                                                                                                                                                                                                                                                                                                                                                                                                                                                                                                                                                                                                                                                                                                                                                                                                                                                                                                                                                                                                                                                                                                                                                                                                                                                                                                                                                                                                                                                                                                                                                                                      </t>
  </si>
  <si>
    <t xml:space="preserve">Nerūsējošā tērauda cauruļvada montāža, DN200/125; ∅219,1x5/139,7x4, garums Lc= apmēram 0,91 m, tai skaitā:                                                                                          
· rotējošs atloks DN200; PN10 - 1 gb;                                                                                          
· atloka pamatne DN200 - 1 gb;                                                                                                                      
· diametru pāreja DN200/125 - 1 gb;                                                                                                                                                                                             
· rotējošs atloks DN125; PN10 - 1 gb;                                                                                       
· atloka pamatne DN125 - 1 gb.   </t>
  </si>
  <si>
    <t xml:space="preserve">Nerūsējošā tērauda cauruļvada  montāža, DN150/125; ∅168,3x5/139,7x4, garums Lc= apmēram 0,2 m, tai skaitā:                                                                                          
· rotējošs atloks DN150; PN10 - 1 gb;                                                                                        
· atloka pamatne DN150 - 1 gb;                                                                                                                      
· diametru pāreja DN150/125 - 1 gb;                                                                                                                                                                                             
· rotējošs atloks DN125; PN10 - 1 gb;                                                                                         
· atloka pamatne DN125 - 1 gb.                                                                                                                                                                                                                                                                                                                                                                                                                                                                                                                                                                                                                                                                                                                                                                                                                                                                                                                                                                                                                                                                                                                                                                                                                                                                                                                                                                                                                                                                                                                                                                                                      </t>
  </si>
  <si>
    <t xml:space="preserve">Nerūsējošā tērauda cauruļvada montāža, DN150; ∅168,3x5, garums Lc= apmēram 0,65 m, tai skaitā:                                                                                                                           
· rotējošs atloks DN150; PN10 - 2 gb;                                                                                       
· atloka pamatne DN150 - 2 gb;                                                                                                      
· līknis 90° DN150 - 1 gb.                                                                                                                                                                                                                                                                                                                                                                                                                                                                                                                                                                                                                                                                                                                                                                                                                                                                                                                                                                                                                                                                                                                                                                                                                                                                                                                                                                                                                                                                                                                                                                                                                                                                                                                                                                                                               </t>
  </si>
  <si>
    <t xml:space="preserve">Nerūsējošā tērauda cauruļvada montāža, DN150; ∅168,3x5, garums Lc= apmēram 1,4 m, tai skaitā:                                                                                                                               
· rotējošs atloks DN150; PN10 - 2 gb;                                                                                            
· atloka pamatne DN150 - 2 gb;                                                                                                        
· līknis 90° DN150 - 1 gb.                                                                                                                                                                                                                                                                                                                                                                                                                                                                                                                                                                                                                                                                                                                                                                                                                                                                                                                                                                                                                                                                                                                                                                                                                                                                                                                                                                                                                                                                                                                                                                                                                                                                                                                                                                                                               </t>
  </si>
  <si>
    <t xml:space="preserve">Nerūsējošā tērauda cauruļvada montāža, DN150; ∅168,3x5, garums Lc= apmēram 1,14 m, tai skaitā:                                                                                                                                       
· rotējošs atloks DN150; PN10 - 3 gb;                                                                                         
· atloka pamatne DN150 - 3 gb;                                                                                                 
· caurule DN150; L=1,1 m - 1 gb.                                                                                                                                                                                                                                                                                                                                                                                                                                                                                                                                                                                                                                                                                                                                                                                                                                                                                                                                                                                                                                                                                                                                                                                                                                                                                                                                                                                                                                                                                                                                                                                                                                                                                                                                                                                                                  </t>
  </si>
  <si>
    <t xml:space="preserve">Nerūsējošā tērauda cauruļvada montāža, DN150; ∅168,3x5, garums Lc= apmēram 4,9 m, tai skaitā:                                                                                                                               
· rotējošs atloks DN150; PN10 - 2 gb;                                                                                          
· atloka pamatne DN150 - 2 gb;                                                                                                  
· līknis 90° DN150 - 1 gb.                                                                                                                                                                                                                                                                                                                                                                                                                                                                                                                                                                                                                                                                                                                                                                                                                                                                                                                                                                                                                                                                                                                                                                                                                                                                                                                                                                                                                                                                                                                                                                                                                                                                                                                                                                                                                   </t>
  </si>
  <si>
    <t xml:space="preserve">Nerūsējošā tērauda cauruļvada montāža, DN150; ∅168,3x5, garums Lc= apmēram 6,9 m, tai skaitā:                                                                                                                                   
· rotējošs atloks DN150; PN10 - 2 gb;                                                                                           
· atloka pamatne DN150 - 2 gb;                                                                                                   
· līknis 90° DN150 - 1 gb.                                                                                                                                                                                                                                                                                                                                                                                                                                                                                                                                                                                                                                                                                                                                                                                                                                                                                                                                                                                                                                                                                                                                                                                                                                                                                                                                                                                                                                                                                                                                                                                                                                                                                                                                                                                                                   </t>
  </si>
  <si>
    <t xml:space="preserve">Nerūsējošā tērauda cauruļvada montāža DN150; ∅168,3x5, garums Lc= apmēram 2,14 m, tai skaitā:                                                                                                                           
· rotējošs atloks DN150; PN10 - 2 gb;                                                                                      
· atloka pamatne DN150 - 2 gb;                                                                                                     
· līknis 90° DN150 - 1 gb.                                                                                                                                                                                                                                                                                                                                                                                                                                                                                                                                                                                                                                                                                                                                                                                                                                                                                                                                                                                                                                                                                                                                                                                                                                                                                                                                                                                                                                                                                                                                                                                                                                                                                                                                                                                                                   </t>
  </si>
  <si>
    <t xml:space="preserve">Nerūsējošā tērauda cauruļvada montāža, DN150; ∅168,3x5, garums Lc= apmēram 2,4 m, tai skaitā:                                                                                                                              
· rotējošs atloks DN150; PN10 - 2 gb;                                                                                             
· atloka pamatne DN150 - 2 gb;                                                                                             
· līknis 90° DN150 - 1 gb.                                                                                                                                                                                                                                                                                                                                                                                                                                                                                                                                                                                                                                                                                                                                                                                                                                                                                                                                                                                                                                                                                                                                                                                                                                                                                                                                                                                                                                                                                                                                                                                                                                                                                                                                                                                                                   </t>
  </si>
  <si>
    <t xml:space="preserve">Nerūsējošā tērauda cauruļvada montāža, DN100; ∅114,3x4, garums Lc= apmēram 0,8 m, tai skaitā:                                                                                                                                 
· rotējošs atloks DN100; PN10 - 2 gb;                                                                                        
· atloka pamatne DN100 - 2 gb.                                                                                                                                                                                                                                                                                                                                                                                                                                                                                                                                                                                                                                                                                                                                                                                                                                                                                                                                                                                                                                                                                                                                                                                                                                                                                                                                                                                                                                                                                                                                                                                                                                                                                                                                                                                                                                                                       </t>
  </si>
  <si>
    <t xml:space="preserve">Nerūsējošā tērauda cauruļvada montāža, DN100; ∅114,3x4, garums Lc= apmēram 1,4 m, tai skaitā:                                                                                                                               
· rotējošs atloks DN100; PN10 - 2 gb;                                                                                           
· atloka pamatne DN100 - 2 gb;                                                                                                · līknis 90° DN100 - 1 gb;                                                                                                     
· diametru pāreja DN100/80 - 1 gb.                                                                                                                                                                                                                                                                                                                                                                                                                                                                                                                                                                                                                                                                                                                                                                                                                                                                                                                                                                                                                                                                                                                                                                                                                                                                                                                                                                                                                                                                                                                                                                                                                                                                                                                                                                                                                                                                      </t>
  </si>
  <si>
    <t xml:space="preserve">Nerūsējošā tērauda cauruļvada montāža, DN80/65; ∅88,9/76,1x4, garums Lc= apmēram 0,15 m, tai skaitā:                                                                                          
· rotējošs atloks DN80; PN10 - 1 gb;                                                                                                 
· atloka pamatne DN80 - 1 gb;                                                                                                                      
· diametru pāreja DN80/65 - 1 gb;                                                                                                                                                                                             
· rotējošs atloks DN65; PN10 - 1 gb;                                                                                               
· atloka pamatne DN65 - 1 gb.                                                                                                                                                                                                                                                                                                                                                                                                                                                                                                                                                                                                                                                                                                                                                                                                                                                                                                                                                                                                                                                                                                                                                                                                                                                                                                                                                                                                                                                                                                                                                                                                      </t>
  </si>
  <si>
    <t xml:space="preserve">Nerūsējošā tērauda cauruļvada montāža, DN80; ∅88,9x4, garums Lc= apmēram 0,15 m, tai skaitā:                                                                                                                               
· rotējošs atloks DN80; PN10 - 2 gb;                                                                                               
· atloka pamatne DN80 - 2 gb.                                                                                                                                                                                                                                                                                                                                                                                                                                                                                                                                                                                                                                                                                                                                                                                                                                                                                                                                                                                                                                                                                                                                                                                                                                                                                                                                                                                                                                                                                                                                                                                                                                                                                                                           </t>
  </si>
  <si>
    <t xml:space="preserve">Nerūsējošā tērauda cauruļvada montāža, DN80; ∅88,9x4, garums Lc= apmēram 1,69 m, tai skaitā:                                                                                                                         
· rotējošs atloks DN80; PN10 - 2 gb;                                                                                                
· atloka pamatne DN80 - 2 gb;                                                                                                      
· līknis 90° DN80 - 2 gb.                                                                                                                                                                                                                                                                                                                                                                                                                                                                                                                                                                                                                                                                                                                                                                                                                                                                                                                                                                                                                                                                                                                                                                                                                                                                                                                                                                                                                                                                                                                                                                                                                                                                                                                            </t>
  </si>
  <si>
    <t xml:space="preserve">Nerūsējošā tērauda cauruļvada montāža, DN100/80; ∅114,3/88,9x4, garums Lc= apmēram 0,67 m, tai skaitā:                                                                                          
· rotējošs atloks DN80; PN10 - 2 gb;                                                                             
· atloka pamatne DN80 - 2 gb;                                                                                                    
· līknis 90° DN80 - 1 gb;                                                                                                                       
· diametru pāreja DN100/80 - 1 gb;                                                                                           
· caurule DN100; L=0,25 m - 1 gb;                                                                                                                                                                                            
· rotējošs atloks DN100; PN10 - 1 gb;                                                                                              
· atloka pamatne DN100 - 1 gb.                                                                                                                                                                                                                                                                                                                                                                                                                                                                                                                                                                                                                                                                                                                                                                                                                                                                                                                                                                                                                                                                                                                                                                                                                                                                                                                                                                                                                                                                                                                                                                                                      </t>
  </si>
  <si>
    <t xml:space="preserve">Nerūsējošā tērauda cauruļvada montāža, DN100; ∅114,3x4, garums Lc= apmēram 0,9 m, tai skaitā:                                                                                                                              
· rotējošs atloks DN100; PN10 - 2 gb;                                                                                             
· atloka pamatne DN100 - 2 gb.                                                                                                                                                                                                                                                                                                                                                                                                                                                                                                                                                                                                                                                                                                                                                                                                                                                                                                                                                                                                                                                                                                                                                                                                                                                                                                                                                                                                                                                                                                                                                                                                                                                                                                                                                                                   </t>
  </si>
  <si>
    <t xml:space="preserve">Nerūsējošā tērauda cauruļvada montāža, DN100/80; ∅114,3/88,9x4, garums Lc= apmēram 0,67 m, tai skaitā:                                                                                          
· rotējošs atloks DN80; PN10 - 1 gb;                                                                                     
· atloka pamatne DN80 - 1 gb;                                                                                                 
· līknis 90° DN80 - 1 gb;                                                                                                                                                                              
· caurule DN100; L=0,3 m - 1 gb;                                                                                                                                                                                            
· rotējošs atloks DN100; PN10 - 2 gb;                                                                                            
· atloka pamatne DN100 - 2 gb.                                                                                                                                                                                                                                                                                                                                                                                                                                                                                                                                                                                                                                                                                                                                                                                                                                                                                                                                                                                                                                                                                                                                                                                                                                                                                                                                                                                                                                                                                                                                                                                                      </t>
  </si>
  <si>
    <t xml:space="preserve">Nerūsējošā tērauda cauruļvada montāža, DN100; ∅114,3x4, garums Lc= apmēram 1,15 m, tai skaitā:                                                                                                                              
· rotējošs atloks DN100; PN10 - 2 gb;                                                                                            
· atloka pamatne DN100 - 2 gb;                                                                                                
· līknis 90° DN100 - 1 gb.                                                                                                                                                                                                                                                                                                                                                                                                                                                                                                                                                                                                                                                                                                                                                                                                                                                                                                                                                                                                                                                                                                                                                                                                                                                                                                                                                                                                                                                                                                                                                                                                                                                                                                                            </t>
  </si>
  <si>
    <t xml:space="preserve">Nerūsējošā tērauda cauruļvada montāža, DN100; ∅114,3x4, garums Lc= apmēram 4,65 m, tai skaitā:                                                                                                                                    
· rotējošs atloks DN100; PN10 - 2 gb;                                                                                               
· atloka pamatne DN100 - 2 gb.                                                                                                                                                                                                                                                                                                                                                                                                                                                                                                                                                                                                                                                                                                                                                                                                                                                                                                                                                                                                                                                                                                                                                                                                                                                                                                                                                                                                                                                                                                                                                                                                                                                                                                                                                                                    </t>
  </si>
  <si>
    <t xml:space="preserve">Nerūsējošā tērauda cauruļvada montāža, DN100; ∅114,3x4, garums Lc= apmēram 2,2 m, tai skaitā:                                                                                                                                  
· rotējošs atloks DN100; PN10 - 2 gb;                                                                                 
· atloka pamatne DN100 - 2 gb;                                                                                                  
· līknis 90° DN100 - 1 gb.                                                                                                                                                                                                                                                                                                                                                                                                                                                                                                                                                                                                                                                                                                                                                                                                                                                                                                                                                                                                                                                                                                                                                                                                                                                                                                                                                                                                                                                                                                                                                                                                                                                                                                                            </t>
  </si>
  <si>
    <t xml:space="preserve">Nerūsējošā tērauda cauruļvada montāža, DN100; ∅114,3x4, garums Lc= apmēram 3,17 m, tai skaitā:                                                                                                                             
· rotējošs atloks DN100; PN10 - 2 gb;                                                                                         
· atloka pamatne DN100 - 2 gb;                                                                                                  
· līknis 90° DN100 - 2 gb.                                                                                                                                                                                                                                                                                                                                                                                                                                                                                                                                                                                                                                                                                                                                                                                                                                                                                                                                                                                                                                                                                                                                                                                                                                                                                                                                                                                                                                                                                                                                                                                                                                                                                                                            </t>
  </si>
  <si>
    <t xml:space="preserve">Nerūsējošā tērauda cauruļvada montāža, DN100; ∅114,3x4, garums Lc= apmēram 5,4 m, tai skaitā:                                                                                                                                      
· rotējošs atloks DN100; PN10 - 2 gb;                                                                                                     
· atloka pamatne DN100 - 2 gb;                                                                                                     
· līknis 90° DN100 - 1 gb.                                                                                                                                                                                                                                                                                                                                                                                                                                                                                                                                                                                                                                                                                                                                                                                                                                                                                                                                                                                                                                                                                                                                                                                                                                                                                                                                                                                                                                                                                                                                                                                                                                                                                                                            </t>
  </si>
  <si>
    <t xml:space="preserve">Nerūsējošā tērauda cauruļvada montāža, DN100; ∅114,3x4, garums Lc= apmēram 5,69 m, tai skaitā:                                                                                                                                     
· rotējošs atloks DN100; PN10 - 2 gb;                                                                                            
· atloka pamatne DN100 - 2 gb;                                                                                                
· līknis 90° DN100 - 1 gb.                                                                                                                                                                                                                                                                                                                                                                                                                                                                                                                                                                                                                                                                                                                                                                                                                                                                                                                                                                                                                                                                                                                                                                                                                                                                                                                                                                                                                                                                                                                                                                                                                                                                                                                            </t>
  </si>
  <si>
    <t xml:space="preserve">Nerūsējošā tērauda cauruļvada montāža, DN100; ∅114,3x4, garums Lc= apmēram 1,06 m, tai skaitā:                                                                                                                              
· rotējošs atloks DN100; PN10 - 2 gb;                                                                                      
· atloka pamatne DN100 - 2 gb.                                                                                                                                                                                                                                                                                                                                                                                                                                                                                                                                                                                                                                                                                                                                                                                                                                                                                                                                                                                                                                                                                                                                                                                                                                                                                                                                                                                                                                                                                                                                                                                                                                                                                                                                                                                    </t>
  </si>
  <si>
    <t xml:space="preserve">Nerūsējošā tērauda cauruļvada montāža, DN250; ∅273x5, garums Lc= apmēram 1,5 m, tai skaitā:                                                                                                                               
· rotējošs atloks DN250; PN10 - 1 gb;                                                                                       
· atloka pamatne DN250 - 1 gb.                                                                                                                                                                                                                                                                                                                                                                                                                                                                                                                                                                                                                                                                                                                                                                                                                                                                                                                                                                                                                                                                                                                                                                                                                                                                                                                                                                                                                                                                                                                                                                                                        </t>
  </si>
  <si>
    <t xml:space="preserve">Nerūsējošā tērauda cauruļvada montāža, DN250; ∅273x5, garums Lc= apmēram 1,55 m, tai skaitā:                                                                                                                               
· rotējošs atloks DN250; PN10 - 1 gb;                                                                                       
· atloka pamatne DN250 - 1 gb;                                                                                                 
· līknis 90° DN250 - 1 gb.                                                                                                                                                                                                                                                                                                                                                                                                                                                                                                                                                                                                                                                                                                                                                                                                                                                                                                                                                                                                                                                                                                                                                                                                                                                                                                                                                                                                                                                                                                                                                                                                       </t>
  </si>
  <si>
    <t xml:space="preserve">Nerūsējošā tērauda cauruļvada mont\aža, DN250/200; ∅273/219,1x5, garums Lc= apmēram 0,68 m, tai skaitā:                                                                                          
· rotējošs atloks DN250; PN10 - 2 gb;                                                                                          
· atloka pamatne DN250 - 2 gp;                                                                                                                                                                                                                                  
· caurule DN200; L=0,30 m - 1 gb;                                                                                                                                                                                                                                                
· rotējošs atloks DN200; PN10 - 1 gb;                                                                                          
· atloka pamatne DN200 - 1 gb.                                                                                                                                                                                                                                                                                                                                                                                                                                                                                                                                                                                                                                                                                                                                                                                                                                                                                                                                                                                                                                                                                                                                                                                                                                                                                                                                                                                                                                                                                                                                                                                                      </t>
  </si>
  <si>
    <t xml:space="preserve">Nerūsējošā tērauda cauruļvada montāža, DN250/200; ∅273/219,1x5, garums Lc= apmēram 1,04 m, tai skaitā:                                                                                          
· rotējošs atloks DN250; PN10 - 3 gb;                                                                                         
· atloka pamatne DN250 - 3 gb;                                                                                                   
· caurule DN250; L=0,38 m - 1 gb;                                                                                                                                                                                                                                 
· caurule DN200; L=0,30 m - 1 gb;                                                                                            
· līknis 45° DN200 - 1 gb;                                                                                                                                                                                           
· rotējošs atloks DN200; PN10 - 1 gb;                                                                                         
· atloka pamatne DN200 - 1 gb.                                                                                                                                                                                                                                                                                                                                                                                                                                                                                                                                                                                                                                                                                                                                                                                                                                                                                                                                                                                                                                                                                                                                                                                                                                                                                                                                                                                                                                                                                                                                                                                                      </t>
  </si>
  <si>
    <t xml:space="preserve">Nerūsējošā tērauda cauruļvada montāža, DN250/200; ∅273/219,1x5, garums Lc= apmēram 0,7 m, tai skaitā:                                                                                                        
· noslēgatloks DN250; PN10 - 1 gb;                                                                                      
· rotējošs atloks DN250; PN10 - 2 gb;                                                                                                        
· atloka pamatne DN250 - 2 gb;                                                                                                                                                                                                                                  
· caurule DN200; L=0,07 m - 1 gb;                                                                                                                                                                                                                                                
· rotējošs atloks DN200; PN10 - 1 gb;                                                                                           
· atloka pamatne DN200 - 1 gb.                                                                                                                                                                                                                                                                                                                                                                                                                                                                                                                                                                                                                                                                                                                                                                                                                                                                                                                                                                                                                                                                                                                                                                                                                                                                                                                                                                                                                                                                                                                                                                                                      </t>
  </si>
  <si>
    <t xml:space="preserve">Nerūsējošā tērauda cauruļvada montāža, DN200; ∅219,1x5, garums Lc= apmēram 1,65 m, tai skaitā:                                                                                                                                 
· rotējošs atloks DN200; PN10 - 1 gb;                                                                                          
· atloka pamatne DN200 - 1 gb;                                                                                                   
· līknis 15° DN200 - 1 gb;                                                                                                                
· līknis 90° DN200 - 1 gb;                                                                                                                     
· diametru pāreja DN200/125 - 1 gb;                                                                                                     
· rotējošs atloks DN125; PN10 - 1 gb;                                                                                       
· atloka pamatne DN125 - 1 gb.                                                                                                                                                                                                                                                                                                                                                                                                                                                                                                                                                                                                                                                                                                                                                                                                                                                                                                                                                                                                                                                                                                                                                                                                                                                                                                                                                                                                                                                                                                                                                                                                       </t>
  </si>
  <si>
    <t xml:space="preserve">Nerūsējošā tērauda cauruļvada montāža, DN200; ∅219,1x5, garums Lc= apmēram 1,6 m, tai skaitā:                                                                                                                             
· rotējošs atloks DN200; PN10 - 1 gb;                                                                                             
· atloka pamatne DN200 - 1 gb;                                                                                                                       
· līknis 90° DN200 - 1 gb;                                                                                                                 
· diametru pāreja DN200/125 - 1 gb;                                                                                            
· rotējošs atloks DN125; PN10 - 1 gb;                                                                                 
· atloka pamatne DN125 - 1 gb.                                                                                                                                                                                                                                                                                                                                                                                                                                                                                                                                                                                                                                                                                                                                                                                                                                                                                                                                                                                                                                                                                                                                                                                                                                                                                                                                                                                                                                                                                                                                                                                                       </t>
  </si>
  <si>
    <t xml:space="preserve">Nerūsējošā tērauda cauruļvada montāža, DN200/125; ∅219,1x5/139,7x4, garums  Lc= apmēram 0,38 m, tai skaitā:                                                                                                                                                                         
· rotējošs atloks DN200; PN10 - 1 gb;                                                                                         
· atloka pamatne DN200 - 1 gb;                                                                                                                                                                                                                                  
· diametru pāreja DN200/125 - 1 gb;                                                                                                                                                                                           
· rotējošs atloks DN125; PN10 - 1 gb;                                                                                         
· atloka pamatne DN125 - 1 gb.                                                                                                                                                                                                                                                                                                                                                                                                                                                                                                                                                                                                                                                                                                                                                                                                                                                                                                                                                                                                                                                                                                                                                                                                                                                                                                                                                                                                                                                                                                                                                                                                      </t>
  </si>
  <si>
    <t xml:space="preserve">Nerūsējošā tērauda cauruļvada montāža, DN200; ∅219,1x5, garums Lc= apmēram 0,2 m, tai skaitā:                                                                                                                             
· rotējošs atloks DN200; PN10 - 2 gb;                                                                                        
· atloka pamatne DN200 - 2 gb.                                                                                                                                                                                                                                                                                                                                                                                                                                                                                                                                                                                                                                                                                                                                                                                                                                                                                                                                                                                                                                                                                                                                                                                                                                                                                                                                                                                                                                                                                                                                                                                                                                                                                                                            </t>
  </si>
  <si>
    <t xml:space="preserve">Nerūsējošā tērauda cauruļvada montāža, DN200; ∅219,1x5, garums Lc= apmēram 1,3 m, tai skaitā:                                                                                                                                   
· rotējošs atloks DN200; PN10 - 2 gb;                                                                                               
· atloka pamatne DN200 - 2 gb;                                                                                                                       
· līknis 90° DN200 - 2 gb.                                                                                                                                                                                                                                                                                                                                                                                                                                                                                                                                                                                                                                                                                                                                                                                                                                                                                                                                                                                                                                                                                                                                                                                                                                                                                                                                                                                                                                                                                                                                                                                                                                                                         </t>
  </si>
  <si>
    <t xml:space="preserve">Nerūsējošā tērauda cauruļvada montāža, DN200; ∅219,1x5, garums Lc= apmēram 0,42 m, tai skaitā:                                                                                                                             
· rotējošs atloks DN200; PN10 - 3 gb;                                                                                          
· atloka pamatne DN200 - 3 gb;                                                                                                                       
· caurule DN200; L=0,42 m - 1 gb.                                                                                                                                                                                                                                                                                                                                                                                                                                                                                                                                                                                                                                                                                                                                                                                                                                                                                                                                                                                                                                                                                                                                                                                                                                                                                                                                                                                                                                                                                                                                                                                                                                                                           </t>
  </si>
  <si>
    <t xml:space="preserve">Nerūsējošā tērauda cauruļvada montāža, DN200; ∅219,1x5, garums Lc= apmēram 1,0 m, tai skaitā:                                                                                                                              
· rotējošs atloks DN200; PN10 - 3 gb;                                                                                            
· atloka pamatne DN200 - 3 gb;                                                                                                                       
· līknis 90° DN200 - 1 gb;                                                                                                                 
· caurule DN200; L=0,48 m - 1 gb.                                                                                                                                                                                                                                                                                                                                                                                                                                                                                                                                                                                                                                                                                                                                                                                                                                                                                                                                                                                                                                                                                                                                                                                                                                                                                                                                                                                                                                                                                                                                                                                                                                                                        </t>
  </si>
  <si>
    <t xml:space="preserve">Nerūsējošā tērauda cauruļvada montāža, DN200/150; ∅219,1/168,3x5, garums  Lc= apmēram 0,42 m, tai skaitā:                                                                                                                                                                         
· rotējošs atloks DN200; PN10 - 1 gb;                                                                                     
· atloka pamatne DN200 - 1 gb;                                                                                                                                                                                                                                  
· diametru pāreja DN200/150 - 1 gb;                                                                                                                                                                                           
· rotējošs atloks DN150; PN10 - 1 gb;                                                                                         
· atloka pamatne DN150 - 1 gb.                                                                                                                                                                                                                                                                                                                                                                                                                                                                                                                                                                                                                                                                                                                                                                                                                                                                                                                                                                                                                                                                                                                                                                                                                                                                                                                                                                                                                                                                                                                                                                                                      </t>
  </si>
  <si>
    <t xml:space="preserve">Nerūsējošā tērauda cauruļvada montāža, DN150; ∅168,3x5, garums Lc= apmēram 0,4 m, tai skaitā:                                                                                                                                      
· rotējošs atloks DN150; PN10 - 2 gb;                                                                                         
· atloka pamatne DN150 - 2 gb.                                                                                                                                                                                                                                                                                                                                                                                                                                                                                                                                                                                                                                                                                                                                                                                                                                                                                                                                                                                                                                                                                                                                                                                                                                                                                                                                                                                                                                                                                                                                                                                                                                                                                                                                                                                                                                                                                                                </t>
  </si>
  <si>
    <t xml:space="preserve">Nerūsējošā tērauda cauruļvada montāža, DN150; ∅168,3x5, garums Lc= apmēram 0,3 m, tai skaitā:                                                                                                                                  
· rotējošs atloks DN150; PN10 - 2 gb;                                                                                   
· atloka pamatne DN150 - 2 gb.                                                                                                                                                                                                                                                                                                                                                                                                                                                                                                                                                                                                                                                                                                                                                                                                                                                                                                                                                                                                                                                                                                                                                                                                                                                                                                                                                                                                                                                                                                                                                                                                                                                                                                                                                                                                                                                                                                                </t>
  </si>
  <si>
    <t xml:space="preserve">Nerūsējošā tērauda cauruļvada montāža, DN200; ∅219,1x5, garums Lc= apmēram 4,8 m, tai skaitā:                                                                                                                                
· rotējošs atloks DN200; PN10 - 1 gb;                                                                                             
· atloka pamatne DN200 - 1 gb;                                                                                                 
· līknis 90° DN200 - 1 gb;                                                                                                               
· diametru pāreja DN200/150 - 1 gb;                                                                                                                                                                                           
· rotējošs atloks DN150; PN10 - 1 gb;                                                                                        
· atloka pamatne DN150 - 1 gb.                                                                                                                                                                                                                                                                                                                                                                                                                                                                                                                                                                                                                                                                                                                                                                                                                                                                                                                                                                                                                                                                                                                                                                                                                                                                                                                                                                                                                                                                                                                                                                                                                                                                                                                                                                                                                                                                                                                   </t>
  </si>
  <si>
    <t xml:space="preserve">Nerūsējošā tērauda cauruļvada montāža, DN200; ∅219,1x5, garums Lc= apmēram 5,4 m, tai skaitā:                                                                                                                       
· rotējošs atloks DN200; PN10 - 1 gb;                                                                                 
· atloka pamatne DN200 - 1 gb;                                                                                             
· līknis 90° DN200 - 2 gb;                                                                                                         
· diametru pāreja DN200/150 - 1 gb;                                                                                                                                                                                           
· rotējošs atloks DN150; PN10 - 1 gb;                                                                                       
· atloka pamatne DN150 - 1 gb.                                                                                                                                                                                                                                                                                                                                                                                                                                                                                                                                                                                                                                                                                                                                                                                                                                                                                                                                                                                                                                                                                                                                                                                                                                                                                                                                                                                                                                                                                                                                                                                                                                                                                                                                                                                                                                                                                                                   </t>
  </si>
  <si>
    <t xml:space="preserve">Nerūsējošā tērauda cauruļvada montāža, DN200/150; ∅219,1/168,3x5, garums  Lc= apmēram 0,98 m, tai skaitā:                                                                                                                                                                         
· rotējošs atloks DN200; PN10 - 1 gb;                                                                                               
· atloka pamatne DN200 - 1 gb;                                                                                                                                                                                                                                  
· diametru pāreja DN200/150 - 1 gb;                                                                                                                                                                                           
· rotējošs atloks DN150; PN10 - 1 gb;                                                                                   
· atloka pamatne DN150 - 1 gb.                                                                                                                                                                                                                                                                                                                                                                                                                                                                                                                                                                                                                                                                                                                                                                                                                                                                                                                                                                                                                                                                                                                                                                                                                                                                                                                                                                                                                                                                                                                                                                                                      </t>
  </si>
  <si>
    <t xml:space="preserve">Nerūsējošā tērauda cauruļvada montāža, DN200; ∅219,1x5, garums Lc= apmēram 5,6 m, tai skaitā:                                                                                                                                                   
· rotējošs atloks DN200; PN10 - 2 gb;                                                                                                  
· atloka pamatne DN200 - 2 gb.                                                                                                                                                                                                                                                                                                                                                                                                                                                                                                                                                                                                                                                                                                                                                                                                                                                                                                                                                                                                                                                                                                                                                                                                                                                                                                                                                                                                                                                                                                                                                                                                                                                                                                                                                                                                                                                                                                                                                                            </t>
  </si>
  <si>
    <t xml:space="preserve">Nerūsējošā tērauda cauruļvada montāža DN200; ∅219,1x5, garums Lc= apmēram 9,9 m, tai skaitā:                                                                                                                                   
· rotējošs atloks DN200; PN10 - 2 gb,                                                                                          
· atloka pamatne DN200 - 2 gb,                                                                                                     
· līknis 90° DN200 - 1 gb,                                                                                                                                                                                                                                                                                                                                                                                                                                                                                                                                                                                                                                                                                                                                                                                                                                                                                                                                                                                                                                                                                                                                                                                                                                                                                                                                                                                                                                                                                                                                                                                                                                                                                                                                                                                                                                                                                                                                                                            </t>
  </si>
  <si>
    <t xml:space="preserve">Nerūsējošā tērauda cauruļvada montāža, DN250; ∅273x5, garums Lc= apmēram 1,65 m, tai skaitā:                                                                                                                              
· rotējošs atloks DN250; PN10 - 1 gb;                                                                                            
· atloka pamatne DN250 - 1 gb;                                                                                                        
· līknis 90° DN250 - 1 gb.                                                                                                                                                                                                                                                                                                                                                                                                                                                                                                                                                                                                                                                                                                                                                                                                                                                                                                                                                                                                                                                                                                                                                                                                                                                                                                                                                                                                                                                                                                                                                                                                                                                                                                                                                                                                                                                                                                                                                                            </t>
  </si>
  <si>
    <t xml:space="preserve">Nerūsējošā tērauda cauruļvada montāža, DN250; ∅273x5, garums Lc= apmēram 3,0 m, tai skaitā:                                                                                                                                   
· rotējošs atloks DN250; PN10 - 1 gb;                                                                                          
· atloka pamatne DN250 - 1 gb;                                                                                                     
· līknis 90° DN250 - 2 gb.                                                                                                                                                                                                                                                                                                                                                                                                                                                                                                                                                                                                                                                                                                                                                                                                                                                                                                                                                                                                                                                                                                                                                                                                                                                                                                                                                                                                                                                                                                                                                                                                                                                                                                                                                                                                                                                                                                                                                                            </t>
  </si>
  <si>
    <t xml:space="preserve">Nerūsējošā tērauda cauruļvada montāža, DN200; ∅219,1x5, garums Lc= apmēram 3,0 m, tai skaitā:                                                                                                                              
· rotējošs atloks DN200; PN10 - 1 gb;                                                                                    
· atloka pamatne DN200 - 1 gb;                                                                                                
· līknis 90° DN200 - 2 gb.                                                                                                                                                                                                                                                                                                                                                                                                                                                                                                                                                                                                                                                                                                                                                                                                                                                                                                                                                                                                                                                                                                                                                                                                                                                                                                                                                                                                                                                                                                                                                                                                                                                                                                                                                                                                                                                                                                                                                                            </t>
  </si>
  <si>
    <t xml:space="preserve">Nerūsējošā tērauda cauruļvada montāža, DN200; ∅219,1x5, garums Lc= apmēram 4,1 m, tai skaitā:                                                                                                                               
· rotējošs atloks DN200; PN10 - 1 gb;                                                                                            
· atloka pamatne DN200 - 1 gb;                                                                                                 
· līknis 90° DN200 - 3 gb.                                                                                                                                                                                                                                                                                                                                                                                                                                                                                                                                                                                                                                                                                                                                                                                                                                                                                                                                                                                                                                                                                                                                                                                                                                                                                                                                                                                                                                                                                                                                                                                                                                                                                                                                                                                                                                                                                                                                                                            </t>
  </si>
  <si>
    <t xml:space="preserve">Nerūsējošā tērauda cauruļvada montāža, DN200; ∅219,1x5, garums Lc= apmēram 13,5 m, tai skaitā:                                                                                                                              
· rotējošs atloks DN200; PN10 - 1 gb;                                                                                          
· atloka pamatne DN200 - 1 gb;                                                                                                     
· līknis 90° DN200 - 3 gb.                                                                                                                                                                                                                                                                                                                                                                                                                                                                                                                                                                                                                                                                                                                                                                                                                                                                                                                                                                                                                                                                                                                                                                                                                                                                                                                                                                                                                                                                                                                                                                                                                                                                                                                                                                                                                                                                                                                                                                            </t>
  </si>
  <si>
    <t xml:space="preserve">Nerūsējošā tērauda cauruļvada montāža, DN200; ∅219,1x5, garums Lc= apmēram 0,6 m, tai skaitā:                                                                                                                                         
· rotējošs atloks DN200; PN10 - 2 gb;                                                                                       
· atloka pamatne DN200 - 2 gb;                                                                                               
· līknis 60° DN200 - 1 gb.                                                                                                                                                                                                                                                                                                                                                                                                                                                                                                                                                                                                                                                                                                                                                                                                                                                                                                                                                                                                                                                                                                                                                                                                                                                                                                                                                                                                                                                                                                                                                                                                                                                                                                                                                                                                                                                                                                                                                                            </t>
  </si>
  <si>
    <t xml:space="preserve">Nerūsējošā tērauda cauruļvada montāža, DN200; ∅219,1x5, garums Lc= apmēram 6,7 m, tai skaitā:                                                                                                                                      
· rotējošs atloks DN200; PN10 - 1 gb;                                                                                         
· atloka pamatne DN200 - 1 gb;                                                                                                   
· līknis 90° DN200 - 3 gb;                                                                                                              
· gofrēts tērauda kompensators DN200 - 1 gb.                                                                                                                                                                                                                                                                                                                                                                                                                                                                                                                                                                                                                                                                                                                                                                                                                                                                                                                                                                                                                                                                                                                                                                                                                                                                                                                                                                                                                                                                                                                                                                                                                                                                                                                                                                                                                                                                                                                                                                           </t>
  </si>
  <si>
    <t xml:space="preserve">Nerūsējošā tērauda cauruļvada montāža, DN200; ∅219,1x5, garums Lc= apmēram 0,6 m, tai skaitā:                                                                                                                                
· rotējošs atloks DN200; PN10 - 1 gb;                                                                                           
· atloka pamatne DN200 - 1 gb;                                                                                                  
· līknis 90° DN200 - 1 gb.                                                                                                                                                                                                                                                                                                                                                                                                                                                                                                                                                                                                                                                                                                                                                                                                                                                                                                                                                                                                                                                                                                                                                                                                                                                                                                                                                                                                                                                                                                                                                                                                                                                                                                                                                                                                                                                                                                                                                                            </t>
  </si>
  <si>
    <t xml:space="preserve">Nerūsējošā tērauda cauruļvada montāža, DN150; ∅168,3x5, garums Lc= apmēram 0,5 m, tai skaitā:                                                                                                                              
· rotējošs atloks DN150; PN10 - 1 gb;                                                                                          
· atloka pamatne DN150 - 1 gb;                                                                                                  
· līknis 48° DN150 - 1 gb.                                                                                                                                                                                                                                                                                                                                                                                                                                                                                                                                                                                                                                                                                                                                                                                                                                                                                                                                                                                                                                                                                                                                                                                                                                                                                                                                                                                                                                                                                                                                                                                                                                                                                                                                                                                                                                                                                                                                                                            </t>
  </si>
  <si>
    <t xml:space="preserve">Nerūsējošā tērauda cauruļvada montāža, DN150; ∅168,3x5; DN200; ∅219,1x5, garums Lc= apmēram 4,1 m, tai skaitā:                                                                                          
· rotējošs atloks DN150; PN10 - 2 gb;                                                                                           
· atloka pamatne DN150 - 2 gb;                                                                                                     
· līknis 90° DN150 - 1 gb;                                                                                                               
· caurule DN150; L=0,25 m - 1 gb;                                                                                               
· diametru pāreja DN200/150 - 1 gb;                                                                                                 
· caurule DN200; L=0,45 m - 1 gb;                                                                                                                                                                                                                                            
· rotējošs atloks DN200; PN10 - 1 gb;                                                                                            
· atloka pamatne DN200 - 1 gb.                                                                                                                                                                                                                                                                                                                                                                                                                                                                                                                                                                                                                                                                                                                                                                                                                                                                                                                                                                                                                                                                                                                                                                                                                                                                                                                                                                                                                                                                                                                                                                                                                                                                                                                                                                                                                                                                                                                                                                             </t>
  </si>
  <si>
    <t xml:space="preserve">Nerūsējošā tērauda cauruļvada montāža, DN150; ∅168,3x5, garums Lc= apmēram 1,6 m, tai skaitā:                                                                                                                             
· rotējošs atloks DN150; PN10 - 2 gb;                                                                                             
· atloka pamatne DN150 - 2 gb.                                                                                                                                                                                                                                                                                                                                                                                                                                                                                                                                                                                                                                                                                                                                                                                                                                                                                                                                                                                                                                                                                                                                                                                                                                                                                                                                                                                                                                                                                                                                                                                                                                                                                                                                                                                                                                                                                                                                                                                                                                </t>
  </si>
  <si>
    <t xml:space="preserve">Nerūsējošā tērauda cauruļvada montāža, DN200; ∅219,1x5, garums Lc= apmēram 6,15 m, tai skaitā:                                                                                                                             
· rotējošs atloks DN200; PN10 - 1 gb;                                                                                        
· atloka pamatne DN200 - 1 gb;                                                                                                 
· līknis 90° DN200 - 2 gb.                                                                                                                                                                                                                                                                                                                                                                                                                                                                                                                                                                                                                                                                                                                                                                                                                                                                                                                                                                                                                                                                                                                                                                                                                                                                                                                                                                                                                                                                                                                                                                                                                                                                                                                                                                                                                                                                                                                                                                            </t>
  </si>
  <si>
    <t xml:space="preserve">Nerūsējošā tērauda cauruļvada montāža, DN300; ∅323,9x5, garums Lc= apmēram 1,8 m, tai skaitā:                                                                                                                                          
· līknis 90° DN300 - 1 gb.                                                                                                                                                                                                                                                                                                                                                                                                                                                                                                                                                                                                                                                                                                                                                                                                                                                                                                                                                                                                                                                                                                                                                                                                                                                                                                                                                                                                                                                                                                                                                                                                                                                                                                                                                                                                                                                                                                                                                                            </t>
  </si>
  <si>
    <t xml:space="preserve">Nerūsējošā tērauda cauruļvada montāža, DN300; ∅323,9x5, garums Lc= apmēram 1,7 m, tai skaitā:                                                                                                                                          
· līknis 90° DN300 - 1 gb.                                                                                                                                                                                                                                                                                                                                                                                                                                                                                                                                                                                                                                                                                                                                                                                                                                                                                                                                                                                                                                                                                                                                                                                                                                                                                                                                                                                                                                                                                                                                                                                                                                                                                                                                                                                                                                                                                                                                                                            </t>
  </si>
  <si>
    <t xml:space="preserve">PVC-U cauruļvada montāža, ∅200, garums Lc = apmēram 10,2 m, tai skaitā:                                                                                                                                          
· īscaurule ar galvanizētu atloku DN200; ∅200 PE100 SDR26 - 1 gb;                                                                                                             
· līknis 90° ∅200 - 2 gb;                                                                                                                                                                                 
· diametru pāreja ∅315/200 - 1 gb.                                                                                                                                                                                                                                                                                                                                                                                                                                                                                                                                                                                                                                                                                                                                                                                                                                                                                                                                                                                                                                                                                                                                                                                                                                                                                                                                                                                                                                                              </t>
  </si>
  <si>
    <t xml:space="preserve">PVC-U cauruļvada, montāža, ∅315, garums Lc = apmēram 3,5 m, tai skaitā:                                                                                                                                                         
· diametru pārejas T-gabals ∅315/200 - 1 gb;                                                                                             
· diametru pāreja ∅400/315 - 1 gb.                                                                                                                                                                                                                                                                                                                                                                                                                                                                                                                                                                                                                                                                                                                                                                                                                                                                                                                                                                                                                                                                                                                                                                                                                                                                                                                                                                                                                                                              </t>
  </si>
  <si>
    <t xml:space="preserve">PVC-U cauruļvada montāža, ∅200, garums Lc = apmēram 1,9 m, tai skaitā:                                                                                                                                          
· īscaurule ar galvanizētu atloku DN200; ∅200 PE100 SDR26 - 1 gb;                                                                                 
· līknis 90° ∅200 - 1 gb.                                                                                                                                                                                                                                                                                                                                                                                                                                                                                                                                                                                                                                                                                                                                                                                                                                                                                                                                                                                                                                                                                                                                                                                                                                                                                                                                                                                                                                                                                                                                </t>
  </si>
  <si>
    <t xml:space="preserve">PVC-U cauruļvada  ontāža, ∅200, garums Lc = apmēram 2,6 m, tai skaitā:                                                                                                                                          
· īscaurule ar galvanizētu atloku DN200; ∅200 PE100 SDR26 - 1 gb;                                                                                 
· līknis 90° ∅200 - 2 gb.                                                                                                                                                                                                                                                                                                                                                                                                                                                                                                                                                                                                                                                                                                                                                                                                                                                                                                                                                                                                                                                                                                                                                                                                                                                                                                                                                                                                                                                                                                                                </t>
  </si>
  <si>
    <t xml:space="preserve">PVC-U cauruļvada montāža, ∅200, garums Lc = apmēram 3,3 m, tai skaitā:                                                                                                                                          
· īscaurule ar galvanizētu atloku DN200; ∅200 PE100 SDR26 - 1 gb;                                                                                 
· līknis 90° ∅200 - 1 gb.                                                                                                                                                                                                                                                                                                                                                                                                                                                                                                                                                                                                                                                                                                                                                                                                                                                                                                                                                                                                                                                                                                                                                                                                                                                                                                                                                                                                                                                                                                                                </t>
  </si>
  <si>
    <t xml:space="preserve">PVC-U cauruļvada montāža, ∅400, garums Lc = apmēram 12,0 m, tai skaitā:                                                                                                                                          
· diametru pārejas T-gabals ∅400/200 - 2 gb;                                                                                                                                                                              
· līknis 90° ∅400 - 3 gb;                                                                                                            
· diametru pāreja ∅500/400 - 1 gb.                                                                                                                                                                                                                                                                                                                                                                                                                                                                                                                                                                                                                                                                                                                                                                                                                                                                                                                                                                                                                                                                                                                                                                                                                                                                                                                                                                                                                                                                                                                                </t>
  </si>
  <si>
    <t xml:space="preserve">PVC-U cauruļvada montāža, ∅500, garums Lc = apmēram 3,9 m, tai skaitā:                                                                                                                                          
· diametru pāreja T-gabals ∅500/200 - 1 gb.                                                                                                                                                                                                                                                                                                                                                                                                                                                                                                                                                                                                                                                                                                                                                                                                                                                                                                                                                                                                                                                                                                                                                                                                                                                                                                                                                                                                                                                                                                                                                                                                                                                                                                          </t>
  </si>
  <si>
    <t xml:space="preserve">Nerūsējošā tērauda cauruļvada m0ontāža, DN100; ∅114,3x4, garums Lc= apmēram 14,7 m, tai skaitā:                                                                                                                          
· rotējošs atloks DN100; PN10 - 2 gb;                                                                                        
· atloka pamatne DN100 - 2 gb;                                                                                                   
· līknis 90° DN100 - 4 gb;                                                                                                            
· līknis 20° DN100 - 1 gb.                                                                                                                                                                                                                                                                                                                                                                                                                                                                                                                                                                                                                                                                                                                                                                                                                                                                                                                                                                                                                                                                                                                                                                                                                                                                                                                                                                                                                                                                                                                                                                                                                                                                                                                                                                                                                                                                                                                                                                </t>
  </si>
  <si>
    <t xml:space="preserve">Nerūsējošā tērauda cauruļvada montāža, DN100; ∅114,3x4, garums Lc= apmēram 1,15m, tai skaitā:                                                                                                                             
· rotējošs atloks DN100; PN10 - 2 gb;                                                                                              
· atloka pamatne DN100 - 2 gb.                                                                                                                                                                                                                                                                                                                                                                                                                                                                                                                                                                                                                                                                                                                                                                                                                                                                                                                                                                                                                                                                                                                                                                                                                                                                                                                                                                                                                                                                                                                                                                                                                                                                                                                                                                                                                                                                                                                                                                                                                     </t>
  </si>
  <si>
    <t xml:space="preserve">Nerūsējošā tērauda cauruļvada montāža, DN100; ∅114,3x4, garums Lc= apmēram 1,2m, tai skaitā:                                                                                                                         
· rotējošs atloks DN100; PN10 - 1 gb;                                                                                        
· atloka pamatne DN100 - 1 gb.                                                                                                              
· līknis 90° DN100 - 2 gb;                                                                                                                     
· diametru pāreja ∅125/100 - 1 gb.                                                                                                
· rotējošs atloks DN125; PN10 - 1 gb;                                                                                                        
· atloka pamatne DN125 - 1 gb.                                                                                                                                                                                                                                                                                                                                                                                                                                                                                                                                                                                                                                                                                                                                                                                                                                                                                                                                                                                                                                                                                                                                                                                                                                                                                                                                                                                                                                                                                                                                                                                                                                                                                                                                                                                                                                                                                                                                                                                                                  </t>
  </si>
  <si>
    <t xml:space="preserve">Nerūsējošā tērauda cauruļvada montāža, DN100; ∅114,3x4, garums Lc= apmēram 0,3m, tai skaitā:                                                                                                                           
· rotējošs atloks DN100; PN10 - 1 gb;                                                                                            
· atloka pamatne DN100 - 1 gb;                                                                                                                                              
· diametru pāreja ∅125/100 - 1 gb;                                                                                                                
· rotējošs atloks DN125; PN10 - 1 gb;                                                                                                 
· atloka pamatne DN125 - 1 gb.                                                                                                                                                                                                                                                                                                                                                                                                                                                                                                                                                                                                                                                                                                                                                                                                                                                                                                                                                                                                                                                                                                                                                                                                                                                                                                                                                                                                                                                                                                                                                                                                                                                                                                                                                                                                                                                                                                                                                                                                                    </t>
  </si>
  <si>
    <t xml:space="preserve">Nerūsējošā tērauda cauruļvada montāža, DN100; ∅114,3x4, garums Lc= apmēram 2,7m, tai skaitā:                                                                                                                           
· rotējošs atloks DN100; PN10 - 1 gb;                                                                                          
· atloka pamatne DN100 - 1 gb;                                                                                                  
· līknis 90° DN100 - 1 gb;                                                                                                              
· caurule DN100; L=0,3 m - 1 gb;                                                                                                
· diametru pāreja DN100/65 - 2 gb.                                                                                                                                                                                                                                                                                                                                                                                                                                                                                                                                                                                                                                                                                                                                                                                                                                                                                                                                                                                                                                                                                                                                                                                                                                                                                                                                                                                                                                                                                                                                                                                                                                                                                                                                                                                                                                                                                                                                                                </t>
  </si>
  <si>
    <t xml:space="preserve">Nerūsējošā tērauda cauruļvada montāža, DN65; ∅76,1x4, garums Lc= apmēram 10,3 m, tai skaitā:                                                                                                                                                        
· caurule DN50; ∅60,3x4; L=0,1 m - 1 gb;                                                                     
· diametru pāreja DN65/25 - 1 gb.                                                                                                                                                                                                                                                                                                                                                                                                                                                                                                                                                                                                                                                                                                                                                                                                                                                                                                                                                                                                                                                                                                                                                                                                                                                                                                                                                                                                                                                                                                                                                                                                                                                                                                                                                                                                                                                                                                                                                                </t>
  </si>
  <si>
    <t xml:space="preserve">Nerūsējošā tērauda cauruļvada montāža, DN50; ∅60,3x4, garums Lc= apmēram 5,9 m, tai skaitā:                                                                                                                                                        
· caurule DN25; ∅33,7x3; L=0,8 m - 1 gb;                                                                    
· diametru pāreja DN50/25 - 1 gb.                                                                                                                                                                                                                                                                                                                                                                                                                                                                                                                                                                                                                                                                                                                                                                                                                                                                                                                                                                                                                                                                                                                                                                                                                                                                                                                                                                                                                                                                                                                                                                                                                                                                                                                                                                                                                                                                                                                                                                </t>
  </si>
  <si>
    <t xml:space="preserve">Nerūsējošā tērauda cauruļvada montāža, DN25; ∅33,7x3, garums Lc= apmēram 2,2 m, tai skaitā:                                                                                                                                                        
· līknis 90° DN25 - 2 gb.                                                                                                                                                                                                                                                                                                                                                                                                                                                                                                                                                                                                                                                                                                                                                                                                                                                                                                                                                                                                                                                                                                                                                                                                                                                                                                                                                                                                                                                                                                                                                                                                                                                                                                                                                                                                                                                                                                                                                                </t>
  </si>
  <si>
    <t xml:space="preserve">Nerūsējošā tērauda cauruļvada montāža, DN25; ∅33,7x3, garums Lc= apmēram 8,7 m, tai skaitā:                                                                                                                                                        
· līknis 90° DN25 - 2 gb.                                                                                                                                                                                                                                                                                                                                                                                                                                                                                                                                                                                                                                                                                                                                                                                                                                                                                                                                                                                                                                                                                                                                                                                                                                                                                                                                                                                                                                                                                                                                                                                                                                                                                                                                                                                                                                                                                                                                                                </t>
  </si>
  <si>
    <t xml:space="preserve">Nerūsējošā tērauda cauruļvada montāža, DN25; ∅33,7x3, garums Lc= apmēram 7,8 m, tai skaitā:                                                                                                                                                        
· līknis 90° DN25 - 3 gb;                                                                                                            
· līknis 45° DN25 - 1 gb.                                                                                                                                                                                                                                                                                                                                                                                                                                                                                                                                                                                                                                                                                                                                                                                                                                                                                                                                                                                                                                                                                                                                                                                                                                                                                                                                                                                                                                                                                                                                                                                                                                                                                                                                                                                                                                                                                                                                                           </t>
  </si>
  <si>
    <t xml:space="preserve">Nerūsējošā tērauda cauruļvada montāža, DN25; ∅33,7x3, garums Lc= apmēram 3,8 m, tai skaitā:                                                                                                                                                        
· līknis 90° DN25 - 2 gb;                                                                                                          
· līknis 45° DN25 - 1 gb.                                                                                                                                                                                                                                                                                                                                                                                                                                                                                                                                                                                                                                                                                                                                                                                                                                                                                                                                                                                                                                                                                                                                                                                                                                                                                                                                                                                                                                                                                                                                                                                                                                                                                                                                                                                                                                                                                                                                                           </t>
  </si>
  <si>
    <t xml:space="preserve">Nerūsējošā tērauda cauruļvada montāža, DN65; ∅76,1x4, garums Lc= apmēram 23,5 m, tai skaitā:                                                                                                                                                        
· līknis 90° DN65 - 2 gb;                                                                                                           
· pipe DN25; ∅33,7x3; L=0,1 m - 1 gb;                                                                                          
· diametru pāreja DN65/50 - 1 gb.                                                                                                                                                                                                                                                                                                                                                                                                                                                                                                                                                                                                                                                                                                                                                                                                                                                                                                                                                                                                                                                                                                                                                                                                                                                                                                                                                                                                                                                                                                                                                                                                                                                                                                                                                                                                                                                                                                                                                                       </t>
  </si>
  <si>
    <t xml:space="preserve">Nerūsējošā tērauda cauruļvada montāža, DN25; ∅33,7x3, garums Lc= apmēram 1,7 m, tai skaitā:                                                                                                                                                        
· līknis 90° DN25 - 2 gb.                                                                                                                                                                                                                                                                                                                                                                                                                                                                                                                                                                                                                                                                                                                                                                                                                                                                                                                                                                                                                                                                                                                                                                                                                                                                                                                                                                                                                                                                                                                                                                                                                                                                                                                                                                                                                                                                                                                                                                                                                              </t>
  </si>
  <si>
    <t xml:space="preserve">Nerūsējošā tērauda cauruļvada montāža, DN50; ∅60,3x4, garums Lc= apmēram 2,8 m, tai skaitā:                                                                                                                                                                                                                            
· caurule DN25; ∅33,7x3; L=0,1 m - 1 gb;                                                                                      
· diametru pāreja DN50/25 - 1 gb.                                                                                                                                                                                                                                                                                                                                                                                                                                                                                                                                                                                                                                                                                                                                                                                                                                                                                                                                                                                                                                                                                                                                                                                                                                                                                                                                                                                                                                                                                                                                                                                                                                                                                                                                                                                                                                                                                                                                                                                                                              </t>
  </si>
  <si>
    <t xml:space="preserve">Nerūsējošā tērauda cauruļvada montāža, DN25; ∅33,7x3, garums Lc= apmēram 4,4 m, tai skaitā:                                                                                                                                                        
· līknis 90° DN25 - 3 gb.                                                                                                                                                                                                                                                                                                                                                                                                                                                                                                                                                                                                                                                                                                                                                                                                                                                                                                                                                                                                                                                                                                                                                                                                                                                                                                                                                                                                                                                                                                                                                                                                                                                                                                                                                                                                                                                                                                                                                                                                                              </t>
  </si>
  <si>
    <t xml:space="preserve">PVC-U spiediena cauruļu cauruļvada montāža, DN65; ∅75, garums Lc= apmēram 16,0 m, tai skaitā:                                                                                                                                                        
· T-gabals ∅75 - 3 gb;                                                                                                                  
· diametru pārejas T-gabals ∅75/40 - 8 gb;                                                                                                                                                                   
· līknis 90° ∅75 - 3 gb;                                                                                                                              
· diametru pāreja ∅75/40 - 3 gb;                                                                                                
· caurule DN32; ∅40; L=5,6 m;                                                                                               
· līknis 90° ∅40 - 16 gb.                                                                                                                                                                                                                                                   </t>
  </si>
  <si>
    <t xml:space="preserve">PVC-U spiediena cauruļu cauruļvada montāža, DN25; ∅32, garums Lc= apmēram 8,6 m, tai skaitā:                                                                                                                                                        
· T-gabals ∅32 - 5 gb;                                                                                                                                                                                                                                           
· līknis 90° ∅32 - 14 gb;                                                                                                                              
· diametru pāreja ∅40/32 - 4 gb;                                                              
· caurule DN32; ∅40; L=0,1 m - 4 gb.                                                                                                                                                                                                                                                                                                                  </t>
  </si>
  <si>
    <t xml:space="preserve">PVC-U spiediena cauruļu cauruļvada montāža, DN25; ∅32,  garums Lc= apmēram 5,6 m, tai skaitā:                                                                                                                                                        
· T-gabals ∅32 - 3 gb;                                                                                                                                                                                                                                           
· līknis 90° ∅32 - 7gb;                                                                                                                              
· diametru pāreja ∅40/32 - 3 gb;                                                                                            
· caurule DN32; ∅40; L=0,1 m - 3 gb.                                                                                                                                                                                                                                                                                                                  </t>
  </si>
  <si>
    <t xml:space="preserve">PVC-U spiediena cauruļu cauruļvada montāža, DN25/15; ∅32/20, garums Lc= apmēram 0,15 m, tai skaitā:                                                                                                                                                                                                                                                                                     
· diametru pāreja ∅40/32 - 3 gb;                                                                                                
· atloks DN20; PN10 - 1 gb;                                                                                                             
· īscaurule ar atloku  DN20 - 1 gb.                                                                                                                                                                                                                                                                                                                                                                              </t>
  </si>
  <si>
    <t xml:space="preserve">PVC-U spiediena cauruļu cauruļvada montāža, DN25/15; ∅32/20, garums Lc= apmēram 0,1 m, tai skaitā:                                                                                                                                                                                                                                                                                     
· diametru pāreja ∅40/32 - 3 gb;                                                                                                      
· atloks DN20; PN10 - 1 gb;                                                                                                               
· īscaurule ar atloku  DN20 - 1 gb.                                                                                                                                                                                                                                                                                                                                                                              </t>
  </si>
  <si>
    <t xml:space="preserve">PVC-U spiediena cauruļu cauruļvada montāža, DN25; ∅32, garums Lc= apmēram 51,7 m, tai skaitā:                                                                                                                                                                                                                                                                                                                                                                                                  
· līknis 90° ∅32 - 11 gb;                                                                                                                    
· līknis 45° ∅32 - 2 gb.                                                                                                                                                                                                                                                                                                                                                                                                                                         </t>
  </si>
  <si>
    <t xml:space="preserve">PVC-U spiediena cauruļu cauruļvada montāža, DN25; ∅32, garums Lc= apmēram 48,3 m, tai skaitā:                                                                                                                                                                                                                                                                                                                                                                                                  
· līknis 90° ∅32 - 11 gb;                                                                                                                
· līknis 45° ∅32 - 2 gb.                                                                                                                                                                                                                                                                                                                                                                                                                                         </t>
  </si>
  <si>
    <t xml:space="preserve">PVC-U spiediena cauruļu cauruļvada montāža, DN25; ∅32, garums Lc= apmēram 45,0 m, tai skaitā:                                                                                                                                                                                                                                                                                                                                                                                                  
· līknis 90° ∅32 - 11 gb;                                                                                                                 
· līknis 45° ∅32 - 2 gb.                                                                                                                                                                                                                                                                                                                                                                                                                                         </t>
  </si>
  <si>
    <t xml:space="preserve">PVC-U spiediena cauruļu cauruļvada montāža, DN25; ∅32, garums Lc= apmēram 14,6 m, tai skaitā:                                                                                                                                                                                                                                                                                                                                                                                                  
· līknis 90° ∅32 - 5 gb.                                                                                                                                                                                                                                                                                                                                                                                                                                                                                                        </t>
  </si>
  <si>
    <t xml:space="preserve">PVC-U spiediena cauruļu cauruļvada montāža, DN25; ∅32, garums Lc= apmēram 5,4 m, tai skaitā:                                                                                                                                                                                                                                                                                                                                                                                                  
· līknis 90° ∅32 - 5 gb.                                                                                                                                                                                                                                                                                                                                                                                                                                                                                                        </t>
  </si>
  <si>
    <t xml:space="preserve">Nerūsējošā tērauda cauruļvada montāža, DN50; ∅60,3x4, garums Lc= apmēram 1,7 m, tai skaitā:                                                                                                                                
· rotējošs atloks DN50; PN10 - 1 gb;                                                                                            
· atloka pamatne DN50 - 1 gb;                                                                                                    
· līknis 90° DN50 - 3 gb.                                                                                                                                                                                                                                                                                                                                                                                                                                                                                                                                                                                                                                                                                                                                                                                                                                                                                                                                                                                                                                                                                                                                                                                                                                                                                                                                                                                                                                                                                                                                                                                                                                                                                                                                                                                                                                                                                                                                                                   </t>
  </si>
  <si>
    <t>Tilta celtnis, Q=8,5T</t>
  </si>
  <si>
    <t xml:space="preserve">Nerūsējošā tērauda cauruļvada montāža, DN100; ∅114,3x4, garums Lc= apmēram 6,9 m, tai skaitā:                                                                                                                                                  
· līknis 90° DN100 - 1 gb;                                                                                                             
· līknis 45° DN100 - 2 gb;                                                                                                                                                                                                                                                                                                                                                                                                                                                                                                                                                                                                                                                                                                                                                                                                                                                                                                                                                                                                                                                                                                                                                                                                                                                                                                                                                                                                                                                                                                                                                                                                                                                                                                                          </t>
  </si>
  <si>
    <t>Lūka ar rāmi un ventilācijas atveri, siltināta, 800x800 mm, montāža</t>
  </si>
  <si>
    <t>Divdaļīga lūka ar rāmi un ventilācijas atveri, siltināta, 1200x1200 mm, montāža</t>
  </si>
  <si>
    <t>Lūka ar rāmi, 800x800 mm, montāža</t>
  </si>
  <si>
    <t>Lūka ar rāmi, 1200x1200 mm, montāža</t>
  </si>
  <si>
    <t>Radiālais caurules ventilators Ex versijā, DN200; Q=400 m³/h; P= 0,10 kW ±10%, montāža</t>
  </si>
  <si>
    <t>Radiālais caurules ventilators Ex versijā, DN200; Q=700 m³/h; P= 0,17 kW ±10%, montāža</t>
  </si>
  <si>
    <t>Iegremdējamais mikseris ar celšanas mehānismu, montāža, Propellera diametrs=580mm; ātrums=500rpm; P=5kW±10%</t>
  </si>
  <si>
    <t xml:space="preserve">Iegremdējamais sūknis, uzstādīts uz pamata, montāža, Q=100,0m³/h; P=3kW±10%, spiediens min.7,0m                    </t>
  </si>
  <si>
    <t>Savietojamais veidgabals, montāža, DN150, PN10</t>
  </si>
  <si>
    <t>Nažveida aizbīdnis ar rokratu, montāža, DN150, PN10, darba spiediens 10bar</t>
  </si>
  <si>
    <t>Nažveida aizbīdnis ar rokratu, montāža, DN125, PN10</t>
  </si>
  <si>
    <t>Nažveida aizbīdnis ar rokratu un ķēdi, montāža, DN150, PN10, darba spiediens 10bar</t>
  </si>
  <si>
    <t>Elektromagnētiskais plūsmas mērītājs, montāža, Q= ok. 19,0-100,0 m³/h; DN150</t>
  </si>
  <si>
    <t>Vertikāli uzstādāms vienvirziena vārsts, montāža, DN150, PN10</t>
  </si>
  <si>
    <t>Nažveida aizbīdnis ar elektropiedziņu, montāža, DN150, PN10, darba spiediens 10bar, P=0,75kW</t>
  </si>
  <si>
    <t>Gaisa attīrīšanas iekārta, Q=1750 m³/h; P=7,5kW;                                          
Konteinera izmēri: 2,4 x 6,0 x 2,0m; montāža</t>
  </si>
  <si>
    <t>Fugāta sūcvada montāža, DN125, ∅139,7x4, garums, garums L=apmēram 0,77m. Tai skaitā:                                                                                                                                    
- Simetriska diametru pāreja DN125/200 - 1 gb;                                                                           
- Līknis 90°, DN125, D=1,5R - 4 gb;                                                                                            
- Atloks DN125, PN10 -  12 gb;                                                                                                  
- Atloku pamatne DN125 - 12 gb;                                                                                                
- Atloks DN200, PN10 - 2 gb;                                                                                                    
- Atloka pamatne DN200 - 2 gb.</t>
  </si>
  <si>
    <t>Fugāta spiedvada montāža, DN150, ∅168,3x4, garums L=apmēram 10,80m. Tai skaitā:                                                                                                        
- Līknis 90°, DN150 D=1,5R - 1 gb;                                                                                                  
- Simetriska diamaetru pāreja DN100/150 - 1 gb;                                                                                
- Līknis 30° - DN150 - 2 gb;                                                                                                         
- T-veidgabals - DN150 - 3 gb;                                                                                                   
- Atloks DN100, PN10 - 1 gb;                                                                                                      
- Atloka pamatne DN100 - 1 gb;                                                                                                   
- Atloks DN150, PN10 - 16 gb;                                                                                                           
- Atloka pamatne DN150 - 16 gb.</t>
  </si>
  <si>
    <t>Fugāta spiedvada montāža, DN150, ∅168,3x4, garums L=apmēram 1,55m. Tai skaitā:                                                                                                       
- Līknis 90°, DN150 D=1,5R - 1 gb;                                                                                                   
- Simetriska diametru pāreja DN100/150 - 1 gb;                                                                                       
- Atloks DN100, PN10 - 1 gb;                                                                                                       
- Atloka pamatne DN100 - 1gb;                                                                                                        
- Atloks DN150, PN10 - 6 gb;                                                                                                     
- Atloka pamatne DN150 - 6 gb.</t>
  </si>
  <si>
    <t>Fugāta spiedvada montāža, DN200, ∅219,1x5, garums L=apmēram 1,85m. Tai skaitā:                                                                       
- Simetriska diametru pāreja DN150/DN200 -1 gb;                                                           
- Atloks DN200, PN10 - 2 gb;                                                                                                              
- Atloka pamatne DN200 - 2 gb.</t>
  </si>
  <si>
    <t>Dūņu cauruļvada montāža, DN150, ∅168,3x5, garums L=apmēram 3,95m. Tai skaitā:                                                                       
- Līknis 45° - 2 gb;                                                                                                                   
- Atloks DN150, PN10 - 4 gb;                                                                                                    
- Atloka pamatne DN150 - 4 gb.</t>
  </si>
  <si>
    <t>Tukšošanas cauruļvada montāža, DN 150, ∅168,3x5, garums L=apmēram 13,85m. Tai skaitā:                                                                                                                                             - Līknis 90° - 2 gb;                                                                                                                             - Atloks DN150, PN10 - 4gb;                                                                                                    - Atloka pamatne DN150, PN10 - 4 gb.</t>
  </si>
  <si>
    <t>Tukšošanas cauruļvada montāža, DN150, ∅168,3x5, garums L=apmēram 14,35m. Tai skaitā:                                                                                                                                         - T-veidgabals - 1 gb;                                                                                                                - Līknis 90° - 1 gb;                                                                                                                     - Atloks DN150, PN10 - 2gb;                                                                                                             - Atloka pamatne DN150 - 2 gb.</t>
  </si>
  <si>
    <t>Tukšošanas cauruļvada montāža, DN150, ∅168,3x5, garums L=apmēram 5,85m. Tai skaitā:                                                                    
- Līknis 45° - 1 gb;                                                       
- Līknis 90° - 2 gb;                                                    
- Atloks DN150, PN10 - 2gb;                                        
- Atloka pamatne DN150 - 2 gb.</t>
  </si>
  <si>
    <t>Tukšošanas cauruļvada montāža, DN150, ∅168,3x5, garums L=apmēram 5,85m. Tai skaitā:                                                                                                                          
- Līknis 90° - 2 gb.</t>
  </si>
  <si>
    <t>Dūņu cauruļvada montāža, DN100, ∅114,3x4,5, garums L=apmēram 5,45m. Tai skaitā:                                                                     
-T-veidgabals - 1 gb;                                                                                                                           
- Līknis 90°- 2 gb;                                                                                                                          
- Noslēgatloks - 1 gb.</t>
  </si>
  <si>
    <t>Dūņu cauruļvada montāža, DN150, ∅168,3x5, garums L=apmēram 2,25m. Tai skaitā:                                                                                                                          
- Līknis 30°- 2 gb;                                                                                                                        
- Līknis 90° - 1 gb;                                                                                                                                
- Atloks DN 150 - 2 gb;                                                                                                               
- Atloka pamatne DN150 - 2 gb.</t>
  </si>
  <si>
    <t>Raudzēto dūņu cauruļvada montāža, DN150, ∅168,3x5, garums L=apmēram 4,05m. Tai skaitā:                                                                                                                                        
- Diametru pāreja DN100/150 - 1 gb;                                                                                            
- Līknis 90° - 1 gb;                                                                                                                            
- Atloks DN150 - 6 gb;                                                                                                               
- Atloka pamatne DN150 - 6 gb.</t>
  </si>
  <si>
    <t>Nerūsējošā tērauda lūkas vāks ar rāmi, ar siltinājumu un ventilāciju, 1200x1200 mm, montāža</t>
  </si>
  <si>
    <t>Nerūsējošā tērauda lūkas vāks ar rāmi, ar siltinājumu un ventilāciju, 800x800 mm, montāža</t>
  </si>
  <si>
    <t>Stacionārs celšanas mehānisms, Celtspēja ≈2,5kN, izlice L=1,2m, montāža</t>
  </si>
  <si>
    <t>Samontēto cauruļvadu sistēmu un aprīkojuma pārbaude</t>
  </si>
  <si>
    <t>Iegremdējamais sūknis ar frekvenču pārveidotāju; sūkņu pievienojuma pēdu, vadulām un ķēdēm, montāža, Q= 100m³/h, 50Hz, H=7,0m, P=3kW±10%</t>
  </si>
  <si>
    <t>Savietojamais veidgabals  DN100, PN10, montāža</t>
  </si>
  <si>
    <t>Lodveida vienvirziena vārsts, DN100, PN10, darba spiediens 0,7bar, montāža</t>
  </si>
  <si>
    <t>Nažveida aizbīdnis ar rokratu un kāta pagarinātāju, montāža, DN100, PN10, darba spiediens 0,7bar</t>
  </si>
  <si>
    <t>Filtrāta cauruļvada montāža, DN100, ∅114,3x4,5, garums L=apmēram 4,50m. Tai skaitā:                                                                                                                                              
-simetriska diametra pāreja DN80/100 - 1 gb;                                                                                 
-līknis 90°, DN100, D=1,5R - 1 gb;                                                                                             
-līknis 45°, DN100 - 1 gb;                                                                                                           
-simetriska diametra pāreja DN100/150 - 1 gb;                                                                             
-līknis 45°, DN150 - 1gb;                                                                                                       
-atloks DN 80, PN10 - 1gb;                                                                                                        
-atloka atdure DN80 - 1 gb;                                                                                                                
-atloks DN100, PN10 - 3gb;                                                                                                 
-atloka atdure DN100 - 3gb.</t>
  </si>
  <si>
    <t xml:space="preserve">Filtrāta cauruļvada montāža, DN150, ∅168,3x5, garums L= apmēram 1700mm. Tai skaitā:                                                                                                                                            
-T-veidgabalu DN150 - 1 gb;                                                                                                            
-līknis 90°, D=1,5R, DN150 - 1gb;                                                                                                       
-Atloka atdure ar atloku DN150 - 1gb.                             </t>
  </si>
  <si>
    <t xml:space="preserve">Pašteces kanalizācijas cauruļvada montāža, DN250/OD315, SN8, cauruļvada garums L= apmēram 1350mm. </t>
  </si>
  <si>
    <t>Stacionāra celšanas iekārta, celšanas jauda ≈1,5kN, izlice L=1,2m, montāža</t>
  </si>
  <si>
    <t>Nerūsējošā tērauda vāks ar rāmi un ventilāciju, ∅600, montāža</t>
  </si>
  <si>
    <t>Nerūsējošā tērauda vāks ar rāmi un ventilāciju, BxL=0,5x0,7m, montāža</t>
  </si>
  <si>
    <t>Nerūsējošā tērauda ventilācijas caurule ar jumtiņu un sietu, DN150, montāža</t>
  </si>
  <si>
    <t>Iegremdējams drenāžas sūknis ar pludiņa kontroli, lokano pievienojumu pie spiedvada, nerūsējošā tērauda DN32x2mm spiedvadu un tā stiprinājumiem, L=aptuveni 5m, Q= 7,2m³/h, 50Hz, H=5,0m, P=0,75kW±10%, montāža</t>
  </si>
  <si>
    <t>Nažveida aizbīdnis ar rokratu un kāta pagarinātāju, DN200, PN10, darba spiediens 4,0 bar, montāža</t>
  </si>
  <si>
    <t>Nažveida aizbīdnis ar rokratu un kāta pagarinātāju, DN150, PN10, darba spiediens 4,0 bar, montāža</t>
  </si>
  <si>
    <t>Savietojamais veidgabals, ar atlokiem abās pusēs, DN200; PN10, montāža</t>
  </si>
  <si>
    <t>Nerūsējošā tērauda lūka ar rāmi, DN600, montāža</t>
  </si>
  <si>
    <t>Nerūsējošā tērauda cauruļvada montāža, DN200; ∅219,1x4,0, garums L=apmēram 14,8m.  Tai skaitā:                                                                                                                       
- Atloks ar atloka pamatni, DN 200; PN10 - 21 gb.</t>
  </si>
  <si>
    <t xml:space="preserve">Nerūsējošā tērauda cauruļvada montāža, DN150; ∅168,3x4,0, garums L=apmēram 0,5m. Tai skaitā:                                                                                                                         
- Atloks ar atloka pamatni DN 150; PN10 - 3 gb.                                                                                        </t>
  </si>
  <si>
    <t>Kondensāta sūknis, Q=26m³/h at 50Hz, H=10m, P=0,55kW±10%, montāža</t>
  </si>
  <si>
    <t>Gāzes aizbīdnis uzstādīšanai gruntī, DN80, PN10, darba spiediens 20mbar±5mbar, montāža</t>
  </si>
  <si>
    <t>Vienvirziena vārsts, DN50, PN10, montāža</t>
  </si>
  <si>
    <t>Atgaisošanas vārsts, DN50, PN10, montāža</t>
  </si>
  <si>
    <t>Lodveida ventīlis, DN50, PN10, montāža</t>
  </si>
  <si>
    <t>Nerūsējošā tērauda lūka ar rāmi, ∅600, montāža</t>
  </si>
  <si>
    <t>Kondensāta cauruļvada montāža, DN80, ∅90x8,2mm,  L=~3,7m. Tai skaitā:                   
-Līknis 90°, 1 gb;                                                                                                                        
-Uz stiepi noturīgs uzliekamais atloks DN80, 1 gb.</t>
  </si>
  <si>
    <t xml:space="preserve">Kondensāta spiedvada montāža, DN50, ∅63x5,8mm, L=~1,17m. Tai skaitā:                                                
-Līknis 90°, 2 gb;                                                                                                                          
-Uz stiepi noturīgs uzliekamais atloks DN50, 4 gb.                        </t>
  </si>
  <si>
    <t>Nerūsējošā tērauda ventilācijas caurule ar diametra pāreju (DN100/150), jumtiņu, sietu un blīvslēgu, DN150, montāža</t>
  </si>
  <si>
    <t>Nerūsējošā tērauda ventilācijas caurule, DN100, montāža</t>
  </si>
  <si>
    <t>Kondensāta tvertne, H=1000mm, DN500, montāža</t>
  </si>
  <si>
    <t>Ārējā centrālā caurule, DN600, L=1200mm, montāža, tai skaitā:                                         
-cauruļvads DN80;                                     
-atloka pamatne un atloks DN80, 1gb.</t>
  </si>
  <si>
    <t>Iekšējā centrālā caurule DN400, montāža, L=2000mm, tai skaitā: - 1/2" caurules pievienojums ar lodveida ventīli</t>
  </si>
  <si>
    <t xml:space="preserve"> Nerūsējošā tērauda lūka ar rāmi, ∅600, montāža</t>
  </si>
  <si>
    <t>Biogāzes caurules montāža, ∅323,9x2,0mm, L=~1,7m, tai skaitā:                              
-Atloka pamatne un atloks - 3 gb.</t>
  </si>
  <si>
    <t xml:space="preserve">Kondensāta cauruļvada montāža, DN 80, ∅90x8,2mm, L=~1,0m, tai skaitā:                                                   
-Līknis 90°,  2 gb;                                      
-Uz stiepi noturīgs uzliekamais atloks DN80, PN10 - 1 gb.              </t>
  </si>
  <si>
    <t>Kondensāta spiedvada montāža, DN50, ∅63x5,8mm, L=~2,8m, tai skaitā: 
- Pievienojums pie sūkņa,                           
- Līknis 90°, 2 gb;                                       
- Uz stiepi noturīgs uzliekamais atloks DN50, PN10 - 3 gb.</t>
  </si>
  <si>
    <t>Nerūsējošā tērauda ventilācijas caurule DN150 ar diametra pāreju (DN100/150), jumtiņu, sietu un blīvslēgu, montāža</t>
  </si>
  <si>
    <t>Nerūsējošā tērauda ventilācijas caurule DN100, montāža</t>
  </si>
  <si>
    <t>Kondensāta tvertne, DN500, H=800mm, montāža</t>
  </si>
  <si>
    <t>Ārējā centrālā caurule, DN600, L=1000mm, tai skaitā: - 1x DN80 caurule ar PN10 atloku, L=100mm; montāža</t>
  </si>
  <si>
    <t>Iekšējā centrālā caurule DN400, L=1710mm, tai skaitā:                                                                   
- 2x DN300 caurules, L=350mm;                                                                                                
- 1x DN250 caurules, L=350mm;                                                                                                 
- 1/2" caurules pievienojums ar lodveida ventīli.</t>
  </si>
  <si>
    <t xml:space="preserve">Biogāzes cauruļvada montāž, ∅323,9x2,0mm, L=~18500mm. Tai skaitā:                                          
-atloks DN300 - 2 gb;                                                                                                                
-atloka pamatne - 2 gb.             </t>
  </si>
  <si>
    <t>Biogāzes cauruļvada montāža, ∅273,0x2,0mm, L=~18500mm. Tai skaitā:                       
-atloks DN300 - 2 gb;                                                                                                                   
-atloka pamatne - 2 gb.</t>
  </si>
  <si>
    <t xml:space="preserve">Kondensāta cauruļvada montāža, DN80, ∅90x8,2mm, L=~1550mm, tai skaitā:                   
-Līknis 90°, - 2 gb;                                                                                                                                
-uz stiepi noturīgs uzliekamais atloks DN80, 1 gb.                                                                     </t>
  </si>
  <si>
    <t xml:space="preserve">Kondensāta cauruļvada montāža, DN80, ∅90x8,2mm, L=~2650mm. Tai skaitā:                   
-Līknis 90°, - 1 gb;                                                                                                                           
-uz stiepi noturīgs uzliekamais atloks DN80, 3gb.                                    </t>
  </si>
  <si>
    <t xml:space="preserve">Kondensāta spiedvada montāža, DN50, ∅63x5,8mm, L=~2930mm, tai skaitā:                                                -Pievienojums pie sūkņa;                                                                                                    
-Līknis 90°, - 2 gb;                                                                                                                                       
-uz stiepi noturīgs uzliekamais atloks DN50, PN10 - 3gb.                      </t>
  </si>
  <si>
    <t>Tehnoloģisko cauruļvadu un aprīkojuma demontāža</t>
  </si>
  <si>
    <t>Biogāzes atsērošanas iekārtas 1200m3/h, montāža</t>
  </si>
  <si>
    <t>Nerūsējošā tērauda lūka ar rāmi un ventilāciju, 800x800, montāža</t>
  </si>
  <si>
    <t>Nerūsējošā tērauda ventilācijas caurule DN150, montāža</t>
  </si>
  <si>
    <t xml:space="preserve">PE kondensāta caurules montāža, DN50; ∅63x5,8, L=~1000mm, uz stiepi noturīgs uzliekams atloks ∅63x5,8 PE-HD SDR11 un atloks DN50 -  1 gb.                                                                                               </t>
  </si>
  <si>
    <t>Dolomīta šķembas, frakcija 16/ 22</t>
  </si>
  <si>
    <t>Tauriņtipa aibīdnis ar rokratu, DN400; PN10, darba spiediens 25mbar ±5mbar, montāža</t>
  </si>
  <si>
    <t xml:space="preserve">Nerūsējošā tērauda cauruļvada montāža, DN400; ∅406,4x6,3, garums L=apmēram 42,5m. Tai skaitā:                                                                                                                        
- Atloka pamatne, DN 400; PN10 - 18 gb;                                                                                      
- Atloks, DN 400 - 18 gb;                                                                                                             
- Atloka pamatne, DN 300; PN10 - 2 gb;                                                                                       
- Atloks, DN 300 - 2 gb;                                                                                                                
- Flange sleeve DN300 0H18N9 with flange DN300 - 2pcs.                                                                             
- Simetriska diametru pāreja DN300/400 - 2 gb                                                                                                         
- līknis 90 °, DN 400 - 4 gb.                                                            </t>
  </si>
  <si>
    <t>Biogāzes dzesēšanas iekārta, 600Nm3/h, montāža</t>
  </si>
  <si>
    <t>Biogāzes sildīšanas iekārta, 600Nm3/h, montāža</t>
  </si>
  <si>
    <t>Nerūsējošā tērauda īscaurule 1/2" ar vītni ar ārējo vītni, L=150mm. Tai skaitā: - 1/2" lodveida ventīlis; - Termometra pievienojums, diapazons 0-100°C</t>
  </si>
  <si>
    <t>Nerūsējošā tērauda īscaurule 1/2" ar ārējo vītni, L=150mm. Tai skaitā: - 1/2" lodveida ventīlis; - Manometra pievienojums, diapazons 0÷40mbar.</t>
  </si>
  <si>
    <t>Tauriņtipa aizbīdnis ar rokratu montāža, DN250 PN10</t>
  </si>
  <si>
    <t>Tauriņtipa aizbīdnis ar rokratu, DN300 PN10, montāža</t>
  </si>
  <si>
    <t>Līknis 90°, R=1,5D, ∅323,9x2,0mm, montāža</t>
  </si>
  <si>
    <t>Nerūsējošā tērauda biogāzes cauruļvada montāža, L=~1,5m, ∅323,9x2,0mm</t>
  </si>
  <si>
    <t>Nerūsējošā tērauda biogāzes cauruļvada montāža, ∅323,9x2,0mm, L=~300mm</t>
  </si>
  <si>
    <t>Nerūsējošā tērauda Biogāzes cauruļvada montāža, ∅323,9x2,0mm, L=~600mm</t>
  </si>
  <si>
    <t>Simetriska diametru pāreja DN300/DN250, ∅323,9x2,0mm/273x2,0mm, montāža</t>
  </si>
  <si>
    <t>Nerūsējošā tērauda biogāzes cauruļvada montāža, ∅273,0x2,0mm, L=~75mm</t>
  </si>
  <si>
    <t>Gludais atloks (flat flange), DN250 PN10, montāža</t>
  </si>
  <si>
    <t>Skrūves, uzgriežņi, paplākšņi, blīves, M20 vītne, montāža</t>
  </si>
  <si>
    <t>Nerūsējošā tērauda biogāzes cauruļvada montāža, L=900mm, ∅273,0x2,0mm</t>
  </si>
  <si>
    <t>Nerūsējošā tērauda biogāzes cauruļvada montāža, ∅168,3x2,0mm, L=~830mm</t>
  </si>
  <si>
    <t>Gludais atloks (flat flange), DN150 PN10, montāža</t>
  </si>
  <si>
    <t>Nerūsējošā tērauda biogāzes cauruļvada montāža, ∅168,3x2,0mm, L=~380mm</t>
  </si>
  <si>
    <t>Nerūsējošā tērauda biogāzes cauruļvada montāža, ∅273,0x2,0mm, L=850mm</t>
  </si>
  <si>
    <t>Nerūsējošā tērauda biogāzes cauruļvada montāža, ∅273,0x2,0mm, L=550mm</t>
  </si>
  <si>
    <t>Nerūsējošā tērauda biogāzes cauruļvada montāža, ∅273,0x2,0mm, L=500mm</t>
  </si>
  <si>
    <t>Līknis 90°, R=1,5D, ∅273,0x2,0mm, montāža</t>
  </si>
  <si>
    <t>Nerūsējošā tērauda biogāzes cauruļvada montāža, ∅273,0x2,0mm, L=200mm</t>
  </si>
  <si>
    <t>Asimetriska diametru pāreja DN300/DN250, ∅323,9x2,0mm/273x2,0mm, montāža</t>
  </si>
  <si>
    <t>Nerūsējošā tērauda biogāzes cauruļvada montāža, ∅323,9x2,0mm, L=~485mm</t>
  </si>
  <si>
    <t>Nerūsējošā tērauda biogāzes cauruļvada montāža, ∅323,9x2,0mm, L=~1430mm</t>
  </si>
  <si>
    <t>Gludais atloks (flat flange), DN300 PN10, montāža</t>
  </si>
  <si>
    <t>Nerūsējošā tērauda biogāzes cauruļvada montāža, ∅323,9x2,0mm, L=~175mm</t>
  </si>
  <si>
    <t>Nerūsējošā tērauda biogāzes cauruļvada montāža, ∅273,0x2,0mm, L=~1320mm</t>
  </si>
  <si>
    <t>Nerūsējošā tērauda biogāzes cauruļvada montāža, ∅323,9x2,0mm, L=~1900mm</t>
  </si>
  <si>
    <t>Nerūsējošā tērauda biogāzes cauruļvada montāža, ∅323,9x2,0mm, L=~3440mm</t>
  </si>
  <si>
    <t>Nerūsējošā tērauda atloks ar atloka pamatni, DN300, PN10, montāža</t>
  </si>
  <si>
    <t>Nerūsējošā tērauda atloks ar atloka pamatni, DN250, PN10, montāža</t>
  </si>
  <si>
    <t>Siloksāna atdalīšanas filtrs, 1200Nm3/h, montāža</t>
  </si>
  <si>
    <t>Tauriņtipa aizbīdnis ar rokratu, DN200 PN10, montāža</t>
  </si>
  <si>
    <t>Nerūsējošā tērauda īscaurule 1/2" ar ārējo vītni, L=150mm, montāža. Tai skaitā:                                   - 1/2" lodveida ventīlis;                                                                                                                      - Manometra pievienojums, diapazons 0÷160mbar</t>
  </si>
  <si>
    <t>Nerūsējošā tērauds biogāzes cauruļvada montāža, ∅323,9x2,0mm, L=~8450mm</t>
  </si>
  <si>
    <t>Nerūsējošā tērauds biogāzes cauruļvada montāža, ∅219,1x2,0mm, L=~885mm</t>
  </si>
  <si>
    <t>Nerūsējošā tērauda īscaurules montāža,  1/2" ar ārējo vītni, L=150mm. Tai skaitā:                             
 - 1/2" lodveida ventīlis.</t>
  </si>
  <si>
    <t>Gludais atloks (Flat flange), DN200 PN10, montāža</t>
  </si>
  <si>
    <t>Skrūves, uzgriežņi, saplākšņi un blīves, M20 vītne, montāža</t>
  </si>
  <si>
    <t>Nerūsējošā tērauds biogāzes cauruļvada montāža, ∅219,1x2,0mm, L=~100mm</t>
  </si>
  <si>
    <t>Līknis 90°, R=1,5D, ∅219,1x2,0mm, montāža</t>
  </si>
  <si>
    <t>Nerūsējošā tērauda biogāzes cauruļvada montāža, ∅219,1x2,0mm, L=~2050mm</t>
  </si>
  <si>
    <t>Nerūsējošā tērauda biogāzes cauruļvada montāža, ∅323,9x2,0mm, L=~1950mm</t>
  </si>
  <si>
    <t>Līknis 90°, R=1,5D, ∅323,9x2,0mm montāža</t>
  </si>
  <si>
    <t>Nerūsējošā tērauda biogāzes cauruļvada montāža, ∅323,9x2,0mm, L=~100mm</t>
  </si>
  <si>
    <t>Gludais atloks (Flat flange), DN300 PN10, montāža</t>
  </si>
  <si>
    <t>Nerūsējošā tērauda biogāzes cauruļvada montāž, ∅323,9x2,0mm, L=~5625mm</t>
  </si>
  <si>
    <t>Nerūsējošā tērauda biogāzes cauruļvada montāža, ∅323,9x2,0mm, L=~2950mm</t>
  </si>
  <si>
    <t>Polipropilēna filtra, 600Nm3/h, montāža</t>
  </si>
  <si>
    <t>Nerūsējošā tērauda lūka ar rāmi, DN800, montāža</t>
  </si>
  <si>
    <t>Tauriņtipa aizbīdnis ar rokratu, DN150 PN10, montāža</t>
  </si>
  <si>
    <t>Kondensāta tvertne, h=600mm, DN500</t>
  </si>
  <si>
    <t>Lodveida vienvirziena vārsts, DN50, PN6</t>
  </si>
  <si>
    <t>Notekūdeņu aizbīdnis, DN50, PN6</t>
  </si>
  <si>
    <t>Nerūsējošā tērauda biogāzes cauruļvada montāža, ∅219,1x2,0mm, L=~1190mm</t>
  </si>
  <si>
    <t>Nerūsējošā tērauda biogāzes cauruļvada montāža, ∅168,3x2,0mm, L=~550mm</t>
  </si>
  <si>
    <t>Līknis 90°, R=1,5D, ∅168,3x2,0mm, montāža</t>
  </si>
  <si>
    <t>Nerūsējošā tērauda biogāzes cauruļvada montāža, ∅168,3x2,0mm, L=~1460mm</t>
  </si>
  <si>
    <t>Gludais atloks (Flat flange), DN150 PN10, montāža</t>
  </si>
  <si>
    <t>Nerūsējošā tērauda biogāzes cauruļvada montāža, ∅219,1x2,0mm, L=~1480mm</t>
  </si>
  <si>
    <t>Nerūsējošā tērauda biogāzes cauruļvada montāža, ∅42,4x2,0mm, L=~1000mm</t>
  </si>
  <si>
    <t>Līknis 90°, R=1,5D, ∅42,4x2,0mm, montāža</t>
  </si>
  <si>
    <t>Nerūsējošā tērauda biogāzes cauruļvada montāža, ∅42,4x2,0mm, L=~320mm. Tai skaitā:                                                                                                                                        
- 1 1/4" vienvirziena vārsts;                                                                                                             
- 1 1/4" kondensāta novadīšanas vārsts;                                                                                             
- 1 1/4" lodveida ventīlis;                                                                                                                                         
- simetriska diametru pāreja ∅60,3/∅42,4</t>
  </si>
  <si>
    <t>Nerūsējošā tērauda biogāzes cauruļvada montāža, ∅60,3x2,0mm, L=~1520mm</t>
  </si>
  <si>
    <t>Līknis 90°, R=1,5D, ∅60,3x2,0mm, montāža</t>
  </si>
  <si>
    <t>Nerūsējošā tērauda biogāzes cauruļvada montāža, ∅60,3x2,0mm, L=~1150mm</t>
  </si>
  <si>
    <t>Nerūsējošā tērauda biogāzes cauruļvada montāža, ∅60,3x2,0mm, L=~1000mm, tai skaitā atloka pamatne un atloks DN50</t>
  </si>
  <si>
    <t>Biogāzes krātuves 2500m3, montāža</t>
  </si>
  <si>
    <t>Tauriņtipa aibīdnis ar rokratu, DN400; PN10, montāža</t>
  </si>
  <si>
    <t xml:space="preserve">Nerūsējošā tērauda cauruļvada montāža, DN400; ∅406,4x6,3, garums L=apmēram 10,7m.
Tai skaitā:                                                                                                                                                                                    
- Atloka pamatne DN400  - 11 gb;                                                                                                 
- Atloks DN400 - 11 pcs.   </t>
  </si>
  <si>
    <t>Tehnoloģisko cauruļvadu un aprīkojuma demontāža saskaņā ar rasējumu TN-36-00</t>
  </si>
  <si>
    <t>Nažveida aizbīdnis ar rokratu, DN150; PN10; darba spiediens 10,0 bar, montāža</t>
  </si>
  <si>
    <t>Nažveida aizbīdnis ar rokratu, DN200; PN10; darba spiediens 10,0 bar, montāža</t>
  </si>
  <si>
    <t>Nažveida aizbīdnis ar rokratu, DN300; PN10; darba spiediens 10,0 bar, montāža</t>
  </si>
  <si>
    <t>Nažveida aizbīdnis ar regulējošo elektropiedziņu, Q= 20,0-35,0 m³/h; DN150; PN10; darba spiediens 10,0 bar, montāža</t>
  </si>
  <si>
    <t>Elektromagnētiskais plūsmas mērītājs, Q=20,0-35,0 m³/h; DN150; PN10, montāža</t>
  </si>
  <si>
    <t xml:space="preserve">Rotējošs atloks DN150; PN10 - 1 gb, atloka pamatne DN150, DN150; ∅168,3x5, montāža                                                                                                                                                                                                                                                                                                                                                                                                                                                                                                                                                                                                                                                                                                                                                                                                                                                                                                                                                                                                                                                                                                                                                                                                                                                                                                                                                                                                                                                                                                                                                                                                                                                                                                                                                                                                                                                                                                                                                                  </t>
  </si>
  <si>
    <t xml:space="preserve">Nerūsējošā tērauda cauruļvada montāža, DN200; ∅219,1x5; DN150; ∅168,3x5, garums L=apmēram 1,6 m, tai skaitā:                                                                                                   
· rotējošs atloks DN200; PN10 - 1 gb;                                                                                                  
· atloka pamatne DN200 - 1 gb;                                                                                                  
· diametru pāreja DN200/150 - 1 gb;                                                                                                 
· līnis 90° DN150 - 1 gb.                                                                                                                                                                                                                                                                                                                                                                                                                                                                                                                                                                                                                                                                                                                                                                                                                                                                                                                                                                                                                                                                                                                                                                                                                                                                                                                                                                                                                                                                                                                                                                                                                                                                                                                                                                                                                                                                                                                                                                            </t>
  </si>
  <si>
    <t xml:space="preserve">Nerūsējošā tērauda cauruļvada montāža, DN200; ∅219,1x5, garums L=apmēram 23,0 m, tai skaitā:                                                                                                                             
· rotējošs atloks DN200; PN10 - 3 gb;                                                                                              
· atloka pamatne DN200 - 3 gb;                                                                                                      
· līknis 90° DN200 - 6 gb;                                                                                                               
· līknis 15° DN200 - 2 gb.                                                                                                                                                                                                                                                                                                                                                                                                                                                                                                                                                                                                                                                                                                                                                                                                                                                                                                                                                                                                                                                                                                                                                                                                                                                                                                                                                                                                                                                                                                                                                                                                                                                                                                                                                                                                                                                                                                                                                                       </t>
  </si>
  <si>
    <t xml:space="preserve">Nerūsējošā tērauda cauruļvada montāža, DN200; ∅219,1x5, garums L=apmēram 1,7 m, tai skaitā:                                                                                                                                     
· rotējošs atloks DN200; PN10 - 1 gb;                                                                                             
· atloka pamatne DN200 - 1 gb.                                                                                                                                                                                                                                                                                                                                                                                                                                                                                                                                                                                                                                                                                                                                                                                                                                                                                                                                                                                                                                                                                                                                                                                                                                                                                                                                                                                                                                                                                                                                                                                                                                                                                                                                                                                                                                                                                                                                                                                                                                                                            </t>
  </si>
  <si>
    <t xml:space="preserve">Nerūsējošā tērauda cauruļvada montāža, DN300; ∅323,9x5; DN200; ∅219,1x5; DN150; ∅168,3x5, garums L=apmēram 4,0 m, tai skaitā:                                                                                                                                           
· caurule DN300; L=0,25 m - 1 gb;                                                                                                  
· diametru pāreja DN300/200 - 1 gb;                                                                                               
· līknis 90° DN200 - 1 gb;                                                                                                                             
· diametru pāreja DN200/150 - 1 gb;                                                                                                 
· caurule DN150; L=0,60 m - 1 gb;                                                                                         
· rotējošs atloks DN150; PN10 - 1 gb;                                                                                        
· atloka pamatne DN150 - 1 gb.                                                                                                                                                                                                                                                                                                                                                                                                                                                                                                                                                                                                                                                                                                                                                                                                                                                                                                                                                                                                                                                                                                                                                                                                                                                                                                                                                                                                                                                                                                                                                                                                                                                                                                                                                                                                                                                                                                                                                                                                                                                                                                                                                    </t>
  </si>
  <si>
    <t xml:space="preserve">Nerūsējošā tērauda cauruļvada montāža, DN150; ∅168,3x5, garums L=apmēram 0,30 m, tai skaitā:                                                                                                                                
· rotējoss atloks DN150; PN10 - 2 gb;                                                                                             
· atloka pamatne DN150 - 2 gb.                                                                                                                                                                                                                                                                                                                                                                                                                                                                                                                                                                                                                                                                                                                                                                                                                                                                                                                                                                                                                                                                                                                                                                                                                                                                                                                                                                                                                                                                                                                                                                                                                                                                                                                                                                                                                                                                                                                                                                                                                                                                           </t>
  </si>
  <si>
    <t xml:space="preserve">Nerūsējošā tērauda cauruļvada montāža, DN200; ∅219,1x5, garums L=apmēram 13,5 m, tai skaitā:                                                                                                                                                                            
· rotējošs atloks DN150; PN10 - 1 gb;                                                                                            
· atloka pamatne DN150 - 1 gb;                                                                                                      
· diametra pāreja DN200/150 - 1 gb;                                                                                                                                                                                                                                                                                 
· līknis 90° DN200 - 6 gb;                                                                                                                 
· līknis 45° DN200 - 1 gb;                                                                                                                         
· rotējošs atloks DN200; PN10 - 1 gb;                                                                                           
· atloka pamatne DN200 - 1 gb.                                                                                                                                                                                                                                                                                                                                                                                                                                                                                                                                                                                                                                                                                                                                                                                                                                                                                                                                                                                                                                                                                                                                                                                                                                                                                                                                                                                                                                                                                                                                                                                                                                                                                                                                                                                                                                                                                                                                                                   </t>
  </si>
  <si>
    <t>Montāžas materiāli, palīgmateriāli montāžai</t>
  </si>
  <si>
    <t>Objekta palaišana, ieregulēšana, testēšana, funkcionālo parametru pārbaude - visām būvēm</t>
  </si>
  <si>
    <t>Pasažieru lifts - celtspēja vismaz 500 kg (6 pasažieri), nominālais ātrums: 1 m/s vai lielāks, pacelšanas augstums: saskaņā ar metāntenku un tā pieejas tiltiņu projektu, pieturvieta 1 (metāntenku jumts), bez mašīntelpas, elektroenerģiju taupoša sistēma, rekuperācijas iespēja nav nepieciešama, barošanas spriegums: 3 x 380 V, 50 Hz, kabīnes apgaismojums LED spuldzes, kabīnes durvis automātiskas, ar fotoelementiem, izsaukuma sistēma: elektromehāniskas pogas pie ieejas liftā, kabīnes pogas: elektromehāniskās pogas ar ilumināciju (augšā/lejā), avārijas vadība: EFO, ugunsgrēka, kabīnes pārslodzes režīms: jāietilpst komplektā</t>
  </si>
  <si>
    <t>LOKĀLĀ TĀME NR. 3-1 ŪKT</t>
  </si>
  <si>
    <t>Būves nosaukums: Ūdensvads (U1)</t>
  </si>
  <si>
    <t>Cauruļvadi</t>
  </si>
  <si>
    <t xml:space="preserve">OD160mm,  PE SDR17 ūdensvada caurules un to montāža tranšejā  </t>
  </si>
  <si>
    <t xml:space="preserve">Dziļums 2.0 - 2.5m </t>
  </si>
  <si>
    <t xml:space="preserve">OD50mm,  PE SDR17 ūdensvada caurules un to montāža tranšejā  </t>
  </si>
  <si>
    <t xml:space="preserve">Dziļums 1.8 - 2.1m </t>
  </si>
  <si>
    <t xml:space="preserve">Dziļums 2.1 - 2.5m </t>
  </si>
  <si>
    <t xml:space="preserve">OD40mm,  PE SDR17 ūdensvada caurules un to montāža tranšejā  </t>
  </si>
  <si>
    <t xml:space="preserve">Dziļums 1.7 - 2.1m </t>
  </si>
  <si>
    <t xml:space="preserve">OD32mm,  PE SDR17 ūdensvada caurules un to montāža tranšejā  </t>
  </si>
  <si>
    <t xml:space="preserve">Dziļums 1.5 - 2.0m </t>
  </si>
  <si>
    <t>Armatūra</t>
  </si>
  <si>
    <t>Pazemes tipa apkalpes ventīlis ar vienu galu noturīgu uz stiepi PE caurules pievienojumam, otru - ar ārējo vītni un pagarinātājvārpstu, PN10 un peldošo kapi</t>
  </si>
  <si>
    <t>DN25mm/1"</t>
  </si>
  <si>
    <t>DN32mm/1,5"</t>
  </si>
  <si>
    <t>Kaļamā ķeta ūdensvada atloku aizbīdnis ar pagarinātājvārpstu, PN10</t>
  </si>
  <si>
    <t>DN50mm</t>
  </si>
  <si>
    <t>DN100mm</t>
  </si>
  <si>
    <t>DN150mm</t>
  </si>
  <si>
    <t xml:space="preserve">Ķeta kape peldošā, kapes Ø ne mazāks par 160mm, ar "RU" simboliku, kas iegūta ar liešanu veidnēs procesā, apkalpes ventīļu un aizbīdņu pagarinātājkātiem </t>
  </si>
  <si>
    <t>Veidgabali</t>
  </si>
  <si>
    <t>Sedli ar iekšējo vītni apkalpes ventīļa pievienošanai tērauda caurulēm, PN10</t>
  </si>
  <si>
    <t>DN100/25mm</t>
  </si>
  <si>
    <t>DN150/25mm</t>
  </si>
  <si>
    <t>DN100/32mm</t>
  </si>
  <si>
    <t>PE kontaktmetināmi līkņi, PN10</t>
  </si>
  <si>
    <t>60°, OD50mm</t>
  </si>
  <si>
    <t>30°, OD50mm</t>
  </si>
  <si>
    <t>PE elektrometināmi līkņi, PN10</t>
  </si>
  <si>
    <t>90°, OD40mm</t>
  </si>
  <si>
    <t>90°, OD50mm</t>
  </si>
  <si>
    <t>45°, OD50mm, PN10</t>
  </si>
  <si>
    <t>45°, OD160mm, PN10</t>
  </si>
  <si>
    <t>Kaļamā ķeta noslēgatloks, PN10</t>
  </si>
  <si>
    <t>Kaļamā ķeta atloku trejgabals, PN10</t>
  </si>
  <si>
    <t>DN100/100mm</t>
  </si>
  <si>
    <t>DN150/100mm</t>
  </si>
  <si>
    <t>DN250/100mm</t>
  </si>
  <si>
    <t>DN250/250mm</t>
  </si>
  <si>
    <t>Kaļamā ķeta atloku pāreja, PN10</t>
  </si>
  <si>
    <t>DN100/50mm</t>
  </si>
  <si>
    <t>DN250/150mm</t>
  </si>
  <si>
    <t>Ķeta atloku īscaurule, PN10</t>
  </si>
  <si>
    <t>DN300mm, L=250mm, PN10</t>
  </si>
  <si>
    <t>DN300mm, L=500mm, PN10</t>
  </si>
  <si>
    <t>Kaļamā ķeta īscaurule atloks-gludais gals, PN10</t>
  </si>
  <si>
    <t>DN250mm</t>
  </si>
  <si>
    <t>Enkurojoša pievienojuma un remonta dubultuzmava (dažadu un/vai vienādu materiālu cauruļu savienošanai), PN10</t>
  </si>
  <si>
    <t>DN40mm</t>
  </si>
  <si>
    <t>Elektrometināma dubultuzmava, PN10</t>
  </si>
  <si>
    <t>OD32mm</t>
  </si>
  <si>
    <t>OD50mm</t>
  </si>
  <si>
    <t>OD160mm</t>
  </si>
  <si>
    <t>Enkurojošs uz stiepi noturīgs uzliekamais atloks tērauda caurulēm, PN10</t>
  </si>
  <si>
    <t>Enkurojošs uz stiepi noturīgs uzliekamais atloks PE caurulēm, PN10</t>
  </si>
  <si>
    <t>Virszemes tipa ūdensapgādes hidrants PN16 saskaņā ar LVS EN 14384, LVS 187, DN100mm.  Tā izbūve. Ar standarta augstumu:</t>
  </si>
  <si>
    <t>h = 1500 mm.</t>
  </si>
  <si>
    <t>Tranšejas rakšana</t>
  </si>
  <si>
    <t>Tranšejas sienu stiprināšana ar vairogiem</t>
  </si>
  <si>
    <t>Tranšejas pamatnes izlīdzinošās smilts kārtas sagatavošana 150mm, apbērums virs caurules 300mm, ar pievestu vidēji rupju smilti, k≥1m/dn.</t>
  </si>
  <si>
    <t>Neizmantotās grunts izvešana uz būvuzņēmēja atbērtni vai būvgružu deponēšanas vietu.</t>
  </si>
  <si>
    <t>Cauruļvadu skalošana, spiediena pārbaude, dezinfekcija</t>
  </si>
  <si>
    <t>Tranšejas aizbēršana ar esošu grunti, blietējot pa kārtām</t>
  </si>
  <si>
    <t>Izpildmērījumi un izpilddokumentācijas sagatavošana ŪKT, LKT sadaļām</t>
  </si>
  <si>
    <t>būvprojekts</t>
  </si>
  <si>
    <t>Būvgrāvja aizbēršanas-sablīvējuma pārbaudes atbilstoši "Ceļu specifikācijas 2015"</t>
  </si>
  <si>
    <t>vieta</t>
  </si>
  <si>
    <t>Citi materiāli:</t>
  </si>
  <si>
    <t>Aizbīdņa plāksne (d210mm) no 1,5mm cinkotā metāla, kas pārklāta ar melnu, atstarojošu 3M "Scotchlite Reflective Sheeting" līmplēvi un baltu "Pentaprim" apdruku</t>
  </si>
  <si>
    <t>Hidranta plāksne (d200x200mm) no 1,5mm cinkotā metāla, kas pārklāta ar sarkanu, atstarojošu 3M "Scotchlite Reflective Sheeting" līmplēvi un baltu "Pentaprim" apdruku</t>
  </si>
  <si>
    <t>Brīdinājuma lente ūdensvadam</t>
  </si>
  <si>
    <t>Betona C25/30 balsti hidrantiem un  cauruļvadiem</t>
  </si>
  <si>
    <t>Projektējamā ūdensvada šķērsojumi ar:</t>
  </si>
  <si>
    <t>esošo ūdensvadu d426</t>
  </si>
  <si>
    <t>esošo ražošanas kanalizācijas pašteces cauruļvadu d325</t>
  </si>
  <si>
    <t>esošo pazemes tehnoloģisko cauruļvadu d325</t>
  </si>
  <si>
    <t>esošo pazemes zemspiediena gāzes vadu d426</t>
  </si>
  <si>
    <t>esošo pašteces sadzīves kanalizāciju d100 un d300</t>
  </si>
  <si>
    <t xml:space="preserve">nedarbojošu vispārējo komunikāciju </t>
  </si>
  <si>
    <t xml:space="preserve">esošo zemsprieguma elektrokabeli </t>
  </si>
  <si>
    <t>demontējamu ūdensvadu d25</t>
  </si>
  <si>
    <t>Pieslēgumi esošām komunikācijām</t>
  </si>
  <si>
    <t>Savienojums ar esošu ūdensvadu d-100mm</t>
  </si>
  <si>
    <t>Savienojums ar esošu ūdensvadu d-150mm</t>
  </si>
  <si>
    <t>Savienojums ar esošu ūdensvadu d-250mm</t>
  </si>
  <si>
    <t>Demontāžas darbi</t>
  </si>
  <si>
    <t>Esoša ūdensvada d-100mm demontāža tranšejā (h=2,50-2,60m), ieskaitot izrakšanu, izvešanu un deponēšanas samaksu</t>
  </si>
  <si>
    <t>Esoša ūdensvada d-32mm demontāža tranšejā (h=1,40-1,95m), ieskaitot izrakšanu, izvešanu un deponēšanas samaksu</t>
  </si>
  <si>
    <t>Esošā hidranta demontāža (h=1,80-2,50m)</t>
  </si>
  <si>
    <t>Esošas saliekamās dzelzsbetona grodu akas d-1000 demontāža (h=1,95-2,75m)</t>
  </si>
  <si>
    <t>Mezgla UM-118 izbūve (saskaņā ar lapu UKT-27-00)</t>
  </si>
  <si>
    <t>Būves nosaukums: Tehniskais ūdensvads (U2)</t>
  </si>
  <si>
    <t xml:space="preserve">OD125mm,  PE SDR17 ūdensvada caurules un to montāža tranšejā  </t>
  </si>
  <si>
    <t xml:space="preserve">Dziļums 2.0 - 4.0m </t>
  </si>
  <si>
    <t xml:space="preserve">OD63mm,  PE SDR17 ūdensvada caurules un to montāža tranšejā  </t>
  </si>
  <si>
    <t xml:space="preserve">Dziļums 2.5 - 3.5m </t>
  </si>
  <si>
    <t>30°, OD63mm</t>
  </si>
  <si>
    <t>15°, OD63mm</t>
  </si>
  <si>
    <t>11°, OD160mm</t>
  </si>
  <si>
    <t>90°, OD63mm</t>
  </si>
  <si>
    <t>45°, OD63mm</t>
  </si>
  <si>
    <t>45°, OD125mm</t>
  </si>
  <si>
    <t>DN400/100mm</t>
  </si>
  <si>
    <t>Kaļamā ķeta atloku līknis, PN10</t>
  </si>
  <si>
    <t>22°, DN400mm</t>
  </si>
  <si>
    <t>Kaļamā ķeta atloku īscaurule, PN10</t>
  </si>
  <si>
    <t>DN400mm, L=500mm, PN10</t>
  </si>
  <si>
    <t>DN400mm, L=1000mm, PN10</t>
  </si>
  <si>
    <t>DN400mm</t>
  </si>
  <si>
    <t>OD63mm</t>
  </si>
  <si>
    <t>DN50/OD63mm</t>
  </si>
  <si>
    <t>DN100/OD125mm</t>
  </si>
  <si>
    <t>Gruntsūdens pazemināšana tranšejai (darbi un iekārtas)</t>
  </si>
  <si>
    <t>Cauruļvadu skalošana, spiediena pārbaude</t>
  </si>
  <si>
    <t>Betona balsti cauruļvadam DN400</t>
  </si>
  <si>
    <t>esošo ūdensvadu d150 un d426</t>
  </si>
  <si>
    <t>esošo ražošanas kanalizāciju d325</t>
  </si>
  <si>
    <t>esošo tehnoloģisko cauruļvadu d325</t>
  </si>
  <si>
    <t>Savienojums ar esošu ūdensvadu d-400mm</t>
  </si>
  <si>
    <t>Būves nosaukums: Lietus ūdens kanalizācija (LK1)</t>
  </si>
  <si>
    <t xml:space="preserve">PP monolītsienu ar mon. ribām kanalizācijas caurule ar monolītu ribu OD560 (8kN/m2), izbūve būvgrāvī </t>
  </si>
  <si>
    <t>Dziļums 2.0 - 2.5m</t>
  </si>
  <si>
    <t xml:space="preserve">PP monolītsienu ar mon. ribām kanalizācijas caurule ar monolītu ribu OD315 (8kN/m2), izbūve būvgrāvī </t>
  </si>
  <si>
    <t>Dziļums 1.3 - 2.0m</t>
  </si>
  <si>
    <t xml:space="preserve">PP gludsienu notekūdeņu caurule OD200 (8kN/m2), izbūve būvgrāvī </t>
  </si>
  <si>
    <t>Dziļums 0 - 1.5m</t>
  </si>
  <si>
    <t>Aizsargčaula PP gludsienu caurules iebūvei dz/b grodu akas sienā</t>
  </si>
  <si>
    <t>OD200mm</t>
  </si>
  <si>
    <t>Aizsargčaula PP monolītsienu ar mon. ribām caurules iebūvei dz/b grodu akas sienā</t>
  </si>
  <si>
    <t>OD560</t>
  </si>
  <si>
    <t>OD315</t>
  </si>
  <si>
    <t>Akas</t>
  </si>
  <si>
    <t>Saliekamā dzelzsbetona grodu aka d1000mm ar hidroizolācijas apstrādi un kāpšļiem, iebūves dziļums:</t>
  </si>
  <si>
    <t>Dziļums 1.9 m</t>
  </si>
  <si>
    <t>Dziļums 2.0 - 2.5 m</t>
  </si>
  <si>
    <t>Dziļums 2.8 m</t>
  </si>
  <si>
    <t>Vāki</t>
  </si>
  <si>
    <t>Kaļamā ķeta akas vāks VIATOP d700mm, 400kN ar eņģi, peldošā tipa, ar "RU" simboliku un slēdzams, izbūve asfaltbetona brauktuves segumā</t>
  </si>
  <si>
    <t>Kaļamā ķeta akas vāks d700mm, 250kN ar eņģi un pašfiksējošu mehānismu,  ar izbūvi  zaļajā zonā,  t.sk. apbetonējums ap vāku</t>
  </si>
  <si>
    <t>Gūlijas</t>
  </si>
  <si>
    <t>OD560/500mm rūpnieciski ražota, plastmasas gludsienu gūlija ar sifonu un skalošanas cauruli, un nosēddaļu. Teleskopisku gredzenu un restotu taisnstūra formas  ķeta 500X500mm lūku, transporta slodzei 40 tonnas. Iebūves dziļums:</t>
  </si>
  <si>
    <t>Dziļums 1.5 - 2.0 m</t>
  </si>
  <si>
    <t>Tranšejas pamatnes izlīdzinošās smilts kārtas sagatavošana 150mm, apbērums virs caurules 300mm, ar pievestu vidēji rupju smilti, k≥1m/dn</t>
  </si>
  <si>
    <t>Neizmantotās grunts izvešana uz būvuzņēmēja atbērtni vai būvgružu deponēšanas vietu</t>
  </si>
  <si>
    <t>Drenāžas kanāla ACO Monoblock RD 200V (D400) izbūve</t>
  </si>
  <si>
    <t>Gružu kērajs, 660 mm, ar LLD-teknes pieslēgumu un čuguna rāmi, ar OD200 pieslēgumu</t>
  </si>
  <si>
    <t>Ceļa malā iebūvēts līnijveida drenāžas kanals ACO  Kerb Drain</t>
  </si>
  <si>
    <t>ACO Kerb Drain gružu kērajs ar pieslēgumu OD200</t>
  </si>
  <si>
    <t>Izvada uz dīķi ierikošana (t.sk. darbi un aprīkojums- šķembas, ģeotekstils)</t>
  </si>
  <si>
    <t>Projektējamās lietus kanalizācijas šķērsojumi ar</t>
  </si>
  <si>
    <t>esošo ūdensvadu d300-426</t>
  </si>
  <si>
    <t>pazemes tehnoloģisko cauruļvadu (virs kanala d2000/2500)</t>
  </si>
  <si>
    <t>esošo sadzīves kanalizācijas pašteces cauruļvadu</t>
  </si>
  <si>
    <t>esošo zemsprieguma elektrokabeli</t>
  </si>
  <si>
    <t>Būves nosaukums: Sadzīves kanalizācija (K1)</t>
  </si>
  <si>
    <t xml:space="preserve">PP gludsienu kanalizācijas caurule OD110 (8kN/m2), izbūve būvgrāvī </t>
  </si>
  <si>
    <t>Dziļums 1.0 - 1.5m</t>
  </si>
  <si>
    <t>PP monolītsienu kanalizācijas caurule ar monolītu ribu OD250(8kN/m2), izbūve būvgrāvī</t>
  </si>
  <si>
    <t>Dziļums 1.5 - 2.0m</t>
  </si>
  <si>
    <t>Dziļums 2 - 2.5m</t>
  </si>
  <si>
    <t>Dziļums 2,5-3.0 m</t>
  </si>
  <si>
    <t>Aizsargčaula PP monolītsienu ar m.ribām caurules iebūvei dz/b grodu akas sienā</t>
  </si>
  <si>
    <t>OD250mm</t>
  </si>
  <si>
    <t>Dziļums 1.8 m</t>
  </si>
  <si>
    <t>Saliekamā dzelzsbetona grodu aka d1500mm ar hidroizolācijas apstrādi un kāpšļiem, iebūves dziļums:</t>
  </si>
  <si>
    <t>Dziļums 3.2 m</t>
  </si>
  <si>
    <t>Dziļums 6.0 m</t>
  </si>
  <si>
    <t>Gludsienu teleskopiskā sadzīves kanalizācijas PE aka d560/500mm (teleskops ar ķeta rāmi), iebūves dziļums:</t>
  </si>
  <si>
    <t>Dziļums 2.4 m</t>
  </si>
  <si>
    <t>Dziļums 3.0 m</t>
  </si>
  <si>
    <t>Pārkrituma akas konstrukcija: PP trejgabals 900, PP gludsienu kanalizācijas caurule-krītcaurule OD250 līdz 2.5m. un stiprinājumi grodu akas sienā, PP līknis 450,izbūve pārkrituma akā d1500mm (Aka K1-106)</t>
  </si>
  <si>
    <t>Kaļamā ķeta akas vāks   d500mm, 250kN ar eņģi, peldošā tipa, ar "RU" simboliku un slēdzams, izbūve asfaltbetona brauktuves segumā</t>
  </si>
  <si>
    <t>Kaļamā ķeta akas vāks d500mm, 250kN ar eņģi un pašfiksējošu mehānismu,  ar izbūvi  zaļajā zonā,  t.sk. apbetonējums ap vāku</t>
  </si>
  <si>
    <t>ZEMES DARBI</t>
  </si>
  <si>
    <t>Neizmantotās grunts izvešana uz  būvgružu deponēšanas vietu un utilizācija</t>
  </si>
  <si>
    <t>Betons un darbi akas tekņu apbetonēšanai</t>
  </si>
  <si>
    <t>Betons C25/30  W10, F200</t>
  </si>
  <si>
    <t>Betons un darbi akas lūku apbetonēšanai</t>
  </si>
  <si>
    <t>Betons C30/37 XF4</t>
  </si>
  <si>
    <t>Cauruļvadu skalošana pirms CCTV</t>
  </si>
  <si>
    <t>CCTV inspekcija izbūvētajam posmiem</t>
  </si>
  <si>
    <t>Būvgrāvja aizbēršanas-sablīvējuma pārbaudes atbilstoši "Ceļu specifikācijas 2016"</t>
  </si>
  <si>
    <t>Projektējamās sadzīves kanalizācijas šķērsojumi ar:</t>
  </si>
  <si>
    <t>esošo ūdensvadu d100</t>
  </si>
  <si>
    <t>esošu ražošanas kanalizāciju d426</t>
  </si>
  <si>
    <t>Būves nosaukums: Ražošanas kanalizācija (K3)</t>
  </si>
  <si>
    <t>PP monolītsienu kanalizācijas caurule ar monolītu ribu OD315(8kN/m2), izbūve būvgrāvī</t>
  </si>
  <si>
    <t xml:space="preserve">OD280mm,  PE SDR17 spiediena kanalizācijas caurules un to montāža tranšejā  </t>
  </si>
  <si>
    <t>OD280mm</t>
  </si>
  <si>
    <t>OD315mm</t>
  </si>
  <si>
    <t>Enkurojošs uz stiepi noturīgs uzliekamais atloks PE caurulēm</t>
  </si>
  <si>
    <t>DN250/OD280</t>
  </si>
  <si>
    <t>Dziļums 2.0-2.5 m</t>
  </si>
  <si>
    <t>Mezgla KSM-501 izbūve (saskaņā ar lapu UKT-27-00)</t>
  </si>
  <si>
    <t>Būves nosaukums: Ražošanas kanalizācijas spiedvads (KS3)</t>
  </si>
  <si>
    <t xml:space="preserve">OD180mm,  PE SDR17 spiediena kanalizācijas caurules un to montāža tranšejā  </t>
  </si>
  <si>
    <t xml:space="preserve">OD90mm,  PE SDR17 spiediena kanalizācijas caurules un to montāža tranšejā  </t>
  </si>
  <si>
    <t xml:space="preserve">Dziļums 2.0 - 2.6m </t>
  </si>
  <si>
    <t xml:space="preserve">Dziļums 2.6 - 3.0m </t>
  </si>
  <si>
    <t xml:space="preserve">OD63mm,  PE SDR17 spiediena kanalizācijas caurules un to montāža tranšejā  </t>
  </si>
  <si>
    <t xml:space="preserve">Dziļums 1.0 - 1.5m </t>
  </si>
  <si>
    <t xml:space="preserve">OD40mm,  PE SDR17 spiediena kanalizācijas caurules un to montāža tranšejā  </t>
  </si>
  <si>
    <t>90°, OD180mm</t>
  </si>
  <si>
    <t>45°, OD180mm</t>
  </si>
  <si>
    <t>45°, OD90mm</t>
  </si>
  <si>
    <t>PE elektrometināma pāreja, PN10</t>
  </si>
  <si>
    <t>OD90/63mm</t>
  </si>
  <si>
    <t>PE kontaktmetināms trejgabals, PN10</t>
  </si>
  <si>
    <t>OD90/90mm, 45°</t>
  </si>
  <si>
    <t>PP kompresijas uzmava, PN10</t>
  </si>
  <si>
    <t>DN63mm</t>
  </si>
  <si>
    <t>OD90mm</t>
  </si>
  <si>
    <t>DN280mm</t>
  </si>
  <si>
    <t>OD180/DN150mm</t>
  </si>
  <si>
    <t>OD90/DN80mm</t>
  </si>
  <si>
    <t>OD63/DN50mm</t>
  </si>
  <si>
    <t>OD50/DN40mm</t>
  </si>
  <si>
    <t>PE elektrometināma atloka atdure, PN10</t>
  </si>
  <si>
    <t>OD40mm</t>
  </si>
  <si>
    <t>Nerūsējošā tērauda rotējošs atloks, PN10, EN 1.4301</t>
  </si>
  <si>
    <t>DN32mm</t>
  </si>
  <si>
    <t>Dziļums 3.65 m</t>
  </si>
  <si>
    <t>Dziļums 5.25 m</t>
  </si>
  <si>
    <t>Pārkrituma akas konstrukcijas izbūve: PE līknis, PE kanalizācijas spiediena caurule-krītcaurule OD63 līdz 2.0m un stiprinājumi grodu akas sienā</t>
  </si>
  <si>
    <t xml:space="preserve">Izpildmērījumi un izpilddokumentācijas sagatavošana </t>
  </si>
  <si>
    <t>Pārkrituma akas konstrukcija: PE caurule-krītcaurule OD63 līdz 2.0m. un stiprinājumi grodu akas sienā, PE elektrometināmais līknis OD63-450 izbūve pārkrituma akā d1500mm (Aka K1-109)</t>
  </si>
  <si>
    <t>Projektējamā KS3 šķērsojumi ar:</t>
  </si>
  <si>
    <t>esošo sadzīves kanalizācijas spiedvadu</t>
  </si>
  <si>
    <t>esošo tehnoloģisko cauruļvadu d320</t>
  </si>
  <si>
    <t>esošo zemspiediena gāzes vadu d70</t>
  </si>
  <si>
    <t>nedarbojošo sadzīves kanalizācijas cauruļvadu d200</t>
  </si>
  <si>
    <t>spiediena kanalizāciju d280</t>
  </si>
  <si>
    <t>Savienojums ar esošu kanalizāciju d200</t>
  </si>
  <si>
    <t>Būves nosaukums: Ražošanas kanalizācijas fugāta spiedvads (KS4)</t>
  </si>
  <si>
    <t xml:space="preserve">Dziļums 2.5 - 3.0m </t>
  </si>
  <si>
    <t xml:space="preserve">Dziļums 3.0 - 3.5m </t>
  </si>
  <si>
    <t xml:space="preserve">Dziļums 3.5 - 4.0m </t>
  </si>
  <si>
    <t xml:space="preserve">OD225mm,  PE SDR17 spiediena kanalizācijas caurules un to montāža tranšejā  </t>
  </si>
  <si>
    <t>Kaļamā ķeta notekūdeņu atloku aizbīdnis, PN10</t>
  </si>
  <si>
    <t>90°, OD280mm</t>
  </si>
  <si>
    <t>60°, OD280mm</t>
  </si>
  <si>
    <t>30°, OD280mm</t>
  </si>
  <si>
    <t>11°, OD280mm</t>
  </si>
  <si>
    <t>30°, OD225mm</t>
  </si>
  <si>
    <t>11°, OD225mm</t>
  </si>
  <si>
    <t>45°, OD225mm</t>
  </si>
  <si>
    <t>DN200-900mm</t>
  </si>
  <si>
    <t>OD225mm</t>
  </si>
  <si>
    <t>Aizsargčaula dzelzsbetona grodu akas sienā PE caurulēm</t>
  </si>
  <si>
    <t>Saliekamā dzelzsbetona grodu aka d2000mm ar hidroizolācijas apstrādi un kāpšļiem, iebūves dziļums:</t>
  </si>
  <si>
    <t>Dziļums 2.3 m</t>
  </si>
  <si>
    <t>Kaļamā ķeta akas vāks d700mm, 400kN ar eņģi, peldošā tipa, ar "RU" simboliku un slēdzams, izbūve grants segumā</t>
  </si>
  <si>
    <t>Mezglu izbūve kamerā 04K04 (saskaņā ar lapu UKT-29-00)</t>
  </si>
  <si>
    <t>Mezglu izbūve akās KS4-303, KS4-306 (saskaņā ar lapu UKT-31-00)</t>
  </si>
  <si>
    <t>Mezgla KSM-113 izbūve (saskaņā ar lapu UKT-30-00)</t>
  </si>
  <si>
    <t>Brīdinājuma lente cauruļvadam</t>
  </si>
  <si>
    <t xml:space="preserve">Betona balsts trejgabalam akā </t>
  </si>
  <si>
    <t>Projektējamā KS4 šķērsojumi ar:</t>
  </si>
  <si>
    <t>esošo ūdensvadu d150-426</t>
  </si>
  <si>
    <t>esošo pazemes tehnoloģisko cauruļvadu d300-426; (zem kanāla d1480/1620); (zem kanāla d1920/2470)</t>
  </si>
  <si>
    <t>demontējamu pazemes tehnoloģisko cauruļvadu d200-250</t>
  </si>
  <si>
    <t>esošo sadzīves kanalizācijas pašteces cauruļvadu d200-400</t>
  </si>
  <si>
    <t>esošo apgaismes kabeli</t>
  </si>
  <si>
    <t>esošo lietus kanalizācijas pašteces cauruļvadu d160</t>
  </si>
  <si>
    <t>demontējamu nedarbojošu vispārējo komunikāciju d200-250</t>
  </si>
  <si>
    <t>nedarbojošu vispārējo komunikāciju d219</t>
  </si>
  <si>
    <t>Esoša pazemes tehnoloģiskā cauruļvada d-250mm demontāža tranšejā (h=1,30-2,70m), ieskaitot izrakšanu izvešanu un deponēšanas samaksu</t>
  </si>
  <si>
    <t>Esoša pazemes tehnoloģiskā cauruļvada d-200mm demontāža tranšejā (h=1,30-1,50m), ieskaitot izrakšanu izvešanu un deponēšanas samaksu</t>
  </si>
  <si>
    <t>Nedarbojošas vispārējās komunikācijas d-250mm demontāža tranšejā (h=1,50m), ieskaitot izrakšanu izvešanu un deponēšanas samaksu</t>
  </si>
  <si>
    <t>Esoša dūņu spiedvada d-328mm demontāža tranšejā (h=1,90m), ieskaitot izrakšanu izvešanu un deponēšanas samaksu</t>
  </si>
  <si>
    <t>Esoša dūņu spiedvada d-219mm demontāža uz estakādes (h=0,65-7,70m), ieskaitot izrakšanu izvešanu un deponēšanas samaksu</t>
  </si>
  <si>
    <t>Esoša dūņu spiedvada d-200mm demontāža tranšejā (h=1,90m), ieskaitot izrakšanu izvešanu un deponēšanas samaksu</t>
  </si>
  <si>
    <t>Esošas saliekamās dzelzsbetona grodu akas d-1000 demontāža (h=1,50-1,90m)</t>
  </si>
  <si>
    <t xml:space="preserve">Esoša pazemes tehnoloģiskā cauruļvada d-200mm aizpildīšana ar bentonīta un portlandcementa maisījumu </t>
  </si>
  <si>
    <t xml:space="preserve">Nedarbojošas vispārējās komunikācijas d-200mm aizpildīšana ar bentonīta un portlandcementa maisījumu </t>
  </si>
  <si>
    <t xml:space="preserve">Esoša dūņu spiedvada d-200mm aizpildīšana ar bentonīta un portlandcementa maisījumu </t>
  </si>
  <si>
    <t>Būves nosaukums: Pirmējo dūņu spiedvads (DS1)</t>
  </si>
  <si>
    <t xml:space="preserve">Dziļums līdz 1.5m siltumizolācijas čaulā </t>
  </si>
  <si>
    <t xml:space="preserve">Dziļums 3.0 - 4.0m </t>
  </si>
  <si>
    <t xml:space="preserve">OD355mm,  PE SDR17 spiediena kanalizācijas caurules un to montāža tranšejā  </t>
  </si>
  <si>
    <t>DN200mm</t>
  </si>
  <si>
    <t>90°, OD355mm</t>
  </si>
  <si>
    <t>15°, OD280mm</t>
  </si>
  <si>
    <t>11°, OD355mm</t>
  </si>
  <si>
    <t>DN300/250mm</t>
  </si>
  <si>
    <t>DN200/200mm</t>
  </si>
  <si>
    <t>DN300/300mm</t>
  </si>
  <si>
    <t>OD355mm</t>
  </si>
  <si>
    <t>Dziļums 2.35 m</t>
  </si>
  <si>
    <t>Dziļums 4.2 m</t>
  </si>
  <si>
    <t>Siltumizolācijas čaula Tenapors T- Di 290x100mm</t>
  </si>
  <si>
    <t>Betona balsti veidgabaliem</t>
  </si>
  <si>
    <t>Projektējamā DS1 cauruļvadu šķērsojumi ar:</t>
  </si>
  <si>
    <t>esošo ūdensvadu d50-200</t>
  </si>
  <si>
    <t>esošo ražošanas kanalizācijas pašteces cauruļvadu d300-325</t>
  </si>
  <si>
    <t>esošo pazemes tehnoloģisko cauruļvadu d150-426; (virs kanāla d1100);  (virs kanāla d1120)</t>
  </si>
  <si>
    <t>esošo sadzīves kanalizācijas pašteces cauruļvadu d150</t>
  </si>
  <si>
    <t>demontējamu nedarbojošu pazemes ūdensvadu d300</t>
  </si>
  <si>
    <t>esošo sadzīves kanalizācijas spiedvadu d315</t>
  </si>
  <si>
    <t>esošo pazemes gaisa cauruli d50; d89</t>
  </si>
  <si>
    <t>nedarbojošu elektrokabeli</t>
  </si>
  <si>
    <t>esošo pazemes siltumtrasi 2xdn76/250</t>
  </si>
  <si>
    <t>Esoša mitro nogulšņu vada d-325mm demontāža tranšejā (h=1,40-5,30m), ieskaitot izrakšanu izvešanu un deponēšanas samaksu</t>
  </si>
  <si>
    <t>Esoša mitro nogulšņu vada d-273mm demontāža tranšejā (h=1,20-1,50m), ieskaitot izrakšanu izvešanu un deponēšanas samaksu</t>
  </si>
  <si>
    <t>Esošas saliekamās dzelzsbetona grodu akas d-2000 demontāža (h=4,40m)</t>
  </si>
  <si>
    <t>Esošas saliekamās dzelzsbetona grodu akas d-1500 demontāža (h=5,30m)</t>
  </si>
  <si>
    <t xml:space="preserve">Esoša mitro nogulšņu vada d-325mm aizpildīšana ar bentonīta un portlandcementa maisījumu </t>
  </si>
  <si>
    <t xml:space="preserve">Esoša mitro nogulšņu vada d-273mm aizpildīšana ar bentonīta un portlandcementa maisījumu </t>
  </si>
  <si>
    <t>Būves nosaukums: Otrējo dūņu spiedvads (DS2)</t>
  </si>
  <si>
    <t>45°, OD280mm</t>
  </si>
  <si>
    <t>90°, OD225mm</t>
  </si>
  <si>
    <t>OD225/DN200mm</t>
  </si>
  <si>
    <t>OD280/DN250mm</t>
  </si>
  <si>
    <t xml:space="preserve">Tērauda aizsargčaulas D450 izbūve ar caurspiešanas metodi  dziļumā 2.4m </t>
  </si>
  <si>
    <t>Projektējamā DS2 cauruļvadu šķērsojumi ar:</t>
  </si>
  <si>
    <t>esošo ūdensvadu d200-426</t>
  </si>
  <si>
    <t>esošo pazemes tehnoloģisko cauruļvadu d300-426</t>
  </si>
  <si>
    <t>esošo sadzīves kanalizācijas pašteces cauruļvadu d400</t>
  </si>
  <si>
    <t>Būves nosaukums: Izrūgušo dūņu spiedvads (DS3)</t>
  </si>
  <si>
    <t>60°, OD225mm</t>
  </si>
  <si>
    <t>20°, OD225mm</t>
  </si>
  <si>
    <t>Mezglu DSM-612, DSM-626 izbūve (saskaņā ar lapu UKT-28-00)</t>
  </si>
  <si>
    <t>Projektējamā DS3 cauruļvadu šķērsojumi ar:</t>
  </si>
  <si>
    <t>esošo ūdensvadu d159-426</t>
  </si>
  <si>
    <t>esošo sadzīves kanalizācijas pašteces cauruļvadu d450</t>
  </si>
  <si>
    <t>esošo nedarbojošu pazemes ūdensvadu d250; d300</t>
  </si>
  <si>
    <t>demontējamu zemsprieguma elektrokabeli</t>
  </si>
  <si>
    <t>Nedarbojoša ūdensvada d-300mm demontāža tranšejā (h=1,80m), ieskaitot izrakšanu izvešanu un deponēšanas samaksu</t>
  </si>
  <si>
    <t>Esoša ūdensvada d-159mm demontāža tranšejā (h=1,80m), ieskaitot izrakšanu izvešanu un deponēšanas samaksu</t>
  </si>
  <si>
    <t>Esoša mazgātu raudz.nog.vada d-150mm demontāža tranšejā (h=1,65m), ieskaitot izrakšanu izvešanu un deponēšanas samaksu</t>
  </si>
  <si>
    <t xml:space="preserve">Esoša mazgātu raudz.nog.vada d-150mm aizpildīšana ar bentonīta un portlandcementa maisījumu </t>
  </si>
  <si>
    <t xml:space="preserve">Esoša mazgātu raudz.nog.vada d-300mm aizpildīšana ar bentonīta un portlandcementa maisījumu </t>
  </si>
  <si>
    <t xml:space="preserve">Esoša ūdensvada d-159mm aizpildīšana ar bentonīta un portlandcementa maisījumu </t>
  </si>
  <si>
    <t>Piezīmes: 
1. Sagatavojot Finanšu piedāvājumu, Pretendentam ir jāņem vērā, ka būvdarbu izpildei nepieciešamos materiālus – lūku pārsedzes (tikai ķeta elementus) un kapes (ar apakšējo atbalsta plātni) ar SIA “Rīgas ūdens” logo – nodrošina Pasūtītājs.  Pretendentam Finanšu piedāvājumā šo materiālu izmaksas jāparedz EUR 0,00 vērtībā.
2. Finanšu piedāvājumā aprēķinus jāveic formulās ar noapaļojumu divi cipari aiz komata (jāizmanto funkcija “round”).
3. Finanšu piedāvājumā vienības cenas darba algas izmaksas aprēķinu jāveic pēc formulas “laika norma x stundas likme = alga”.
4. Finanšu piedāvājumā katras pozīcijas darba algas, būvizstrādājumu un mehānismu kopējās izmaksas aprēķinu jāveic pēc formulas “kopējais apjoms x vienības izmaksas”.</t>
  </si>
  <si>
    <t>LOKĀLĀ TĀME NR. 3-2 GAT</t>
  </si>
  <si>
    <t>MATERIĀLU SPECIFIKĀCIJA</t>
  </si>
  <si>
    <t>Iekārtas un materiāli</t>
  </si>
  <si>
    <t>LVSprEN 1555-2:2002 Uponor vai sertificēts Polietilēna caurule PE-100; SDR 11; PE d 225</t>
  </si>
  <si>
    <t>LVSprEN 1555-2:2002 Uponor vai sertificēts Polietilēna caurule PE-100; SDR 11; PE d 250</t>
  </si>
  <si>
    <t>LVSprEN 1555-2:2002 Polietilēna caurule PE-100; SDR 11; PE d 315</t>
  </si>
  <si>
    <t>LVSprEN 1555-2:2002 Uponor vai sertificēts Polietilēna caurule PE-100; SDR ll;PEd400</t>
  </si>
  <si>
    <t>EM 102177, NE 1.4307/304L ONNINEN vai sertificēts analogs Nerūsējoša tērauda metināmā caurule Dn200;D 219x2.0</t>
  </si>
  <si>
    <t>EM 102177, NE 1.4307,'304L ONNINEN vai sertificēts analogs Nerūsējoša tērauda metināmā caurule Dn250; D 273 x 2.0</t>
  </si>
  <si>
    <t>EM 102177, NE 1.4307/304L ONNINEN vai sertificēts analogs Nerūsējoša tērauda metināmā caurule Dn300; D 323.9 x 3.0</t>
  </si>
  <si>
    <t>EM 102177, NE 1.4307,'304L ONNINEN vai sertificēts analogs Nerūsējoša tērauda metināmā caurule Dn400;D 406.3x3.0</t>
  </si>
  <si>
    <t>EM 102177, NE 1.4307/304L ONNINEN vai sertificēts analogs Nerūsējoša tērauda metināmā redukcija Dn400/300</t>
  </si>
  <si>
    <t>EM 102177, NE 1.4307,'304L ONNINEN vai sertificēts analogs Nerūsējoša tērauda metināmais līkums 90° Dn200;D 219x2.0</t>
  </si>
  <si>
    <t>EM 102177, NE 1.4307/304L ONNINEN vai sertificēts analogs Nerūsējoša tērauda metināmais līkums 90° Dn250; D 273 x 2.0</t>
  </si>
  <si>
    <t>EM 102177, NE 1.4307,'304L ONNINEN vai sertificēts analogs Nerūsējoša tērauda metināmais līkums 90° Dn400;D 406.3x3.0</t>
  </si>
  <si>
    <t>EM 102177, NE 1.4307/304L ONNINEN vai sertificēts analogs Nerūsējoša tērauda atloks 90° Dn200</t>
  </si>
  <si>
    <t>EM 102177, NE 1.4307,'304L ONNINEN vai sertificēts analogs Nerūsējoša tērauda atloks 90° Dn250</t>
  </si>
  <si>
    <t>EM 102177, NE 1.4307/304L ONNINEN vai sertificēts analogs Nerūsējoša tērauda atloks 90° Dn 300</t>
  </si>
  <si>
    <t>EM 102177, NE 1.4307,'304L ONNINEN vai sertificēts analogs Nerūsējoša tērauda atloks 90° Dn 400</t>
  </si>
  <si>
    <t>LVSprEN 1555-2:2002 Uponor vai sertificēts EM uzmava PE-100; SDR 11; PE d 225</t>
  </si>
  <si>
    <t>LVSprEN 1555-2:2002 Uponor vai sertificēts EM uzmava PE-100; SDR ll;PEd400</t>
  </si>
  <si>
    <t>LVSprEN 1555-2:2002 Uponor vai sertificēts Ter. Pagrieziens 90° D315</t>
  </si>
  <si>
    <t>LVSprEN 1555-2:2002 Uponor vai sertificēts E1 .met īscaurulc ar atloku PE d 250/Dn250</t>
  </si>
  <si>
    <t>LVSprEN 1555-2:2002 Uponor vai sertificēts E1 .met īscaurulc ar atloku PE d 225/ Dn200</t>
  </si>
  <si>
    <t>LVSprEN 1555-2:2002 Uponor vai sertificēts E1 .met īscaurulc ar atloku PE d 315/ Dn 300</t>
  </si>
  <si>
    <t>LVSprEN 1555-2:2002 Uponor vai sertificēts E1 .met īscaurulc ar atloku PE d 400/ Dn400</t>
  </si>
  <si>
    <t>LVSprEN 1555-2:2002 Uponor vai sertificēts analogs EM Pagrieziens 90° PE-100; SDR 11; PE d400</t>
  </si>
  <si>
    <t>LVSprEN 1555-2:2002 Uponor vai sertificēts analogs EM Pagrieziens 58° PE-100; SDR 11; PE d400</t>
  </si>
  <si>
    <t>LVSprEN 1555-2:2002 Uponor vai sertificēts analogs EM Pagrieziens 50° PE-100; SDR 11; PE d400</t>
  </si>
  <si>
    <t>LVSprEN 1555-2:2002 Uponor vai sertificēts analogs EM Pagrieziens 45° PE-100; SDR 11; PE d400</t>
  </si>
  <si>
    <t>LVSprEN 1555-2:2002 Uponor vai sertificēts analogs EM Pagrieziens 40° PE-100; SDR 11; PE d400</t>
  </si>
  <si>
    <t>LVSprEN 1555-2:2002 Uponor vai sertificēts analogs EM Pagrieziens 16° PE-100; SDR 11; PE d400</t>
  </si>
  <si>
    <t>LVSprEN 1555-2:2002 Uponor vai sertificēts analogs EM Pagrieziens 20° PE-100; SDR 11; PE d400</t>
  </si>
  <si>
    <t>LVSprEN 1555-2:2002 Uponor vai sertificēts analogs EM Pagrieziens 15° PE-100; SDR 11; PE d400</t>
  </si>
  <si>
    <t>LVSprEN 1555-2:2002 Uponor vai sertificēts analogs EM Pagrieziens 12° PE-100; SDR 11; PE d400</t>
  </si>
  <si>
    <t>LVSprEN 1555-2:2002 Uponor vai sertificēts analogs EM Pagrieziens 10° PE-100; SDR 11; PE d400</t>
  </si>
  <si>
    <t>LVSprEN 1555-2:2002 Uponor vai sertificēts analogs EM Pagrieziens 8° PE-100; SDR 11; PE d400</t>
  </si>
  <si>
    <t>LVSprEN 1555-2:2002 Uponor vai sertificēts analogs EM Pagrieziens 4° PE-100; SDR 11; PE d400</t>
  </si>
  <si>
    <t>LVSprEN 1555-2:2002 Uponor vai sertificēts analogs EM Pagrieziens 2° PE-100; SDR 11; PE d400</t>
  </si>
  <si>
    <t>LVSprEN 1555-2:2002 Uponor vai sertificēts analogs EM Pagrieziens 90° PE-100; SDR ll;PEd225</t>
  </si>
  <si>
    <t>LVSprEN 1555-2:2002 Uponor vai sertificēts analogs EM Pagrieziens 50° PE-100; SDR ll;PEd225</t>
  </si>
  <si>
    <t>LVSprEN 1555-2:2002 Uponor vai sertificēts analogs EM Pagrieziens 30° PE-100; SDR ll;PEd225</t>
  </si>
  <si>
    <t>LVSprEN 1555-2:2002 Uponor vai sertificēts analogs EM Pagrieziens 23° PE-100; SDR ll;PEd225</t>
  </si>
  <si>
    <t>Signālvads (izolēts vara vads ar šķiersgriezumu 2,5-4 mm2)</t>
  </si>
  <si>
    <t>Brīdinājuma lenta "GĀZE"</t>
  </si>
  <si>
    <t>Mitrumizturīga līmlente (100m rullis)</t>
  </si>
  <si>
    <t>Signālvada nozaruzmavas</t>
  </si>
  <si>
    <t>Signālvada kontaktkārba</t>
  </si>
  <si>
    <t>Pagaidu apvedlīnijas materiāli</t>
  </si>
  <si>
    <t>LVSprEN 1555-2:2002 Uponor vai sertificēts analogs, Polietilēna caurule, PE-100, SDR 11, PE d315</t>
  </si>
  <si>
    <t>LVSprEN 1555-2:2002 Uponor vai sertificēts analogs, EM uzmava, PE-100, SDR 11, PE d315</t>
  </si>
  <si>
    <t>LVSprEN 1555-2:2002 Uponor  vai sertificēts analogs EM līkums 90º, PE-100, SDR 11, PE d315</t>
  </si>
  <si>
    <t>LVS EN ISO 14731 un LVS EN 12732 Ter. caurule ar polimērizolāciju, Dn 600</t>
  </si>
  <si>
    <t>LVS EN ISO 14731 un LVS EN 12732 Ter. līkums 90º ar polimerizolāciju, Dn 200</t>
  </si>
  <si>
    <t>LVS EN ISO 14731 un LVS EN 12732 Ter. līkums 90º ar polimerizolāciju, Dn 600</t>
  </si>
  <si>
    <t>LVS EN ISO 14731 un LVS EN 12732 Ter. līkums 90º ar polimerizolāciju, Dn 400</t>
  </si>
  <si>
    <t>LVS EN ISO 14731 un LVS EN 12732 Ter. T-gabals 90º ar polimerizolāciju, Dn 600</t>
  </si>
  <si>
    <t>LVS EN ISO 14731 un LVS EN 12732 Ter. Diametru pareja ar polimerizolāciju, Dn 200/600</t>
  </si>
  <si>
    <t>LVS EN ISO 14731 un LVS EN 12732 Ter. Diametru pareja ar polimerizolāciju, Dn 300/600</t>
  </si>
  <si>
    <t>LVSprEN 1555-2:2002 Uponor vai sertificēts analogs, PE Diametru pāreja, PE D315/400</t>
  </si>
  <si>
    <t>Pmax=6bar, Ter. Noslegierice, Dn 300</t>
  </si>
  <si>
    <t>Pmax=6bar, PE Noslegierice, D 315</t>
  </si>
  <si>
    <t>Materiālu maiņa Tē/Pe, Dn300/D315</t>
  </si>
  <si>
    <t>Materiālu maiņa Tē/Pe, Dn400/D400</t>
  </si>
  <si>
    <t>Ravetti vai sertificēts analogs, G/v posma atslēgšanas iekārtu komplekss a pagaidu apvedlīnijas pieslēgumu PE d315 (STOPPLE TRAIN), Dn400</t>
  </si>
  <si>
    <t>Ravetti vai sertificēts analogs, Bloķēšanas veidgabals ar iekšējo korķi izpūšanas sveces uzstādīšanai, Dn100</t>
  </si>
  <si>
    <t>Ravetti vai sertificēts analogs, Bloķēšanas veidgabals Ravetti blīvējoša balona uzstādīšanai, Dn100</t>
  </si>
  <si>
    <t>DARBU APJOMI</t>
  </si>
  <si>
    <t>Pazemes gāzesvada montāža</t>
  </si>
  <si>
    <t>Virszemes gāzesvada montāža</t>
  </si>
  <si>
    <t>Pazemes gāzesvada pārbaude</t>
  </si>
  <si>
    <t>qab</t>
  </si>
  <si>
    <t>Metināšanas šuvju kvalitātes kontrole</t>
  </si>
  <si>
    <t>Tehnoloģiskā vienības pieslēgums</t>
  </si>
  <si>
    <t>Pazemes gāzesvada D 426 demontāža</t>
  </si>
  <si>
    <t>Pazemes gāzesvada D 315 demontāža</t>
  </si>
  <si>
    <t>Pazemes gāzesvada D 159 demontāža</t>
  </si>
  <si>
    <t>Pazemes gāzesvada D 75 demontāža</t>
  </si>
  <si>
    <t>Zemes darbi ( D 426 gāzesvadu demontāža un izrakšana)</t>
  </si>
  <si>
    <t>Zemes darbi ( D 315 gāzesvadu demontāža un izrakšana)</t>
  </si>
  <si>
    <t>Zemes darbi ( D 159 gāzesvadu demontāža un izrakšana)</t>
  </si>
  <si>
    <t>Zemes darbi ( D 75 gāzesvadu demontāža un izrakšana)</t>
  </si>
  <si>
    <t>Zemes darbi</t>
  </si>
  <si>
    <t>Smilts piebēršanai</t>
  </si>
  <si>
    <t>Demontējamā gāzesvada škersojums</t>
  </si>
  <si>
    <t>Demontējamā APGAISM. kabeļa škersojums</t>
  </si>
  <si>
    <t>Demontējamā ūdenssvada škersojums</t>
  </si>
  <si>
    <t>Nedabr. TC kabeļa šķersojums</t>
  </si>
  <si>
    <t>Nedabr. gāzesvada šķersojums</t>
  </si>
  <si>
    <t>Nedabr. gKANALIZĀCIJAS šķersojums</t>
  </si>
  <si>
    <t>Nedabr. ūdensvada šķersojums</t>
  </si>
  <si>
    <t>Esošā RK kabeļa šķersojums</t>
  </si>
  <si>
    <t>Esošā ST kabeļa škersojums</t>
  </si>
  <si>
    <t>Esošā APGAIS. kabeļa škersojums</t>
  </si>
  <si>
    <t>Esošā TEL. kabeļa škersojums</t>
  </si>
  <si>
    <t>Esošā ūdenssvada škersojums</t>
  </si>
  <si>
    <t>Esošās kanalizācijas škersojums</t>
  </si>
  <si>
    <t>Projektējamā W11 škersojums</t>
  </si>
  <si>
    <t>Projektējamā zibensaizsardzības kontūra škersojums</t>
  </si>
  <si>
    <t>Projektējamā ST škersojums</t>
  </si>
  <si>
    <t>Projektējamā DS3 škersojums</t>
  </si>
  <si>
    <t>Projektējamā KS3 škersojums</t>
  </si>
  <si>
    <t>Projektējamā Ū1 šķērsojums</t>
  </si>
  <si>
    <t>viela</t>
  </si>
  <si>
    <t>Pagaidu apvedlīnijas darbu apjomi</t>
  </si>
  <si>
    <t>Pagaidu virszemes gāzes vada montāža, uzturēšana un demontāža</t>
  </si>
  <si>
    <t>Pagaidu virszemes gāzes vada pārbaude</t>
  </si>
  <si>
    <t>Metināšanas suvju kvalitātes kontrole (Tē) pagaidu cauruļvadam</t>
  </si>
  <si>
    <t>Metināšanas suvju kvalitātes kontrole (PE) pagaidu cauruļvadam</t>
  </si>
  <si>
    <t>Pievienosanas vieta pie esošiem gāzes vadiem pagaidu cauruļvadam</t>
  </si>
  <si>
    <t>LOKĀLĀ TĀME NR. 3-3 SAT</t>
  </si>
  <si>
    <t>Materiāli</t>
  </si>
  <si>
    <t>Materiāli ārējiem siltumtīkliem uz 08R03</t>
  </si>
  <si>
    <t>Rūpnieciski izolēta caurule Ø2x76/250 Poliurs</t>
  </si>
  <si>
    <t>Termonosēdošā PE uzmava ar termomanžetēm Ø2x76/250 Poliurs</t>
  </si>
  <si>
    <t>Gala uzmava rūpnieciski izolētai caurulei Ø250 Poliurs</t>
  </si>
  <si>
    <t>Rūpnieciski izolētas caurules Ø76/250 horizontālais līkums 90° Poliurs</t>
  </si>
  <si>
    <t>Rūpnieciski izolētas caurules Ø2x76/250 ''Z-veida'' vertikālais līkums 90°x90° (skat. SAT-5) L = 1.0m x1.2m x 1.0m Poliurs</t>
  </si>
  <si>
    <t>Rūpnieciski izolētas caurules dubultcauruļu tranformācija Ø76/40 uz Ø2x76/250 Poliurs</t>
  </si>
  <si>
    <t>Tērauda metināms lodveida ventilis Dn65 Pn40 Naval</t>
  </si>
  <si>
    <t>Tērauda metināms lodveida ventilis sistēmas atgaisošanai Dn20, Pn40 Naval</t>
  </si>
  <si>
    <t>Trīsdzīslu vads 3x1,5</t>
  </si>
  <si>
    <t>Kontrolsistēmas termināls</t>
  </si>
  <si>
    <t>Brīdinājuma lenta</t>
  </si>
  <si>
    <t>Materiāli ārējiem siltumtīkliem uz 08B07</t>
  </si>
  <si>
    <t>Termonosēdošā PE uzmava ar termomanžetēm Ø76x/250 Poliurs</t>
  </si>
  <si>
    <t>Rūpnieciski izolētas caurules Ø2x76/250 vertikālais līkums 90° Poliurs</t>
  </si>
  <si>
    <t>Balsta konstrukcija</t>
  </si>
  <si>
    <t>Materiāli ārējiem siltumtīkliem uz 05B07</t>
  </si>
  <si>
    <t>Rūpnieciski izolēta caurule Ø2x60/225 Poliurs</t>
  </si>
  <si>
    <t>Rūpnieciski izolēta caurule Ø2x168/500 Poliurs</t>
  </si>
  <si>
    <t>Termonosēdošā PE uzmava ar termomanžetēm Ø2x60/225 Poliurs</t>
  </si>
  <si>
    <t>Termonosēdošā PE uzmava ar termomanžetēm Ø2x168/500 Poliurs</t>
  </si>
  <si>
    <t>Gala uzmava rūpnieciski izolētai caurulei Ø225 Poliurs</t>
  </si>
  <si>
    <t>Gala uzmava rūpnieciski izolētai caurulei Ø500 Poliurs</t>
  </si>
  <si>
    <t>Rūpnieciski izolētas caurules Ø2x60/225 horizontālais līkums 90° Poliurs</t>
  </si>
  <si>
    <t>Rūpnieciski izolētas caurules Ø2x168/500 horizontālais līkums 90° Poliurs</t>
  </si>
  <si>
    <t>Rūpnieciski izolētas caurules Ø2x60/225 horizontālais līkums 135° Poliurs</t>
  </si>
  <si>
    <t>Rūpnieciski izolētas caurules Ø2x168/500 horizontālais līkums 135° Poliurs</t>
  </si>
  <si>
    <t>Rūpnieciski izolētas caurules Ø2x60/225 horizontālais līkums 137° Poliurs</t>
  </si>
  <si>
    <t>Rūpnieciski izolētas caurules Ø2x168/500 horizontālais līkums 137° Poliurs</t>
  </si>
  <si>
    <t>Rūpnieciski izolētas caurules Ø2x60/225 vertikālais līkums 90° Poliurs</t>
  </si>
  <si>
    <t>Rūpnieciski izolētas caurules Ø2x168/500 vertikālais līkums 90° Poliurs</t>
  </si>
  <si>
    <t>Elastīgais ievads Ø225 Poliurs</t>
  </si>
  <si>
    <t>Elastīgais ievads Ø500 Poliurs</t>
  </si>
  <si>
    <t>Tērauda metināms lodveida ventilis Dn150 Pn40 Naval</t>
  </si>
  <si>
    <t>Materiāli cinkotā skārda montāžai Precizē mont. laikā</t>
  </si>
  <si>
    <t>Materiāli ārējiem siltumtīkliem uz 05B08</t>
  </si>
  <si>
    <t>Rūpnieciski izolētas caurules Ø2x76/250 horizontālais līkums 90° Poliurs</t>
  </si>
  <si>
    <t>Apvalkcaurule Dn250 L-600</t>
  </si>
  <si>
    <t>Balsta konstrukcijas</t>
  </si>
  <si>
    <t>Materiāli iekšējiem siltumtīkliem ( pa ēku )</t>
  </si>
  <si>
    <t>Rūpnieciski izolēta caurule Ø2x76/250</t>
  </si>
  <si>
    <t>Rūpnieciski izolētas caurules līkums 90 °Ø2x76/250</t>
  </si>
  <si>
    <t>Tērauda metināms lodveida ventilis Dn65, Pn40 Naval</t>
  </si>
  <si>
    <t>Tērauda metināms lodveida ventilis sistēmas atgaisošanai Dn15, Pn40 Naval</t>
  </si>
  <si>
    <t>Pretkorozijas pārklājums ar alumīnija krāsu EVA-2A</t>
  </si>
  <si>
    <t>Akmens vates čaula PHSALCT Ø76x50mm, L=1,2m Paroc</t>
  </si>
  <si>
    <t>PVC izolācijas pārklājums Paroc</t>
  </si>
  <si>
    <t>Darbu apjomi</t>
  </si>
  <si>
    <t>Brauktuves daļas asfalta seguma uzlaušana</t>
  </si>
  <si>
    <t>Ietves daļas asfalta seguma uzlaušana</t>
  </si>
  <si>
    <t>Brauktuves apmales demontāža</t>
  </si>
  <si>
    <t>Esošo siltumtīklu līdz Dn 100 demontāža</t>
  </si>
  <si>
    <t>Montāžas darbi ārējiem siltumtīkliem</t>
  </si>
  <si>
    <t>Rūpnieciski izolēta caurule Ø2x76/250 ieguldīšana tranšejā Poliurs</t>
  </si>
  <si>
    <t>Termonosēdošā PE uzmava ar termomanžetēm Ø2x76/250 montāža Poliurs</t>
  </si>
  <si>
    <t>Gala uzmava rūpnieciski izolētai caurulei Ø250 montāža Poliurs</t>
  </si>
  <si>
    <t>Rūpnieciski izolētas caurules Ø76/250 horizontālais līkums 90° montāža Poliurs</t>
  </si>
  <si>
    <t>Rūpnieciski izolētas caurules Ø2x76/250 ''Z-veida'' vertikālais līkums 90°x90° (skat. SAT-5) L = 1.0m x1.2m x 1.0m montāža Poliurs</t>
  </si>
  <si>
    <t>Rūpnieciski izolētas caurules dubultcauruļu tranformācija Ø76/40 uz Ø2x76/250 montāža Poliurs</t>
  </si>
  <si>
    <t>Tērauda metināms lodveida ventilis Dn65 Pn40 montāža Naval</t>
  </si>
  <si>
    <t>Tērauda metināms lodveida ventilis sistēmas atgaisošanai Dn20, Pn40 montāža Naval</t>
  </si>
  <si>
    <t>Trīsdzīslu vads 3x1,5 montāža</t>
  </si>
  <si>
    <t>Kontrolsistēmas termināls montāža</t>
  </si>
  <si>
    <t>Brīdinājuma lentas montāža</t>
  </si>
  <si>
    <t>Siltumtīkli uz 08B07</t>
  </si>
  <si>
    <t>Rūpnieciski izolēta caurule Ø2x76/250 montāža Poliurs</t>
  </si>
  <si>
    <t>Termonosēdošā PE uzmava ar termomanžetēm Ø76x/250 montāža Poliurs</t>
  </si>
  <si>
    <t>Rūpnieciski izolētas caurules Ø2x76/250 vertikālais līkums 90° montāža Poliurs</t>
  </si>
  <si>
    <t>Balsta konstrukcija montāža</t>
  </si>
  <si>
    <t>Siltumtīkli uz 05B07</t>
  </si>
  <si>
    <t>Rūpnieciski izolēta caurule Ø2x60/225 ieguldīšana tranšejā Poliurs</t>
  </si>
  <si>
    <t>Rūpnieciski izolēta caurule Ø2x168/500 ieguldīšana tranšejā Poliurs</t>
  </si>
  <si>
    <t>Termonosēdošā PE uzmava ar termomanžetēm Ø2x60/225 montāža Poliurs</t>
  </si>
  <si>
    <t>Termonosēdošā PE uzmava ar termomanžetēm Ø2x168/500 montāža Poliurs</t>
  </si>
  <si>
    <t>Gala uzmava rūpnieciski izolētai caurulei Ø225 montāža Poliurs</t>
  </si>
  <si>
    <t>Gala uzmava rūpnieciski izolētai caurulei Ø500 montāža Poliurs</t>
  </si>
  <si>
    <t>Rūpnieciski izolētas caurules Ø2x60/225 horizontālais līkums 90° montāža Poliurs</t>
  </si>
  <si>
    <t>Rūpnieciski izolētas caurules Ø2x168/500 horizontālais līkums 90° montāža Poliurs</t>
  </si>
  <si>
    <t>Rūpnieciski izolētas caurules Ø2x60/225 horizontālais līkums 135° montāža Poliurs</t>
  </si>
  <si>
    <t>Rūpnieciski izolētas caurules Ø2x168/500 horizontālais līkums 135° montāža Poliurs</t>
  </si>
  <si>
    <t>Rūpnieciski izolētas caurules Ø2x60/225 horizontālais līkums 137° montāža Poliurs</t>
  </si>
  <si>
    <t>Rūpnieciski izolētas caurules Ø2x168/500 horizontālais līkums 137° montāža Poliurs</t>
  </si>
  <si>
    <t>Rūpnieciski izolētas caurules Ø2x60/225 vertikālais līkums 90° montāža Poliurs</t>
  </si>
  <si>
    <t>Rūpnieciski izolētas caurules Ø2x168/500 vertikālais līkums 90° montāža Poliurs</t>
  </si>
  <si>
    <t>Elastīgais ievads Ø225 montāža Poliurs</t>
  </si>
  <si>
    <t>Elastīgais ievads Ø500 montāža Poliurs</t>
  </si>
  <si>
    <t>Tērauda metināms lodveida ventilis Dn150 Pn40 montāža Naval</t>
  </si>
  <si>
    <t>Siltumtīkli uz 05B08</t>
  </si>
  <si>
    <t>Apvalkcaurule Dn250 L-600 montāža</t>
  </si>
  <si>
    <t>Siltumtīkliem (pa ēku)</t>
  </si>
  <si>
    <t>Rūpnieciski izolēta caurule Ø2x76/250 montāža</t>
  </si>
  <si>
    <t>Rūpnieciski izolētas caurules līkums 90 °Ø2x76/250 montāža</t>
  </si>
  <si>
    <t>Tērauda metināms lodveida ventilis Dn65, Pn40 montāža Naval</t>
  </si>
  <si>
    <t>Tērauda metināms lodveida ventilis sistēmas atgaisošanai Dn15, Pn40 montāža Naval</t>
  </si>
  <si>
    <t>Akmens vates čaula PHSALCT Ø76x50mm, L=1,2m montāža Paroc</t>
  </si>
  <si>
    <t>PVC izolācijas pārklājums montāža Paroc</t>
  </si>
  <si>
    <t>Balsta konstrukcijas montāža</t>
  </si>
  <si>
    <t>Celtniecības darbi</t>
  </si>
  <si>
    <t>Smiltis</t>
  </si>
  <si>
    <t>PEHD AROT aizsargcaurules el. kabeļiem Ø160; 450N; l=3000, montāža Wavin</t>
  </si>
  <si>
    <t>Tranšejas izrakšana</t>
  </si>
  <si>
    <t>Smilšu spilvena izveidošana</t>
  </si>
  <si>
    <t>Cauruļu apbēršana ar smiltīm</t>
  </si>
  <si>
    <t>Smilts blietēšana</t>
  </si>
  <si>
    <t>Tranšejas aizbēršana ar esošo augsni un smiltīm</t>
  </si>
  <si>
    <t>Būvgružu izvešana</t>
  </si>
  <si>
    <t>LOKĀLĀ TĀME NR. 3-4 ŪK</t>
  </si>
  <si>
    <t>LIEKO DŪŅU IEBIEZINĀŠANAS ĒKA (05B08)</t>
  </si>
  <si>
    <t>AUKSTĀ ŪDENS ŪDENSVADA SISTĒMA U1</t>
  </si>
  <si>
    <t>Ūdensvada caurules OD50mm,  PE SDR17 montāža</t>
  </si>
  <si>
    <t>Daudzslāņu kompozīta  materiāla ūdensvada caurule OD50x5.3 ar veidgabaliem un stiprinājumiem (montāža pie griestiem)</t>
  </si>
  <si>
    <t>Daudzslāņu kompozīta  materiāla ūdensvada caurule OD32x3.0 ar veidgabaliem un stiprinājumiem (montāža pie griestiem)</t>
  </si>
  <si>
    <t>Daudzslāņu kompozīta  materiāla ūdensvada caurule OD25x2.5 ar veidgabaliem un stiprinājumiem (montāža pie griestiem un sienā)</t>
  </si>
  <si>
    <t>Daudzslāņu kompozīta  materiāla ūdensvada caurule OD20x2.25 ar veidgabaliem un stiprinājumiem (montāža pie griestiem un sienā)</t>
  </si>
  <si>
    <t>Daudzslāņu kompozīta  materiāla ūdensvada caurule OD16x2 ar veidgabaliem un stiprinājumiem (montāža pie griestiem un sienā)</t>
  </si>
  <si>
    <t>Cauruļvadu OD50x5.3 pretkondensāta izolācija s=13 mm, λ=0,040W/mK (AF-2/Armaflex tipa)</t>
  </si>
  <si>
    <t>Cauruļvadu OD32x3.0 pretkondensāta izolācija s=13 mm, λ=0,040W/mK (AF-2/Armaflex tipa)</t>
  </si>
  <si>
    <t>Cauruļvadu OD25x2.5 pretkondensāta izolācija s=13 mm, λ=0,040W/mK (AF-2/Armaflex tipa)</t>
  </si>
  <si>
    <t>Cauruļvadu OD20x2.25 pretkondensāta izolācija s=13 mm, λ=0,040W/mK (AF-2/Armaflex tipa)</t>
  </si>
  <si>
    <t>Cauruļvadu OD16x2 pretkondensāta izolācija s=6 mm, λ=0,040W/mK (AF-2/Armaflex tipa)</t>
  </si>
  <si>
    <t>Nerūsējošā tērauda caurules DN20 (OD26,9x2,6), PN10, EN1.4401 montāža</t>
  </si>
  <si>
    <t>Savienojums DN20 ar nerūsējošā tērauda cauruli DN20 un  daudzslāņu kompozīta  materiāla cauruli OD25</t>
  </si>
  <si>
    <t>Jaucējkrāna pieslēgums</t>
  </si>
  <si>
    <t>Virtuves izlietnes jaucējkrāna pieslēgums</t>
  </si>
  <si>
    <t>Jaucējkrāna pieslēgums tehniskajā telpā</t>
  </si>
  <si>
    <t>Jaucējkrāns ar stacionāro dušas uzgali</t>
  </si>
  <si>
    <t>Klozetpoda montāža un pieslēgums</t>
  </si>
  <si>
    <t>Neaizsalstošais laistīšanas krāna montāža</t>
  </si>
  <si>
    <t>Tukšošanas krāna DN15 montāža</t>
  </si>
  <si>
    <t>Lodveida ventiļa DN40 PN10 montāža</t>
  </si>
  <si>
    <t>Lodveida ventiļa DN25 PN10 montāža</t>
  </si>
  <si>
    <t>Lodveida ventiļa DN20 PN10 montāža</t>
  </si>
  <si>
    <t>Lodveida ventiļa DN15 (1/2") PN10 montāža</t>
  </si>
  <si>
    <t>Lokanā pievada izlietnei un noslēgventīļa-stopkrāna 3/8" pieslēgums</t>
  </si>
  <si>
    <t>Dubultventiļa 1/2" x3/4" pieslēgums</t>
  </si>
  <si>
    <t>Universālās ugunsdrošā caurules manžetes PROMASTOP UniCollar montāža</t>
  </si>
  <si>
    <t>KARSTĀ ŪDENS ŪDENSVADA SISTĒMA S3, S4</t>
  </si>
  <si>
    <t>Daudzslāņu kompozīta  materiāla ūdensvada caurule OD25x2.5 ar veidgabaliem un stiprinājumiem (montāža pie griestiem)</t>
  </si>
  <si>
    <t>Cauruļvadu OD32x3 siltumizolācija s=30 mm, λ=0,035W/mK (akmens vates čaulas)</t>
  </si>
  <si>
    <t>Cauruļvadu OD25x2.5 siltumizolācija s=20 mm, λ=0,035W/mK (akmens vates čaulas)</t>
  </si>
  <si>
    <t>Cauruļvadu OD20x2.25 siltumizolācija s=20 mm, λ=0,035W/mK (akmens vates čaulas)</t>
  </si>
  <si>
    <t>Cauruļvadu OD16x2 siltumizolācija s=20 mm, λ=0,035W/mK (akmens vates čaulas)</t>
  </si>
  <si>
    <t>Cauruļvadu OD16x2 siltumizolācija s=6 mm, λ=0,035W/mK (akmens vates čaulas)</t>
  </si>
  <si>
    <t>Automatiskais balansējošais ventiļa DN15 montāža</t>
  </si>
  <si>
    <t>Vienvirziena vārsta DN15 montāža</t>
  </si>
  <si>
    <t>PAŠTECES SADZĪVES KANALIZĀCIJA (K1)</t>
  </si>
  <si>
    <t>Plastmasas PP iekšējās kanalizācijas cauruļvada OD110 montāža</t>
  </si>
  <si>
    <t>Plastmasas PP  iekšējās kanalizācijas cauruļvada OD50 montāža</t>
  </si>
  <si>
    <t>Plastmasas PP  iekšējās kanalizācijas cauruļvada OD32 montāža</t>
  </si>
  <si>
    <t>Tīrīšanas noslēgtapas OD50 montāža</t>
  </si>
  <si>
    <t>Tīrīšanas noslēgtapas OD110 montāža</t>
  </si>
  <si>
    <t>Sienā iebūvējamā keramikas sēdpoda ar savienojošo veidgabalu, iebūvējamo rāmi, skalojamo kasti un pogu montāža</t>
  </si>
  <si>
    <t>Keramikas roku mazgātnes un hrometa sifona montāža</t>
  </si>
  <si>
    <t>Virtuves nerūsējošā tēraudas izlietnes un sifona (ar trauku mašīnas pieslēgumu) montāža</t>
  </si>
  <si>
    <t>Nerūsējošā tērauda izlietnes un sifona montāža</t>
  </si>
  <si>
    <t>Keramikā pisuāra ar sienā iebūvējamo rāmi, skalojamo kasti un pogu montāža</t>
  </si>
  <si>
    <t>Dušas horizontālā trapa DN75 ar hidroslēgu montāža</t>
  </si>
  <si>
    <t>Grīdas trapa DN100 montāža</t>
  </si>
  <si>
    <t>Tīrīšanas lūciņā - OD110 montāža</t>
  </si>
  <si>
    <t>Uzgaļa vēdināšanas vadam (pretaizsalšanas) OD110 montāža</t>
  </si>
  <si>
    <t>Revīzijas vedgabala OD110 montāža</t>
  </si>
  <si>
    <t>RAŽOŠANAS KANALIZĀCIJAS (K3)</t>
  </si>
  <si>
    <t>HDPE kontaktmetinātas spiediena plastmasas kanalizācijas caurules (Geberit HDPE vai analogas) OD110 montāža</t>
  </si>
  <si>
    <t>HDPE kontaktmetinātas spiediena plastmasas kanalizācijas caurules (Geberit HDPE vai analogas) OD160 montāža</t>
  </si>
  <si>
    <t>Nerūsējošā tērauda caurules DN50 (EN 1.4401) montāža</t>
  </si>
  <si>
    <t>HDPE revīzijas veidgabalu OD160 montāža</t>
  </si>
  <si>
    <t>HDPE noslēgtapas tīrīšanai OD110 montāža</t>
  </si>
  <si>
    <t>HDPE noslēgtapas tīrīšanai OD160 montāža</t>
  </si>
  <si>
    <t>Cauruļvada OD110 hermetizācija/blīvejums sienā</t>
  </si>
  <si>
    <t>Cauruļvada OD160 hermetizācija/blīvejums sienās</t>
  </si>
  <si>
    <t>Cauruļvadu DN50 nerūsējošā tērauda stiprinājumu montāža</t>
  </si>
  <si>
    <t>objektam/m</t>
  </si>
  <si>
    <t>Kanalizācijas sūkņa (FLYGT DX50-15, q= 6 l/s, H=9 m, P=1.5 kW) montāža</t>
  </si>
  <si>
    <t>Nerūsējošā tērauda uzliekamais atloka DN50 PN10 ar piemetināmo nerūsējošā tērauda apkakli montāža</t>
  </si>
  <si>
    <t>Nerūsējošā tērauda uzliekamais atloka DN50 PN10 ar piemetināmo HDPE apkakli DN50 montāža</t>
  </si>
  <si>
    <t>Atloku aizbīdņa DN50, komplektā ar nerūsējošā  tērauda AISI 304 skrūvēm montāža</t>
  </si>
  <si>
    <t>Atloku pretvārsta DN50, komplektā ar nerūsējošā tērauda AISI 304 skrūvēm montāža</t>
  </si>
  <si>
    <t>Geberit HDPE adapteru DN100 (trapu pieslēgšanai) montāža</t>
  </si>
  <si>
    <t>SILTUMMAIŅU ĒKA (05B07)</t>
  </si>
  <si>
    <t>DZĒRAMĀ ŪDENSVADA SISTĒMA (U1)</t>
  </si>
  <si>
    <t>Ūdensvada ievada DN40 hermetizācija (posmaino ķēdes blīvējums "Master-Seal")</t>
  </si>
  <si>
    <t>Nerūsējošā tērauda caurules DN40 montāža</t>
  </si>
  <si>
    <t>Nerūsējošā tērauda caurules DN32 montāža</t>
  </si>
  <si>
    <t>Nerūsējošā tērauda caurules DN25 montāža</t>
  </si>
  <si>
    <t>Cauruļvadu DN25 siltumizolācija s=60 mm, λ=0,035W/mK (akmens vates čaulas) ar elektroapsildes kabeli</t>
  </si>
  <si>
    <t>Cauruļvadu DN25-40 mm nerūsējošā tērauda stiprinājumu montāža</t>
  </si>
  <si>
    <t>Nerūsējošā tērauda laistīšanas krāna DN25 montāža</t>
  </si>
  <si>
    <t>Nerūsējošā tērauda tukšošanas krāna DN20 montāža</t>
  </si>
  <si>
    <t>Nerūsējošā tērauda īscaurules DN32 ar atlokiem montāža</t>
  </si>
  <si>
    <t>Jaucejkrāna montāža (izlietnei tehniskajā telpā)</t>
  </si>
  <si>
    <t>Noslēgventīļa-stopkrāna DN15 montāža</t>
  </si>
  <si>
    <t>Elektriskā ūdens sildītāja (3,5 kW) komplektā ar noslēgarmatūru montāža</t>
  </si>
  <si>
    <t>Nerūsējošā tērauda lodveida ventiļa DN40 PN10 montāža</t>
  </si>
  <si>
    <t>TEHNISKĀ ŪDENS SISTĒMA (U2)</t>
  </si>
  <si>
    <t>Nerūsējošā tērauda caurules DN32 montāža komplektā ar stiprinājumiem</t>
  </si>
  <si>
    <t>Nerūsējošā tērauda laistīšanas krāna DN32 montāža</t>
  </si>
  <si>
    <t>Plastmasas PP iekšējās kanalizācijas cauruļvada OD75 iebūve dzelzsbetona pārsegumā</t>
  </si>
  <si>
    <t xml:space="preserve">Plastmasas PP  iekšējās kanalizācijas cauruļvada OD50 izbūve </t>
  </si>
  <si>
    <t>Nerūsējošā tērauda izlietnes un sifona montāža (tehniskajā telpā ar sienas plāksni)</t>
  </si>
  <si>
    <t>Plastmasas PP iekšējās kanalizācijas cauruļvada OD110, veidgabalu un stiprinājumu montāža</t>
  </si>
  <si>
    <t>Nerūsējošā tērauda caurules DN40 (OD48,3x3,0), PN10, EN1.4301</t>
  </si>
  <si>
    <t>Nerūsējošā tērauda caurule DN32 (OD42,4x3,0), PN10, EN1.4302</t>
  </si>
  <si>
    <t xml:space="preserve">Nerūsējošā tērauda uzliekamais atloks DN32 PN10 piemetināmo nerūsējošā tērauda apkakli </t>
  </si>
  <si>
    <t>Nerūsējošā tērauda atloku aizbīdņa DN32 montāža, komplektā ar nerūsējošā  tērauda AISI 304 skrūvēm</t>
  </si>
  <si>
    <t>Nerūsējošā tērauda atloku pretvārsta DN32 montāža, komplektā ar nerūsējošā tērauda AISI 304 skrūvēm</t>
  </si>
  <si>
    <t>Kanalizācijas sūknņa (FLYGT DX35-5, q= 0,5 l/s, H=9 m, P=1.5 kW) montāža</t>
  </si>
  <si>
    <t>GALVENAIS RAŽOŠANAS KORPUSS  (07B01)</t>
  </si>
  <si>
    <t>Ūdensvada OD100 hermetizācija (posmaino ķēdes blīvējums "Master-Seal")</t>
  </si>
  <si>
    <t>Ūdensvada DN25 hermetizācija</t>
  </si>
  <si>
    <t>PVC-U plastmasas cauruļu OD110 un veidgabalu montāža</t>
  </si>
  <si>
    <t>PVC-U plastmasas cauruļu OD32 un veidgabalu montāža</t>
  </si>
  <si>
    <t>PVC-U atloka OD110 ar apkakli montāža</t>
  </si>
  <si>
    <t>PVC-U lodveida krāna DN100, PN10 montāža</t>
  </si>
  <si>
    <t>PVC-U lodveida krāna DN50, PN10 montāža</t>
  </si>
  <si>
    <t>PVC-U lodveida krāna DN32, PN10 montāža</t>
  </si>
  <si>
    <t>Esošā cauruļvada D110 demontāža</t>
  </si>
  <si>
    <t>Esošā aizbīdņa demontāža</t>
  </si>
  <si>
    <t xml:space="preserve">Atvienošana un pārslēgšana jaunai sistēmai </t>
  </si>
  <si>
    <t>vietas</t>
  </si>
  <si>
    <t>Cauruļvadu OD32-110 mm nerūsējošā tērauda stiprinājumu montāža</t>
  </si>
  <si>
    <t>objekts</t>
  </si>
  <si>
    <t>Esošā aizbīdņa DN100 pārbūve (vietu maiņa)</t>
  </si>
  <si>
    <t>Esošā manometra pārbūve</t>
  </si>
  <si>
    <t>Ūdens ievada D100 pārbūve</t>
  </si>
  <si>
    <t>Enkurojoša pievienojuma un remonta dubultuzmavas DN100 (dažadu un/vai vienādu materiālu cauruļu savienošanai) izbūve</t>
  </si>
  <si>
    <t xml:space="preserve">Enkurojoša pievienojuma un remonta dubultuzmava DN25 (dažadu un/vai vienādu materiālu cauruļu savienošanai) </t>
  </si>
  <si>
    <t>Nerūsējošā tērauda caurules DN25 (OD33,7x3), PN10, EN1.4401 izbūve zemē</t>
  </si>
  <si>
    <t>PVC-U tukšošanas krāna DN100, PN10 montāža</t>
  </si>
  <si>
    <t xml:space="preserve">Cauruļvadu OD110 mm nerūsējošā tērauda stiprinājumi </t>
  </si>
  <si>
    <t>Tehniskā ūdens ievada D100 pārbūve</t>
  </si>
  <si>
    <t xml:space="preserve">Enkurojoša pievienojuma un remonta dubultuzmava DN100 (dažadu un/vai vienādu materiālu cauruļu savienošanai) </t>
  </si>
  <si>
    <t>Plastmasas PP iekšējās kanalizācijas cauruļvada OD110 un veidgabalu montāža</t>
  </si>
  <si>
    <t>Nerūsējošā tērauda stiprinājumu (EN1.4301) montāža</t>
  </si>
  <si>
    <t>Pieslēgums esošajam ražošanas kanalizācijas cauruļvadam</t>
  </si>
  <si>
    <t>Kanalizācijas izvada blīvejums ar "Master-Seal" posmaino ķēdes blīvējumu</t>
  </si>
  <si>
    <t>LOKĀLĀ TĀME NR. 3-5 AVK</t>
  </si>
  <si>
    <t>Ēkas Nr.05B07 siltumapgādes sistēmu materiālu specifikācija</t>
  </si>
  <si>
    <t>elektriskais apkures radiators komplektā ar montāžas stiprinājumiem, elektropieslēguma materiāliem “ADAX” VP 1014 KET; N=1,40kW</t>
  </si>
  <si>
    <t>elektriskais apkures radiators komplektā ar montāžas stiprinājumiem, elektropieslēguma materiāliem “ADAX” VP 1020 KET; N=2,00kW</t>
  </si>
  <si>
    <t>tērauda apkures radiators komplektā ar iebūvēto termostatisko vārstu, termogalvu “Danfoss”, radiatora atpakaļgaitas regulējošo ieskrūvi, atgaisotāju, izlaides korķi, sienas vai grīdas stiprināšanas kronšteiniem "PURMO" PC-21-600-600</t>
  </si>
  <si>
    <t>tērauda apkures radiators komplektā ar iebūvēto termostatisko vārstu, termogalvu “Danfoss”, radiatora atpakaļgaitas regulējošo ieskrūvi, atgaisotāju, izlaides korķi, sienas vai grīdas stiprināšanas kronšteiniem "PURMO" PC-21-900-900</t>
  </si>
  <si>
    <t>tērauda apkures radiators komplektā ar iebūvēto termostatisko vārstu, termogalvu “Danfoss”, radiatora atpakaļgaitas regulējošo ieskrūvi, atgaisotāju, izlaides korķi, sienas vai grīdas stiprināšanas kronšteiniem "PURMO" PC-22-500-1000</t>
  </si>
  <si>
    <t>tērauda apkures radiators komplektā ar iebūvēto termostatisko vārstu, termogalvu “Danfoss”, radiatora atpakaļgaitas regulējošo ieskrūvi, atgaisotāju, izlaides korķi, sienas vai grīdas stiprināšanas kronšteiniem "PURMO" PC-22-600-800</t>
  </si>
  <si>
    <t>tērauda apkures radiators komplektā ar iebūvēto termostatisko vārstu, termogalvu “Danfoss”, radiatora atpakaļgaitas regulējošo ieskrūvi, atgaisotāju, izlaides korķi, sienas vai grīdas stiprināšanas kronšteiniem "PURMO" PC-22-600-1600</t>
  </si>
  <si>
    <t>siltumenerģijas skaitītājs “DANFOSS” SonoMeter 30; Qn=3,5m3/h komplektā ar montāžas stiprinājumiem temperatūras devējiem</t>
  </si>
  <si>
    <t>plākšņu siltummainis “DANFOSS” XB12L-1-16 komplektā ar montāžas stiprinājumiem, siltumizolāciju, temperatūras devējiem</t>
  </si>
  <si>
    <t>plākšņu siltummainis “DANFOSS” XB12L-1-60 komplektā ar montāžas stiprinājumiem, siltumizolāciju, temperatūras devējiem</t>
  </si>
  <si>
    <t>cirkulācijas sūknis “GRUNDFOS” ALPHA2 25-50 180; komplektā ar vadības bloku</t>
  </si>
  <si>
    <t>cirkulācijas sūknis “GRUNDFOS” MAGNA3 25-40; komplektā ar vadības bloku</t>
  </si>
  <si>
    <t>cirkulācijas sūknis “GRUNDFOS” MAGNA3 25-60; komplektā ar vadības bloku</t>
  </si>
  <si>
    <t>siltummezgla vadības automātikas bloks “DANFOSS” ECL 310 komplektā ar temperatūras devējiem, sensoriem, montāžas stiprinājumiem</t>
  </si>
  <si>
    <t>cirkulācijas sūkņu, siltummezgla vadības automātikas un elektropieslēguma materiāli</t>
  </si>
  <si>
    <t>siltumapgādes kolektors DN80, 2 loki komplektā ar montāžas stiprinājumiem, siltumizolāciju</t>
  </si>
  <si>
    <t>membrānas izplešanās tvertne 50 litri</t>
  </si>
  <si>
    <t>membrānas izplešanās tvertne 80 litri</t>
  </si>
  <si>
    <t>automātiskie atgaisotāji</t>
  </si>
  <si>
    <t>sistēmas iztukšošanas krāns DN15</t>
  </si>
  <si>
    <t>35% etilēnglikola/ūdens maisījums</t>
  </si>
  <si>
    <t>plombēts lodveida krāns DN20</t>
  </si>
  <si>
    <t>plombēts lodveida krāns DN25</t>
  </si>
  <si>
    <t>drošības vārsts DN20</t>
  </si>
  <si>
    <t>drošības vārsts DN25</t>
  </si>
  <si>
    <t>balansējošais vārsts DN25</t>
  </si>
  <si>
    <t>balansējošais vārsts DN40</t>
  </si>
  <si>
    <t>3-ceļu vārsts komplektā ar izpildmehānismu DN40</t>
  </si>
  <si>
    <t>2-ceļu vārsts komplektā ar izpildmehānismu DN25</t>
  </si>
  <si>
    <t>2-ceļu vārsts komplektā ar izpildmehānismu DN40</t>
  </si>
  <si>
    <t>mehāniskais filtrs DN50</t>
  </si>
  <si>
    <t>vienvirziena vārsts DN32</t>
  </si>
  <si>
    <t>vienvirziena vārsts DN40</t>
  </si>
  <si>
    <t>vienvirziena vārsts DN50</t>
  </si>
  <si>
    <t>lodveida krāns DN32</t>
  </si>
  <si>
    <t>lodveida krāns DN50</t>
  </si>
  <si>
    <t>manometrs P=0-5bar</t>
  </si>
  <si>
    <t>termometrs T=0-100C</t>
  </si>
  <si>
    <t>UPONOR daudzslāņu plastmasas cauruļvadi Ø16x2,0</t>
  </si>
  <si>
    <t>UPONOR daudzslāņu plastmasas cauruļvadi Ø20x2,3</t>
  </si>
  <si>
    <t>UPONOR daudzslāņu plastmasas cauruļvadi Ø25x2,0</t>
  </si>
  <si>
    <t>UPONOR daudzslāņu plastmasas cauruļvadi Ø32x3,0</t>
  </si>
  <si>
    <t>UPONOR daudzslāņu plastmasas cauruļvadi Ø40x4,0</t>
  </si>
  <si>
    <t>UPONOR daudzslāņu plastmasas cauruļu fasondaļas</t>
  </si>
  <si>
    <t>melnā tērauda apkures cauruļvadi DN25</t>
  </si>
  <si>
    <t>melnā tērauda apkures cauruļvadi DN32</t>
  </si>
  <si>
    <t>melnā tērauda apkures cauruļvadi DN40</t>
  </si>
  <si>
    <t>melnā tērauda apkures cauruļvadi DN50</t>
  </si>
  <si>
    <t>melnā tērauda apkures cauruļu fasondaļas</t>
  </si>
  <si>
    <t>Armaflex porgumijas siltumizolācija, b=13mm Ø16</t>
  </si>
  <si>
    <t>Armaflex porgumijas siltumizolācija, b=13mm Ø20</t>
  </si>
  <si>
    <t>Armaflex porgumijas siltumizolācija, b=13mm Ø25</t>
  </si>
  <si>
    <t>Armaflex porgumijas siltumizolācija, b=19mm Ø32</t>
  </si>
  <si>
    <t>Armaflex porgumijas siltumizolācija, b=19mm Ø40</t>
  </si>
  <si>
    <t>Armaflex porgumijas siltumizolācija, b=19mm Ø50</t>
  </si>
  <si>
    <t>PAROC akmens izolācijas čaulas siltumtrase siltumizolācija, b=50mm Ø50</t>
  </si>
  <si>
    <t>antikorozijas krāsa</t>
  </si>
  <si>
    <t>cauruļvadu stiprinājumi un balsti</t>
  </si>
  <si>
    <t>Ēkas Nr.05B07 siltummaiņu siltumapgādes sistēmu materiālu specifikācija</t>
  </si>
  <si>
    <t>siltumenerģijas skaitītājs “DANFOSS” SonoMeter 31; Qn=25,0m3/h komplektā ar montāžas stiprinājumiem temperatūras devējiem</t>
  </si>
  <si>
    <t>cirkulācijas sūknis “GRUNDFOS” TPE 100-90/4; komplektā ar vadības bloku</t>
  </si>
  <si>
    <t>siltumapgādes kolektors DN200, 3 loki komplektā ar montāžas stiprinājumiem, siltumizolāciju</t>
  </si>
  <si>
    <t>gaisa savācēji ar automātiskajiem atgaisotājiem DN150</t>
  </si>
  <si>
    <t>balansējošais vārsts DN80</t>
  </si>
  <si>
    <t>balansējošais vārsts DN125</t>
  </si>
  <si>
    <t>3-ceļu vārsts komplektā ar izpildmehānismu DN100</t>
  </si>
  <si>
    <t>vienvirziena vārsts, DN80</t>
  </si>
  <si>
    <t>vienvirziena vārsts, DN150</t>
  </si>
  <si>
    <t>mehāniskais filtrs DN150</t>
  </si>
  <si>
    <t>lodveida krāns DN100</t>
  </si>
  <si>
    <t>lodveida krāns DN150</t>
  </si>
  <si>
    <t>melnā tērauda apkures cauruļvadi DN80</t>
  </si>
  <si>
    <t>melnā tērauda apkures cauruļvadi DN100</t>
  </si>
  <si>
    <t>melnā tērauda apkures cauruļvadi DN150</t>
  </si>
  <si>
    <t>PAROC akmens izolācijas čaulas siltumtrase siltumizolācija, b=30mm Ø80</t>
  </si>
  <si>
    <t>PAROC akmens izolācijas čaulas siltumtrase siltumizolācija, b=50mm Ø100</t>
  </si>
  <si>
    <t>PAROC akmens izolācijas čaulas siltumtrase siltumizolācija, b=50mm Ø150</t>
  </si>
  <si>
    <t>Ēkas Nr.05B07 ventilācijas sistēmas PN-07.1 materiālu specifikācijas</t>
  </si>
  <si>
    <t>gaisa apstrādes iekārta "SITAL KLIMA" CTS 07 komplektā ar diviem motorizētiem noslēgvārstiem, montāžas stiprinājumiem un vadības automātiku, iekārtas tehnisko informāciju skatīt pielikumos; Ventilācijas iekārtai no iekšpuses un ārpuses jābūt apstrādātai ar materiālu, kas iekārtu pasargātu no ķīmiski agresīvas apkārtējās vides</t>
  </si>
  <si>
    <t>gaisa apstrādes iekārtas vadības automātikas un elektropieslēguma materiāli</t>
  </si>
  <si>
    <t>gaisa ieņemšanas/izmešanas reste “HALTON” USS 1600x900 no nerūsējošā tērauda EN 1.4301</t>
  </si>
  <si>
    <t>gaisa izmešanas jumtiņš HU 250; nerūsējošais tērauds EN 1.4301</t>
  </si>
  <si>
    <t>trokšņu slāpētājs 1600x900x1500</t>
  </si>
  <si>
    <t>drošības siets Ø250</t>
  </si>
  <si>
    <t>drošības siets Ø400</t>
  </si>
  <si>
    <t>drošības siets Ø500</t>
  </si>
  <si>
    <t>atvērumu veidošana gaisa vados un drošības sietu montāža</t>
  </si>
  <si>
    <t>ugunsdrošais vārsts “HALTON” FDI 200; EI60</t>
  </si>
  <si>
    <t>ugunsdrošais vārsts “HALTON” FDI 250; EI60</t>
  </si>
  <si>
    <t>regulējošais vārsts “HOKA” Ø200</t>
  </si>
  <si>
    <t>regulējošais vārsts “HOKA” Ø250</t>
  </si>
  <si>
    <t>regulējošais vārsts “HOKA” Ø315</t>
  </si>
  <si>
    <t>regulējošais vārsts “HOKA” Ø400</t>
  </si>
  <si>
    <t>regulējošais vārsts “HOKA” Ø450</t>
  </si>
  <si>
    <t>“HOKA” ķīmiski noturīgi plastmasas gaisa vadi Ø200</t>
  </si>
  <si>
    <t>“HOKA” ķīmiski noturīgi plastmasas gaisa vadi Ø250</t>
  </si>
  <si>
    <t>“HOKA” ķīmiski noturīgi plastmasas gaisa vadi Ø315</t>
  </si>
  <si>
    <t>“HOKA” ķīmiski noturīgi plastmasas gaisa vadi Ø400</t>
  </si>
  <si>
    <t>“HOKA” ķīmiski noturīgi plastmasas gaisa vadi Ø450</t>
  </si>
  <si>
    <t>“HOKA” ķīmiski noturīgi plastmasas gaisa vadi Ø500</t>
  </si>
  <si>
    <t>“HOKA” ķīmiski noturīgi plastmasas gaisa vadi Ø710</t>
  </si>
  <si>
    <t>“HOKA” ķīmiski noturīgu plastmasas gaisa vadu fasona daļas</t>
  </si>
  <si>
    <t>gaisa vadi no nerūsējošā tērauda; EN 1.4301 1000x900</t>
  </si>
  <si>
    <t>gaisa vadi no nerūsējošā tērauda; EN 1.4301 1600x900</t>
  </si>
  <si>
    <t>nerūsējošā tērauda gaisa vadu fasona daļas; EN 1.4301</t>
  </si>
  <si>
    <t>nerūsējošā tērauda gaisa vadu tīrīšanas lūkas; EN 1.4301</t>
  </si>
  <si>
    <t>“PAROC” akmens vates izolācija; b=100mm</t>
  </si>
  <si>
    <t>nerūsējošā tērauda EN 1.4301 loksnes siltumizolācijas pārklāšanai</t>
  </si>
  <si>
    <t>“HILTI” ugunsdrošie hermetizējošie materiāli</t>
  </si>
  <si>
    <t>Ēkas Nr.05B08 siltumapgādes sistēmu materiālu specifikācija</t>
  </si>
  <si>
    <t>tērauda apkures radiators komplektā ar iebūvēto termostatisko vārstu, termogalvu “Danfoss”, radiatora atpakaļgaitas regulējošo ieskrūvi, atgaisotāju, izlaides korķi, sienas vai grīdas stiprināšanas kronšteiniem "PURMO" PC-21-500-800</t>
  </si>
  <si>
    <t>tērauda apkures radiators komplektā ar iebūvēto termostatisko vārstu, termogalvu “Danfoss”, radiatora atpakaļgaitas regulējošo ieskrūvi, atgaisotāju, izlaides korķi, sienas vai grīdas stiprināšanas kronšteiniem "PURMO" PC-21-500-900</t>
  </si>
  <si>
    <t>tērauda apkures radiators komplektā ar iebūvēto termostatisko vārstu, termogalvu “Danfoss”, radiatora atpakaļgaitas regulējošo ieskrūvi, atgaisotāju, izlaides korķi, sienas vai grīdas stiprināšanas kronšteiniem "PURMO" PC-21-500-1000</t>
  </si>
  <si>
    <t>tērauda apkures radiators komplektā ar iebūvēto termostatisko vārstu, termogalvu “Danfoss”, radiatora atpakaļgaitas regulējošo ieskrūvi, atgaisotāju, izlaides korķi, sienas vai grīdas stiprināšanas kronšteiniem "PURMO" PC-22-500-800</t>
  </si>
  <si>
    <t>tērauda apkures radiators komplektā ar iebūvēto termostatisko vārstu, termogalvu “Danfoss”, radiatora atpakaļgaitas regulējošo ieskrūvi, atgaisotāju, izlaides korķi, sienas vai grīdas stiprināšanas kronšteiniem "PURMO" PC-22-500-1100</t>
  </si>
  <si>
    <t>tērauda apkures radiators komplektā ar iebūvēto termostatisko vārstu, termogalvu “Danfoss”, radiatora atpakaļgaitas regulējošo ieskrūvi, atgaisotāju, izlaides korķi, sienas vai grīdas stiprināšanas kronšteiniem "PURMO" PC-22-500-1400</t>
  </si>
  <si>
    <t>tērauda apkures radiators komplektā ar iebūvēto termostatisko vārstu, termogalvu “Danfoss”, radiatora atpakaļgaitas regulējošo ieskrūvi, atgaisotāju, izlaides korķi, sienas vai grīdas stiprināšanas kronšteiniem "PURMO" PC-22-900-2000</t>
  </si>
  <si>
    <t>tērauda apkures radiators komplektā ar iebūvēto termostatisko vārstu, termogalvu “Danfoss”, radiatora atpakaļgaitas regulējošo ieskrūvi, atgaisotāju, izlaides korķi, sienas vai grīdas stiprināšanas kronšteiniem "PURMO" PC-33-900-1200</t>
  </si>
  <si>
    <t>vertikāls apkures radiators komplektā ar iebūvēto termostatisko vārstu, termogalvu “Danfoss”, radiatora atpakaļgaitas regulējošo ieskrūvi, atgaisotāju, izlaides korķi, sienas vai grīdas stiprināšanas kronšteiniem "PURMO" NV-21-220-57</t>
  </si>
  <si>
    <t>vertikāls apkures radiators komplektā ar iebūvēto termostatisko vārstu, termogalvu “Danfoss”, radiatora atpakaļgaitas regulējošo ieskrūvi, atgaisotāju, izlaides korķi, sienas vai grīdas stiprināšanas kronšteiniem "PURMO" NV-21-220-64</t>
  </si>
  <si>
    <t>siltumenerģijas skaitītājs “DANFOSS” SonoMeter 30; Qn=6,0m3/h komplektā ar montāžas stiprinājumiem temperatūras devējiem</t>
  </si>
  <si>
    <t>plākšņu siltummainis “DANFOSS” XB12L-1-10 komplektā ar montāžas stiprinājumiem, siltumizolāciju, temperatūras devējiem</t>
  </si>
  <si>
    <t>plākšņu siltummainis “DANFOSS” XB12L-1-12 komplektā ar montāžas stiprinājumiem, siltumizolāciju, temperatūras devējiem</t>
  </si>
  <si>
    <t>plākšņu siltummainis “DANFOSS” XB12L-1-100 komplektā ar montāžas stiprinājumiem, siltumizolāciju, temperatūras devējiem</t>
  </si>
  <si>
    <t>cirkulācijas sūknis “GRUNDFOS” ALPHA2 25-40 180; komplektā ar vadības bloku</t>
  </si>
  <si>
    <t>cirkulācijas sūknis “GRUNDFOS” ALPHA2 25-60 180; komplektā ar vadības bloku</t>
  </si>
  <si>
    <t>cirkulācijas sūknis “GRUNDFOS” MAGNA3 25-80; komplektā ar vadības bloku</t>
  </si>
  <si>
    <t>cirkulācijas sūknis “GRUNDFOS” ALPHA2 15-40 N 180; komplektā ar vadības bloku</t>
  </si>
  <si>
    <t>siltumapgādes kolektors DN100, 3 loki komplektā ar montāžas stiprinājumiem, siltumizolāciju</t>
  </si>
  <si>
    <t>siltumnesēja uzpildīšanas tvertne 30 litri</t>
  </si>
  <si>
    <t>rokas sūknis siltumnesēja uzpildīšanai</t>
  </si>
  <si>
    <t>balansējošais vārsts DN20</t>
  </si>
  <si>
    <t>balansējošais vārsts DN50</t>
  </si>
  <si>
    <t>3-ceļu vārsts komplektā ar izpildmehānismu DN25</t>
  </si>
  <si>
    <t>2-ceļu vārsts komplektā ar izpildmehānismu DN20</t>
  </si>
  <si>
    <t>mehāniskais filtrs DN25</t>
  </si>
  <si>
    <t>mehāniskais filtrs DN32</t>
  </si>
  <si>
    <t>mehāniskais filtrs DN65</t>
  </si>
  <si>
    <t>mehāniskais filtrs (nerūsējošā tērauda) DN25</t>
  </si>
  <si>
    <t>mehāniskais filtrs (nerūsējošā tērauda) DN32</t>
  </si>
  <si>
    <t>vienvirziena vārsts DN25</t>
  </si>
  <si>
    <t>vienvirziena vārsts (nerūsējošā tērauda) DN25</t>
  </si>
  <si>
    <t>vienvirziena vārsts (nerūsējošā tērauda) DN32</t>
  </si>
  <si>
    <t>lodveida krāns DN25</t>
  </si>
  <si>
    <t>lodveida krāns DN65</t>
  </si>
  <si>
    <t>lodveida krāns (nerūsējošā tērauda) DN25</t>
  </si>
  <si>
    <t>lodveida krāns (nerūsējošā tērauda) DN32</t>
  </si>
  <si>
    <t>UPONOR daudzslāņu plastmasas cauruļvadi Ø50x4,5</t>
  </si>
  <si>
    <t>melnā tērauda apkures cauruļvadi DN65</t>
  </si>
  <si>
    <t>nerūsējošā tērauda apkures cauruļvadi DN25</t>
  </si>
  <si>
    <t>nerūsējošā tērauda apkures cauruļvadi DN32</t>
  </si>
  <si>
    <t>nerūsējošā tērauda apkures cauruļu fasondaļas</t>
  </si>
  <si>
    <t>Armaflex porgumijas siltumizolācija, b=32mm Ø50</t>
  </si>
  <si>
    <t>PAROC akmens izolācijas čaulas siltumtrase siltumizolācija, b=50mm Ø65</t>
  </si>
  <si>
    <t>betona un metāla pretkorozijas apstrādes materiāli norobežojošajās konstrukcijās un pārsegumos</t>
  </si>
  <si>
    <t>norobežojošo konstrukciju gaisa vadu, cauruļvadu šķērsojuma neblīvumu aizdares materiāli</t>
  </si>
  <si>
    <t>Ēkas Nr.05B08 ventilācijas sistēmu PN-08.1, N-08.7 materiālu specifikācija</t>
  </si>
  <si>
    <t>gaisa apstrādes iekārta "SITAL KLIMA" CTS 02 komplektā ar diviem motorizētiem noslēgvārstiem, montāžas stiprinājumiem un vadības automātiku, iekārtas tehnisko informāciju skatīt pielikumos; Ventilācijas iekārtai no iekšpuses un ārpuses jābūt apstrādātai ar materiālu, kas iekārtu pasargātu no ķīmiski agresīvas apkārtējās vides</t>
  </si>
  <si>
    <t>gaisa ieņemšanas/izmešanas reste “HALTON” USS 900x300 no nerūsējošā tērauda EN 1.4301</t>
  </si>
  <si>
    <t>gaisa izmešanas jumtiņš “LINDAB” H 160 no nerūsējošā tērauda EN 1.4301</t>
  </si>
  <si>
    <t>gaisa izmešanas jumtiņš “LINDAB” H 400 no nerūsējošā tērauda EN 1.4301</t>
  </si>
  <si>
    <t>trokšņu slāpētājs “SYSTEMAIR” LDC 160-900</t>
  </si>
  <si>
    <t>trokšņu slāpētājs “SYSTEMAIR” LDC 250-900</t>
  </si>
  <si>
    <t>trokšņu slāpētājs “SYSTEMAIR” LDC 400-900</t>
  </si>
  <si>
    <t>pieplūdes/nosūces difuzors “SYSTEMAIR” TST 100</t>
  </si>
  <si>
    <t>pieplūdes/nosūces difuzors “SYSTEMAIR” TST 125</t>
  </si>
  <si>
    <t>pieplūdes/nosūces difuzors “SYSTEMAIR” TST 160</t>
  </si>
  <si>
    <t>trokšņus slāpējoša pārplūdes reste OVR 100</t>
  </si>
  <si>
    <t>trokšņus slāpējoša pārplūdes reste OVR 160</t>
  </si>
  <si>
    <t>ugunsdrošais vārsts “HALTON” FDI 160; EI60</t>
  </si>
  <si>
    <t>ugunsdrošais vārsts “HALTON” FDI 315; EI60</t>
  </si>
  <si>
    <t>regulējošais vārsts “HOKA” Ø100 Ø100</t>
  </si>
  <si>
    <t>regulējošais vārsts “HOKA” Ø125 Ø125</t>
  </si>
  <si>
    <t>regulējošais vārsts “HOKA” Ø160 Ø160</t>
  </si>
  <si>
    <t>“HOKA” ķīmiski noturīgi plastmasas gaisa vadi Ø100</t>
  </si>
  <si>
    <t>“HOKA” ķīmiski noturīgi plastmasas gaisa vadi Ø125</t>
  </si>
  <si>
    <t>“HOKA” ķīmiski noturīgi plastmasas gaisa vadi Ø160</t>
  </si>
  <si>
    <t>gaisa vadi no nerūsējošā tērauda; EN 1.4301 650x350</t>
  </si>
  <si>
    <t>gaisa vadi no nerūsējošā tērauda; EN 1.4301 900x300</t>
  </si>
  <si>
    <t>Ēkas Nr.05B08 ventilācijas sistēmu P-08.1, P-08.2, N-08.1, N-08.2, N-08.3, N-08.4, N-08.5, N-08.6, N-08.8, N-08.9, DP-08.1, DP-08.2, DP-08.3, DP-08.4 materiālu specifikācija</t>
  </si>
  <si>
    <t>pieplūdes gaisa apstrādes iekārta "SITAL KLIMA" CTS 02 komplektā ar motorizētu noslēgvārstu, montāžas stiprinājumiem un vadības automātiku, iekārtas tehnisko informāciju skatīt pielikumos</t>
  </si>
  <si>
    <t>pieplūdes gaisa apstrādes iekārta "SITAL KLIMA" CTS 07 komplektā ar motorizētu noslēgvārstu, montāžas stiprinājumiem un vadības automātiku, iekārtas tehnisko informāciju skatīt pielikumos</t>
  </si>
  <si>
    <t>jumta ventilators "CASALS" CTH4 315 T4 komplektā ar trokšņus slāpējošu jumta kārbu, montāžas stiprinājumiem ķīmiski noturīgā izpildījumā; nerūsējošais tērauds EN 1.4301</t>
  </si>
  <si>
    <t>jumta ventilators "CASALS" CTH4 355 T4 komplektā ar trokšņus slāpējošu jumta kārbu, montāžas stiprinājumiem ķīmiski noturīgā izpildījumā; nerūsējošais tērauds EN 1.4301</t>
  </si>
  <si>
    <t>jumta ventilators "CASALS" CTH4 400 T4 komplektā ar trokšņus slāpējošu jumta kārbu, montāžas stiprinājumiem ķīmiski noturīgā izpildījumā; nerūsējošais tērauds EN 1.4301</t>
  </si>
  <si>
    <t>jumta ventilators "CASALS" CTH4 450 T6 komplektā ar trokšņus slāpējošu jumta kārbu, montāžas stiprinājumiem ķīmiski noturīgā izpildījumā; nerūsējošais tērauds EN 1.4301</t>
  </si>
  <si>
    <t>gaisa apstrādes iekārtun ventilatoru vadības automātikas un elektropieslēguma materiāli</t>
  </si>
  <si>
    <t>gaisa ieņemšanas/izmešanas reste “HALTON” USS 900x250 no nerūsējošā tērauda EN 1.4301</t>
  </si>
  <si>
    <t>gaisa ieņemšanas/izmešanas reste “HALTON” USS 900x1400 no nerūsējošā tērauda EN 1.4301</t>
  </si>
  <si>
    <t>gaisa ieņemšanas/izmešanas reste “SYSTEMAIR” IGC 315 no nerūsējošā tērauda EN 1.4401</t>
  </si>
  <si>
    <t>gaisa izmešanas jumtiņš “LINDAB” H 250 no nerūsējošā tērauda EN1.4401</t>
  </si>
  <si>
    <t>trokšņu slāpētājs “SYSTEMAIR” LDC 315-900</t>
  </si>
  <si>
    <t>trokšņu slāpētājs “HOKA” Ø250; L=750mm</t>
  </si>
  <si>
    <t>trokšņu slāpētājs 900x450x500</t>
  </si>
  <si>
    <t>trokšņu slāpētājs 1250x700x1500</t>
  </si>
  <si>
    <t>trokšņu slāpētājs 1400x1000x1500</t>
  </si>
  <si>
    <t>pieplūdes/nosūces difuzors “SYSTEMAIR” TST 200</t>
  </si>
  <si>
    <t>drošības siets Ø450</t>
  </si>
  <si>
    <t>gaisa ieņemšanas reste montējama vārtos; brīvais laukums 0,18m2 0,18m2</t>
  </si>
  <si>
    <t>pieplūdes reste “HALTON” ALE 1400x500</t>
  </si>
  <si>
    <t>ugunsdrošais vārsts “HALTON” FDI 400; EI60</t>
  </si>
  <si>
    <t>ugunsdrošais vārsts “HALTON” FDI 500; EI60</t>
  </si>
  <si>
    <t>ugunsdrošais vārsts “HALTON” FDR 800x500; EI60</t>
  </si>
  <si>
    <t>regulējošais vārsts “HOKA” Ø200 Ø200</t>
  </si>
  <si>
    <t>regulējošais vārsts “HOKA” Ø250 Ø250</t>
  </si>
  <si>
    <t>regulējošais vārsts “HOKA” Ø315 Ø315</t>
  </si>
  <si>
    <t>regulējošais vārsts “HOKA” Ø400 Ø400</t>
  </si>
  <si>
    <t>regulējošais vārsts UTT 800x500</t>
  </si>
  <si>
    <t>gaisa vadi no nerūsējošā tērauda; EN 1.4301 700x250</t>
  </si>
  <si>
    <t>gaisa vadi no nerūsējošā tērauda; EN 1.4301 700x400</t>
  </si>
  <si>
    <t>gaisa vadi no nerūsējošā tērauda; EN 1.4301 800x500</t>
  </si>
  <si>
    <t>gaisa vadi no nerūsējošā tērauda; EN 1.4301 900x250</t>
  </si>
  <si>
    <t>gaisa vadi no nerūsējošā tērauda; EN 1.4301 900x1400</t>
  </si>
  <si>
    <t>gaisa vadi no nerūsējošā tērauda; EN 1.4301 1000x500</t>
  </si>
  <si>
    <t>gaisa vadi no nerūsējošā tērauda; EN 1.4301 1250x1000</t>
  </si>
  <si>
    <t>gaisa vadi no nerūsējošā tērauda; EN 1.4301 1400x500</t>
  </si>
  <si>
    <t>āra kanalizācijas cauruļvadi DN250</t>
  </si>
  <si>
    <t>āra kanalizācijas cauruļvadu fasona daļas</t>
  </si>
  <si>
    <t>Ēkas Nr.07B01 siltumapgādes sistēmu materiālu specifikācija</t>
  </si>
  <si>
    <t>vertikāls gaisa aizkars “FRICO” AGIV4525 WL komplektā ar montāžas stiprinājumiem, vadības automātiku, gaisa aizkara ieslēgšanās līdz ar vārtu atvēršanos; nerūsējošais tērauds AISI 316</t>
  </si>
  <si>
    <t>plākšņu siltummainis “DANFOSS” XB12L-1-30 komplektā ar montāžas stiprinājumiem, siltumizolāciju, temperatūras devējiem</t>
  </si>
  <si>
    <t>plākšņu siltummainis “DANFOSS” XB12L-1-50 komplektā ar montāžas stiprinājumiem, siltumizolāciju, temperatūras devējiem</t>
  </si>
  <si>
    <t>plākšņu siltummainis “DANFOSS” XB12L-1-110 komplektā ar montāžas stiprinājumiem, siltumizolāciju, temperatūras devējiem</t>
  </si>
  <si>
    <t>plākšņu siltummainis “DANFOSS” XB70L-1-70 komplektā ar montāžas stiprinājumiem, siltumizolāciju, temperatūras devējiem</t>
  </si>
  <si>
    <t>cirkulācijas sūknis “GRUNDFOS” ALPHA2 25-60 130; komplektā ar vadības bloku</t>
  </si>
  <si>
    <t>cirkulācijas sūknis “GRUNDFOS” ALPHA2 25-80 180; komplektā ar vadības bloku</t>
  </si>
  <si>
    <t>cirkulācijas sūknis “GRUNDFOS” MAGNA1 25-80; komplektā ar vadības bloku</t>
  </si>
  <si>
    <t>cirkulācijas sūknis “GRUNDFOS” MAGNA3 25-120; komplektā ar vadības bloku</t>
  </si>
  <si>
    <t>cirkulācijas sūknis “GRUNDFOS” MAGNA3 40-80 F; komplektā ar vadības bloku</t>
  </si>
  <si>
    <t>cirkulācijas sūknis “GRUNDFOS” MAGNA3 65-100 F; komplektā ar vadības bloku</t>
  </si>
  <si>
    <t>cirkulācijas sūknis “GRUNDFOS” ALPHA2 25-50 N 180; komplektā ar vadības bloku</t>
  </si>
  <si>
    <t>siltumapgādes kolektors DN80, 3 loki komplektā ar montāžas stiprinājumiem, siltumizolāciju</t>
  </si>
  <si>
    <t>siltumapgādes kolektors DN150, 3 loki komplektā ar montāžas stiprinājumiem, siltumizolāciju</t>
  </si>
  <si>
    <t>membrānas izplešanās tvertne 25 litri</t>
  </si>
  <si>
    <t>membrānas izplešanās tvertne 100 litri</t>
  </si>
  <si>
    <t>membrānas izplešanās tvertne 300 litri</t>
  </si>
  <si>
    <t>tvertne sistēmas uzpildīšanai 30 litri</t>
  </si>
  <si>
    <t>rokas sūknis sistēmas uzpildīšanai</t>
  </si>
  <si>
    <t>gaisa savācēji ar automātiskajiem atgaisotājiem</t>
  </si>
  <si>
    <t>balansējošais vārsts DN32</t>
  </si>
  <si>
    <t>balansējošais vārsts DN65</t>
  </si>
  <si>
    <t>3-ceļu vārsts komplektā ar izpildmehānismu DN32</t>
  </si>
  <si>
    <t>3-ceļu vārsts komplektā ar izpildmehānismu DN50</t>
  </si>
  <si>
    <t>2-ceļu vārsts komplektā ar izpildmehānismu DN32</t>
  </si>
  <si>
    <t>2-ceļu vārsts komplektā ar izpildmehānismu DN50</t>
  </si>
  <si>
    <t>2-ceļu vārsts komplektā ar izpildmehānismu DN65</t>
  </si>
  <si>
    <t>mehāniskais filtrs DN40</t>
  </si>
  <si>
    <t>mehāniskais filtrs DN100</t>
  </si>
  <si>
    <t>vienvirziena vārsts DN65</t>
  </si>
  <si>
    <t>vienvirziena vārsts DN100</t>
  </si>
  <si>
    <t>lodveida krāns DN40</t>
  </si>
  <si>
    <t>lodveida krāns DN80</t>
  </si>
  <si>
    <t>melnā tērauda apkures cauruļvadi DN20</t>
  </si>
  <si>
    <t>Armaflex porgumijas siltumizolācija, b=32mm Ø65</t>
  </si>
  <si>
    <t>PAROC akmens izolācijas čaulas siltumtrase siltumizolācija, b=50mm Ø80</t>
  </si>
  <si>
    <t>esošo siltummezglu demontāža</t>
  </si>
  <si>
    <t>Ēkas Nr.07B01 ventilācijas sistēmu PN-01.1, PN-01.2 materiālu specifikācija</t>
  </si>
  <si>
    <t>gaisa apstrādes iekārta "SITAL KLIMA" CTS 02 komplektā ar diviem motorizētiem noslēgvārstiem, montāžas stiprinājumiem un vadības automātiku, iekārtas tehnisko informāciju skatīt pielikumos</t>
  </si>
  <si>
    <t>gaisa apstrādes iekārta "SITAL KLIMA" CTS 04 komplektā ar diviem motorizētiem noslēgvārstiem, montāžas stiprinājumiem un vadības automātiku, iekārtas tehnisko informāciju skatīt pielikumos</t>
  </si>
  <si>
    <t>gaisa ieņemšanas/izmešanas reste “HALTON” USS 900x700 no nerūsējošā tērauda EN 1.4301</t>
  </si>
  <si>
    <t>gaisa ieņemšanas drošības siets 650x650</t>
  </si>
  <si>
    <t>gaisa izmešanas jumtiņš “LINDAB” HN 250 no nerūsējošā tērauda EN 1.4301</t>
  </si>
  <si>
    <t>gaisa izmešanas jumtiņš “LINDAB” HN 315 no nerūsējošā tērauda EN 1.4301</t>
  </si>
  <si>
    <t>gaisa izmešanas jumtiņš “LINDAB” HN 500 no nerūsējošā tērauda EN 1.4301</t>
  </si>
  <si>
    <t>trokšņu slāpētājs “SYSTEMAIR” LDC 355-900</t>
  </si>
  <si>
    <t>trokšņu slāpētājs “SYSTEMAIR” LDC-B-315-1200</t>
  </si>
  <si>
    <t>trokšņu slāpētājs “SYSTEMAIR” LDC-B-630-1200</t>
  </si>
  <si>
    <t>trokšņu slāpētājs 850x850x1000</t>
  </si>
  <si>
    <t>trokšņu slāpētājs 1100x700x1100</t>
  </si>
  <si>
    <t>ugunsdrošais vārsts “HALTON” FDI 100; EI60</t>
  </si>
  <si>
    <t>ugunsdrošais vārsts “HALTON” FDR 400x200; EI60</t>
  </si>
  <si>
    <t>“HOKA” ķīmiski noturīgi plastmasas gaisa vadi Ø355</t>
  </si>
  <si>
    <t>“HOKA” ķīmiski noturīgi plastmasas gaisa vadi Ø630</t>
  </si>
  <si>
    <t>gaisa vadi no nerūsējošā tērauda; EN 1.4301 650x550</t>
  </si>
  <si>
    <t>gaisa vadi no nerūsējošā tērauda; EN 1.4301 650x650</t>
  </si>
  <si>
    <t>gaisa vadi no nerūsējošā tērauda; EN 1.4301 900x700</t>
  </si>
  <si>
    <t>“ARMAFLEX” porgumijas pašlīmējošā izolācija; b=50mm</t>
  </si>
  <si>
    <t>starpsienu demontāža ventkamerās</t>
  </si>
  <si>
    <t>esošo gaisa vadu, ventilatoru, iekārtu demontāža</t>
  </si>
  <si>
    <t>Ēkas Nr.07B01 ventilācijas sistēmu P-01.1, P-01.2, P-01.3, N-01.1 – N-01.15 materiālu specifikācija</t>
  </si>
  <si>
    <t>pieplūdes gaisa apstrādes iekārta "SITAL KLIMA" CTS 16 komplektā ar motorizētu noslēgvārstu, montāžas stiprinājumiem un vadības automātiku, iekārtas tehnisko informāciju skatīt pielikumos</t>
  </si>
  <si>
    <t>kanāla ventilators "SOLER&amp;PALAU" TD 250/100 komplektā ar ātruma egulatoru un montāžas stiprinājumiem</t>
  </si>
  <si>
    <t>jumta ventilators "CASALS" HMTE 71 T4 komplektā ar trokšņus slāpējošu jumta kārbu, montāžas stiprinājumiem ķīmiski noturīgā un sprādziendrošā izpildījumā; nerūsējošais tērauds EN 1.4301</t>
  </si>
  <si>
    <t>jumta ventilators "CASALS" HMTE 90 T4 komplektā ar trokšņus slāpējošu jumta kārbu, montāžas stiprinājumiem ķīmiski noturīgā un sprādziendrošā izpildījumā; nerūsējošais tērauds EN 1.4301</t>
  </si>
  <si>
    <t>gaisa ieņemšanas drošības siets Ø1000</t>
  </si>
  <si>
    <t>gaisa ieņemšanas/izmešanas reste “SYSTEMAIR” IGC 100 no nerūsējošā tērauda EN 1.4301</t>
  </si>
  <si>
    <t>gaisa ieņemšanas/izmešanas reste “SYSTEMAIR” IGC 160 no nerūsējošā tērauda EN 1.4301</t>
  </si>
  <si>
    <t>gaisa izmešanas jumtiņš “LINDAB” H 250 no nerūsējošā tērauda, EN 1.4301</t>
  </si>
  <si>
    <t>trokšņu slāpētājs “SYSTEMAIR” LDC 100-600</t>
  </si>
  <si>
    <t>trokšņu slāpētājs Ø1000; L=1500mm</t>
  </si>
  <si>
    <t>trokšņu slāpētājs 3050x2150x1500</t>
  </si>
  <si>
    <t>perforēts nerūsējošā tērauda gaisa vads ar 50% perforāciju; Ø1000; L=3,0m Ø1000</t>
  </si>
  <si>
    <t>pieplūdes reste 3000x2200 3000x2200</t>
  </si>
  <si>
    <t>pieplūdes/nosūces reste TST 100</t>
  </si>
  <si>
    <t>pieplūdes drošības siets Ø1600</t>
  </si>
  <si>
    <t>dabīgās pieplūdes vārsts “SYSTEMAIR” VTK 160</t>
  </si>
  <si>
    <t>ugunsdrošais vārsts “HALTON” FDI 630; EI60</t>
  </si>
  <si>
    <t>regulējošais vārsts “HOKA” Ø500 Ø500</t>
  </si>
  <si>
    <t>“HOKA” ķīmiski noturīgi plastmasas gaisa vadi Ø800</t>
  </si>
  <si>
    <t>gaisa vadi no nerūsējošā tērauda; EN 1.4301, b=0,8mm, Ø1000</t>
  </si>
  <si>
    <t>gaisa vadi no nerūsējošā tērauda; EN 1.4301, b=0,8mm, Ø1600</t>
  </si>
  <si>
    <t>gaisa vadi no nerūsējošā tērauda; EN 1.4301, b=1,0mm, 1200x1050</t>
  </si>
  <si>
    <t>gaisa vadi no nerūsējošā tērauda; EN 1.4301, b=1,0mm 3050x2150</t>
  </si>
  <si>
    <t>“ARMAFLEX” pašlīmējošā porgumijas pretkondensāta izolācija; b=32mm</t>
  </si>
  <si>
    <t>esošo gaisa ieņemšanas un pieplūdes šahtu tīrīšana</t>
  </si>
  <si>
    <t>Ēkas Nr.07B01 gaisa kondicionēšanas sistēmas materiālu specifikācija</t>
  </si>
  <si>
    <t>kondicionieru āra bloks "INDUTEK" RXM25M9 un telpas bloks FTXM25M komplektā ar vadības automātiku, montāžas stiprinājumiem</t>
  </si>
  <si>
    <t>gaisa kondicionieru telpas un āra bloku elektropieslēguma un vadības automātikas materiāli</t>
  </si>
  <si>
    <t>mīkstā vara freona gaisa kondicionēšanas cauruļvadi ar 13mm porgumijas aukstumizolāciju Ø6,35</t>
  </si>
  <si>
    <t>mīkstā vara freona gaisa kondicionēšanas cauruļvadi ar 13mm porgumijas aukstumizolāciju Ø9,52</t>
  </si>
  <si>
    <t>mīkstā vara freona gaisa kondicionēšanas cauruļvadu fasondaļas</t>
  </si>
  <si>
    <t>kondensāta novadīšanas kanalizācijas caurules DN32</t>
  </si>
  <si>
    <t>kondensāta novadīšanas kanalizācijas cauruļvadu fasondaļas</t>
  </si>
  <si>
    <t>sifons ar bumbiņu</t>
  </si>
  <si>
    <t>Ēkas Nr.07B01 kondensāta novadīšanas sistēmu materiālu specifikācija</t>
  </si>
  <si>
    <t>Plastmasas PP iekšējās kanalizācijas cauruļvads OD32 ar stiprinājumiem</t>
  </si>
  <si>
    <t>Plastmasas PP iekšējās kanalizācijas cauruļvads OD50 ar  stiprinājumiem</t>
  </si>
  <si>
    <t>Cauruļvadu OD32 pretkondensāta izolācija s=9 mm, λ=0,040W/mK (AF-2/Armaflex tipa)</t>
  </si>
  <si>
    <t>Cauruļvadu OD50 pretkondensāta izolācija s=9 mm, λ=0,040W/mK (AF-2/Armaflex tipa)</t>
  </si>
  <si>
    <t>PP trejgabals OD110/50-45gr (pieslēgumam esošam tīklam)</t>
  </si>
  <si>
    <t>PP trejgabals OD50/50-45gr (pieslēgumam esošam tīklam)</t>
  </si>
  <si>
    <t>PP trejgabals OD50/32-45gr (pieslēgumam esošam tīklam)</t>
  </si>
  <si>
    <t>Savienojums plastmasas caurule/ķeta caurule</t>
  </si>
  <si>
    <t>PP kanalizācijas līkums OD32-90gr</t>
  </si>
  <si>
    <t>PP kanalizācijas līkums OD32-45gr</t>
  </si>
  <si>
    <t>PP kanalizācijas līkums OD50-45gr</t>
  </si>
  <si>
    <t xml:space="preserve">PP kanalizācijas pāreja OD40/50 </t>
  </si>
  <si>
    <t>Sifons ar hidroslēgu (HL136N tipa vai analogs)</t>
  </si>
  <si>
    <t xml:space="preserve">Kanalizācijas izvada OD50 blīvejums </t>
  </si>
  <si>
    <t>Būves Nr.08B07 siltumapgādes sistēmu materiālu specifikācija</t>
  </si>
  <si>
    <t>siltumenerģijas skaitītājs “DANFOSS” SonoMeter 30; Qn=0,6m3/h komplektā ar montāžas stiprinājumiem temperatūras devējiem</t>
  </si>
  <si>
    <t>siltumapgādes kolektors DN50, 2 loki komplektā ar montāžas stiprinājumiem, siltumizolāciju</t>
  </si>
  <si>
    <t>vienvirziena vārsts DN20</t>
  </si>
  <si>
    <t>PAROC akmens izolācijas čaulas siltumtrase siltumizolācija, b=100mm Ø20</t>
  </si>
  <si>
    <t>PAROC akmens izolācijas čaulas siltumtrase siltumizolācija, b=100mm Ø25</t>
  </si>
  <si>
    <t>PAROC akmens izolācijas čaulas siltumtrase siltumizolācija, b=100mm Ø32</t>
  </si>
  <si>
    <t>PAROC akmens izolācijas čaulas siltumtrase siltumizolācija, b=100mm Ø40</t>
  </si>
  <si>
    <t>PAROC akmens izolācijas čaulas siltumtrase siltumizolācija, b=100mm Ø65</t>
  </si>
  <si>
    <t>siltumizolētas kārbas, ar jumtiņu siltumapgādes mezgla izvietošanai</t>
  </si>
  <si>
    <t>Būves Nr.08R03 siltumapgādes sistēmu materiālu specifikācija</t>
  </si>
  <si>
    <t>siltumenerģijas skaitītājs “DANFOSS” SonoMeter 30; Qn=2,5m3/h komplektā ar montāžas stiprinājumiem temperatūras devējiem</t>
  </si>
  <si>
    <t>cirkulācijas sūknis “GRUNDFOS” MAGNA3 25-120 F; komplektā ar vadības bloku</t>
  </si>
  <si>
    <t>3-ceļu vārsts komplektā ar izpildmehānismu DN65</t>
  </si>
  <si>
    <t>PAROC akmens izolācijas čaulas siltumtrase siltumizolācija, b=100mm Ø50</t>
  </si>
  <si>
    <t>PAROC akmens izolācijas čaulas siltumtrase siltumizolācija, b=100mm Ø80</t>
  </si>
  <si>
    <t>Ēkas Nr.05B08 biofiltru ventilācijas sistēmas N-08.10 ārējie tīkli</t>
  </si>
  <si>
    <t>āra kanalizācijas cauruļvadi, DN200</t>
  </si>
  <si>
    <t>āra kanalizācijas cauruļvadi, DN250</t>
  </si>
  <si>
    <t>āra kanalizācijas cauruļvadi, DN300</t>
  </si>
  <si>
    <t>āra kanalizācijas cauruļvadi, DN350</t>
  </si>
  <si>
    <t>āra kanalizācijas cauruļvadu fasondaļas</t>
  </si>
  <si>
    <t>cauruļvadu izvietošanas zemes darbi</t>
  </si>
  <si>
    <t>Ēkas Nr.03B02 ventilācijas sistēmas N-02.1 materiālu specifikācija</t>
  </si>
  <si>
    <t>gaisa vadi no nerūsējošā tērauda; EN 1.4301; b=0,8mm, DN150</t>
  </si>
  <si>
    <t>LOKĀLĀ TĀME NR. 3-6 ELT</t>
  </si>
  <si>
    <t>10kV EPL Lietotāja</t>
  </si>
  <si>
    <t>Darbu izmaksas</t>
  </si>
  <si>
    <t>Kabeļu trases uzmērīšana un nospraušana</t>
  </si>
  <si>
    <t>Tranšejas rakšana un aizbēršana viena līdz divu kabeļu (caurules) gūldīšanai 1.0m dziļumā (iekļaujot smilti (kabeļa spilvenam) un tās atvešanas izmaksas)</t>
  </si>
  <si>
    <t>Kabeļa mehāniskās aizsardzības montāža</t>
  </si>
  <si>
    <t>VS 3 dzīslu kabeļa 35 - 95 mm2 ieguldīšana gatavā tranšejā</t>
  </si>
  <si>
    <t>VS 3 dzīslu kabeļa 35 - 95 mm2 montāža caurulē</t>
  </si>
  <si>
    <t>VS 3 dzīslu kabeļa 35 - 95 mm2 montāža uz plauktiem, kabeļu tuneļos, kanālos</t>
  </si>
  <si>
    <t>VS 3 dzīslu kabeļa 35 - 95 mm2 montāža pa betona, metāla balstu</t>
  </si>
  <si>
    <t>kabelis</t>
  </si>
  <si>
    <t>VS 3 dzīslu kabeļa demontāža</t>
  </si>
  <si>
    <t xml:space="preserve">VS 3 dzīslu plastmasas izolācijas kabeļa līdz 95 mm2 gala apdare </t>
  </si>
  <si>
    <t>Kabeļu ieeju noblīvēšana</t>
  </si>
  <si>
    <t>Transformatora ar jaudu 100-400 kVA demontāža</t>
  </si>
  <si>
    <t>Kabeļu nokrāsošana ar ugunsizturīgo mastiku</t>
  </si>
  <si>
    <t>Materiālu izmaksas</t>
  </si>
  <si>
    <t>Kabelis 10kV, trīsdzīslu ar stiepļu ekrānu AHXCMK-WTC/PVC-3x70/16 Al</t>
  </si>
  <si>
    <t>T-adapters CTS 12kV 630A 50-95mm² Interfeiss „C” trīsdzīslu kabelim kopējā apvalkā, 95-240 mm2 (3 dzīslām) (kompl. ar g/a un k.k.)</t>
  </si>
  <si>
    <t>Kabeļu aizsardzības caurule d=125, zemē guldāmā, gofrētā, cietā 750N</t>
  </si>
  <si>
    <t>Stiprinājuma skava kabelim pie sienas</t>
  </si>
  <si>
    <t>Signāllenta kabeļlīnijai, platums 80 mm</t>
  </si>
  <si>
    <t>Aizsargs kabelim, stiprināms pie sienas, metāla, L=2,5m</t>
  </si>
  <si>
    <t>Nedegoša mastika "pyrosafe" kabeļa krāsošanai</t>
  </si>
  <si>
    <t>Kabeļu turētājs stiprināšanai pie konstrukcijām, Distances stiprinājums SO75.100, Ensto</t>
  </si>
  <si>
    <t>Zemējuma vads ar vara dzīslām, kabeļa šķērsgriezumu 16mm² (metāla aizsarga zemēšana), Cu-1x16</t>
  </si>
  <si>
    <t>Kabeļu ugunsdrošs blīvējums</t>
  </si>
  <si>
    <t>0,4kV EPL Lietotāja</t>
  </si>
  <si>
    <t>Tranšejas rakšana un aizbēršana viena līdz divu kabeļu (caurules) gūldīšanai 0.7m dziļumā (zemējuma kontūrs)</t>
  </si>
  <si>
    <t>Tranšejas rakšana un aizbēršana viena līdz divu kabeļu (caurules) gūldīšanai 0.7m dziļumā (iekļaujot smilti (kabeļa spilvenam) un tās atvešanas izmaksas)</t>
  </si>
  <si>
    <t>Tranšejas rakšana un aizbēršana trīs līdz četru kabeļu (caurules) gūldīšanai 0.7m dziļumā (iekļaujot smilti (kabeļa spilvenam) un tās atvešanas izmaksas)</t>
  </si>
  <si>
    <t>Tranšejas rakšana un aizbēršana viena līdz divu kabeļu (caurules) gūldīšanai 1m dziļumā (iekļaujot smilti (kabeļa spilvenam) un tās atvešanas izmaksas)</t>
  </si>
  <si>
    <t>Tranšejas rakšana un aizbēršana trīs līdz četru kabeļu (caurules) gūldīšanai 1m dziļumā (iekļaujot smilti (kabeļa spilvenam) un tās atvešanas izmaksas)</t>
  </si>
  <si>
    <t>Tranšejas rakšana un aizbēršana deviņu līdz divpadsmit kabeļu (caurules) gūldīšanai 1m dziļumā (iekļaujot smilti (kabeļa spilvenam) un tās atvešanas izmaksas)</t>
  </si>
  <si>
    <t>Kabeļu aizsargcaurules d=līdz 110 mm ieguldīšana gatavā tranšejā</t>
  </si>
  <si>
    <t>Ekspluatācijā esoša kabeļa kabeļa pārcelšana - bez sprieguma</t>
  </si>
  <si>
    <t>ZS kabeļa līdz 35 mm2 ieguldīšana gatavā tranšejā</t>
  </si>
  <si>
    <t>ZS kabeļa 185 mm2 un lielāka ieguldīšana gatavā tranšejā</t>
  </si>
  <si>
    <t>ZS kabeļa līdz 35 mm2 ievēršana caurulē</t>
  </si>
  <si>
    <t>ZS kabeļa 185 mm2 un lielāka ievēršana caurulē</t>
  </si>
  <si>
    <t>ZS kabeļa līdz 35 mm2 montāža uz plauktiem, kabeļu tuneļos, kanālos</t>
  </si>
  <si>
    <t>ZS kabeļa 185 mm2 un lielāka montāža uz plauktiem, kabeļu tuneļos, kanālos</t>
  </si>
  <si>
    <t xml:space="preserve">ZS plastmasas izolācijas kabeļa līdz 35 mm2 gala apdare </t>
  </si>
  <si>
    <t>ZS plastmasas izolācijas kabeļa 185 mm2  un lielāka gala apdare</t>
  </si>
  <si>
    <t>Kabelis ar vara dzīslām, šķērsgriezums 3x4mm², NYY vai ekvivalents</t>
  </si>
  <si>
    <t>Kabelis ar vara dzīslām, šķērsgriezums 5x4mm², NYY vai ekvivalents</t>
  </si>
  <si>
    <t>Kabelis ar vara dzīslām, šķērsgriezums 5x6mm², NYY vai ekvivalents</t>
  </si>
  <si>
    <t>Kabelis ar vara dzīslām, šķērsgriezums 5x10mm², NYY vai ekvivalents</t>
  </si>
  <si>
    <t>Kabelis ar vara dzīslām, šķērsgriezums 5x16mm², NYY vai ekvivalents</t>
  </si>
  <si>
    <t>Kabelis ar alumīnija dzīslām, šķērsgriezums 4x240mm², AXPK vai ekvivalents</t>
  </si>
  <si>
    <t>Gala apdare (g/a) līdz 1kV, četrdzīslu kabelim 150-240 mm2</t>
  </si>
  <si>
    <t>Kabeļu kurpe, skrūvējama 95-240 mm2</t>
  </si>
  <si>
    <t>Kabeļu aizsardzības caurule d=110, zemē guldāmā, 750N, Evopipes vai ekvivalents</t>
  </si>
  <si>
    <t>Kabeļu trepe 600mm platuma komplektā ar stiprinājumiem un savienojuma elementiem ar atmosfēras iedarbības kategoriju C5-I, MEKA vai ekvivalents</t>
  </si>
  <si>
    <t>Zibensaizsardzības novadītājs - cinkota tērauda stieple Ø8mm komplektā ar stiprinājumiem pie jumta un pie sienas, OBO-Bettermann vai ekvivalents</t>
  </si>
  <si>
    <t>Cinkota tērauda stieple Ø10mm, OBO-Bettermann vai ekvivalents</t>
  </si>
  <si>
    <t>Mērījumu klemmes, OBO-Bettermann vai ekvivalents</t>
  </si>
  <si>
    <t>Kārba mērījumu klemju uzstādīšanai, OBO-Bettermann vai ekvivalents</t>
  </si>
  <si>
    <t xml:space="preserve">Zibensuztvērējs St/Zn Ø16mm, l=2m, komplektā ar stiprinājumiem, OBO-Bettermann vai ekvivalents </t>
  </si>
  <si>
    <t>Zibensuztvērējs St/Zn Ø16mm, l=5m, komplektā ar stiprinājumiem, OBO-Bettermann vai ekvivalents</t>
  </si>
  <si>
    <t>Cinkota tērauda plakandzelzs 40x4mm, OBO-Bettermann vai ekvivalents</t>
  </si>
  <si>
    <t>Vertikālais zemētājs Ø20mm, l=1,5m, OBO-Bettermann vai ekvivalents</t>
  </si>
  <si>
    <t>Kabeļu ugunsdrošs blīvējums, PYROSIT NG OBO-Bettermann vai ekvivalents</t>
  </si>
  <si>
    <t>Dalāmā caurule, d=110, EVOPIPES vai ekvivalents</t>
  </si>
  <si>
    <t>Cinkots metāla balsts (gaismekļa h=6m no zemes),  -  gaismeklis AEC ILLUMINAZIONE SRL I-TRON 1 0C8 STU-S 4.5-2M ("AEC") LED 28W, krāsas temperatūra ne vairāk kā 4000K, Gaismeklis AEC ILLUMINAZIONE SRL I-TRON 1 0C8 STU-S 4.5-2M ("AEC") LED 28W vai ekvivalents, krāsas temperatūra ne vairāk kā 4000K;  - 1kV kabelis ar vara dzīslām NYY-J-3x1.5mm  (l=6m);  - plastmasas kārba (IP43) ar automātisko slēdzi C6A;  - betona pamats</t>
  </si>
  <si>
    <t>Apsildes kabelis 230V; 0,83kW; l=20m, Devi Pipeguard 25 vai ekvivalents</t>
  </si>
  <si>
    <t>10kV un 0.4kV EPL Lietotāja</t>
  </si>
  <si>
    <t>Tranšeja - bedre kabeļa vai citu apakšzemes komunikāciju apsekošanai (šurfēšana)</t>
  </si>
  <si>
    <t>Organizatoriskie darbi (atļauju saņemšana, izpilddokumentācijas sagatavošana u.c.)</t>
  </si>
  <si>
    <t>LOKĀLĀ TĀME NR. 3-7 EL</t>
  </si>
  <si>
    <t>1716_BP_EL-09_05B08</t>
  </si>
  <si>
    <t>I. SADALNES</t>
  </si>
  <si>
    <t>Spēka sadalne ASSB08.02 ar komplektējošiem elementiem, IP55, virsapmetuma (skat. Lapu EL-8) ABB vai ekvivalents</t>
  </si>
  <si>
    <t>II. SLĒDŽI</t>
  </si>
  <si>
    <t>Krustslēdzis zemapmetuma instalācijai, 230V; In=10A; IP20</t>
  </si>
  <si>
    <t>Pārslēdzis zemapmetuma instalācijai, 230V; In=10A; IP20</t>
  </si>
  <si>
    <t>Slēdzis virsapmetuma instalācijai, 230V; In=10A; IP44</t>
  </si>
  <si>
    <t>Pārslēdzis virsapmetuma instalācijai, 230V; In=10A; IP44</t>
  </si>
  <si>
    <t>Spiedpoga virsapmetuma instalācijai, 230V; In=10A; IP44</t>
  </si>
  <si>
    <t>III. KONTAKTLIGZDAS</t>
  </si>
  <si>
    <t>Elektriskais sienas kontakts ar zemējuma nazi, hermētisks, zemapmetuma instalācijai; 230V; In=16A, IP20</t>
  </si>
  <si>
    <t>Elektriskais sienas kontakts ar zemējuma nazi, hermētisks, zemapmetuma instalācijai; 230V; In=16A, IP44</t>
  </si>
  <si>
    <t>Elektriskais sienas kontakts ar zemējuma nazi, hermētisks, virsapmetuma instalācijai; 230V; In=16A, IP44</t>
  </si>
  <si>
    <t>Elektriskais sienas kontakts ar zemējuma nazi, hermētisks, virsapmetuma instalācijai; 400V; In=16A, IP44</t>
  </si>
  <si>
    <t>IV. GAISMEKĻI</t>
  </si>
  <si>
    <t>LED gaismeklis 17W, IP44, montējams pie griestiem SYLCIRCLE Sylvania vai analogs</t>
  </si>
  <si>
    <t>LED gaismeklis 80W, IP65, montējams pie sienas START WATERPROOF LED 1565MM T 4000K Sylvania vai analogs</t>
  </si>
  <si>
    <t>LED gaismeklis 80W, IP65, komplektā ar 3 stundu akumulatora barošanas bloku, montējams pie sienas START WATERPROOF LED 1565MM T 4000K Sylvania vai analogs</t>
  </si>
  <si>
    <t>LED gaismeklis 48W, IP65, montējams pie griestiem START WATERPROOF LED 1265MM T 4000K Sylvania vai analogs</t>
  </si>
  <si>
    <t>LED gaismeklis 48W, IP65, montējams pie gaismas renes START WATERPROOF LED 1265MM T 4000K Sylvania vai analogs</t>
  </si>
  <si>
    <t>LED gaismeklis 48W, IP65, komplektā ar 3 stundu akumulatora barošanas bloku, montējams pie gaismas renes START WATERPROOF LED 1265MM T 4000K Sylvania vai analogs</t>
  </si>
  <si>
    <t>LED gaismeklis 30W, IP65, montējams pie sienas PRT LED 30W 4000K CL1 Thorn lighting vai analogs</t>
  </si>
  <si>
    <t>LED gaismeklis 45W, IP20, iebūvējams START eco Panel Flat UGR19 Lighting Technologies vai analogs</t>
  </si>
  <si>
    <t>LED gaismeklis 45W, IP20, komplektā ar 3 stundu akumulatora barošanas bloku, iebūvējams START eco Panel Flat UGR19 Lighting Technologies vai analogs</t>
  </si>
  <si>
    <t>Evakuācijas gaismeklis ar uzrakstu "Izeja", ar LED 5W, komplektā ar 3 stundu akumulatora barošanas bloku, IP44, montējams pie sienas, deg visu laiku</t>
  </si>
  <si>
    <t>Evakuācijas gaismeklis ar uzrakstu "Izeja", ar LED 5W, komplektā ar 3 stundu akumulatora barošanas bloku, IP44, montējams pie griestiem, deg visu laiku</t>
  </si>
  <si>
    <t>V. KABEĻI UN CAURULES</t>
  </si>
  <si>
    <t>Kabelis ar vara dzīslām, šķērsgriezums 2x1,5mm² Cu-2x1,5</t>
  </si>
  <si>
    <t>Kabelis ar vara dzīslām, šķērsgriezums 3x1,5mm² Cu-3x1,5</t>
  </si>
  <si>
    <t>Kabelis ar vara dzīslām, šķērsgriezums 4x1,5mm² Cu-4x1,5</t>
  </si>
  <si>
    <t>Kabelis ar vara dzīslām, šķērsgriezums 5x1,5mm² Cu-5x1,5</t>
  </si>
  <si>
    <t>Kabelis ar vara dzīslām, šķērsgriezums 3x2,5mm² Cu-3x2,5</t>
  </si>
  <si>
    <t>Kabelis ar vara dzīslām, šķērsgriezums 5x2,5mm² Cu-5x2,5</t>
  </si>
  <si>
    <t>Kabelis ar vara dzīslām, šķērsgriezums 3x4mm² Cu-3x4</t>
  </si>
  <si>
    <t>Kabelis ar vara dzīslām, šķērsgriezums 5x4mm² Cu-5x4</t>
  </si>
  <si>
    <t>Kabelis ar vara dzīslām, šķērsgriezums 5x6mm² Cu-5x6</t>
  </si>
  <si>
    <t>Kabelis ar vara dzīslām, šķērsgriezums 5x10mm² Cu-5x10</t>
  </si>
  <si>
    <t>Kabelis ar vara dzīslām, šķērsgriezums 5x16mm² Cu-5x16</t>
  </si>
  <si>
    <t>Kabelis ar vara dzīslām, šķērsgriezums 5x25mm² Cu-5x25</t>
  </si>
  <si>
    <t>Kabelis ar vara dzīslām, šķērsgriezums 5x95mm² Cu-5x95</t>
  </si>
  <si>
    <t>Kabelis ar vara dzīslām, šķērsgriezums 5x150mm² Cu-5x150</t>
  </si>
  <si>
    <t>Kabelis ar vara dzīslām, šķērsgriezums 4x240mm² Cu-4x240</t>
  </si>
  <si>
    <t>Zemējuma vads ar vara dzīslām, kabeļa šķērsgriezumu 25mm² Cu-1x25</t>
  </si>
  <si>
    <t>Zemējuma vads ar vara dzīslām, kabeļa šķērsgriezumu 16mm² Cu-1x16</t>
  </si>
  <si>
    <t>Kabelis ar vara dzīslām, šķērsgriezums 2x1,5mm² Cu-E90/FE180 Cu-2x1,5</t>
  </si>
  <si>
    <t>Kabelis ar vara dzīslām, šķērsgriezums 3x2,5mm² Cu-E90/FE180 Cu-3x2,5</t>
  </si>
  <si>
    <t>Kabelis ar vara dzīslām, šķērsgriezums 4x2,5mm² ekranēts Cu-4x2,5</t>
  </si>
  <si>
    <t>Kabelis ar vara dzīslām, šķērsgriezums 4x4mm² ekranēts Cu-4x4</t>
  </si>
  <si>
    <t>Kabelis ar vara dzīslām, šķērsgriezums 4x6mm² ekranēts Cu-4x6</t>
  </si>
  <si>
    <t>Kabelis ar vara dzīslām, šķērsgriezums 5x16+3x2,5mm² ekranēts Cu-5x16+3x2,5</t>
  </si>
  <si>
    <t>Kabelis ar vara dzīslām, šķērsgriezums 5x25+3x6mm² ekranēts Cu-5x25+3x6</t>
  </si>
  <si>
    <t>Kabelis ar vara dzīslām, šķērsgriezums 5x50+3x10mm² ekranēts Cu-5x50+3x10</t>
  </si>
  <si>
    <t>PVC caurule Ø20mm</t>
  </si>
  <si>
    <t>PVC caurule Ø25mm</t>
  </si>
  <si>
    <t>PVC caurule Ø32mm</t>
  </si>
  <si>
    <t>PE caurule Ø40mm</t>
  </si>
  <si>
    <t>Caurule Ø25mm ar stabilizāciju pret UV starojumu</t>
  </si>
  <si>
    <t>Apsildes kabelis 230V; 0,21kW; l=9m FSLe-CT (Ex), 23W/m</t>
  </si>
  <si>
    <t>Apsildes kabelis 230V; 0,15kW; l=5m DEVIsnow 30T DEVI vai analogs</t>
  </si>
  <si>
    <t>Apsildes kabelis 230V; 0,63kW; l=20m DEVIsnow 30T DEVI vai analogs</t>
  </si>
  <si>
    <t>Apsildes kabelis 230V; 0,83kW; l=27m DEVIsnow 30T DEVI vai analogs</t>
  </si>
  <si>
    <t>VI. ZEMĒJUMS UN ZIBENSAIZSARDZĪBA</t>
  </si>
  <si>
    <t>Galvenā zemējuma kopne PE, OBO-Bettermann vai ekvivalents</t>
  </si>
  <si>
    <t>Zibensuztvērējs St/Zn Ø16mm, l=2m, komplektā ar stiprinājumiem, OBO-Bettermann vai ekvivalents</t>
  </si>
  <si>
    <t>VII. CITI MATERIĀLI</t>
  </si>
  <si>
    <t>Kabeļu trepe 200mm platuma komplektā ar stiprinājumiem un savienojuma elementiem ar atmosfēras iedarbības kategoriju C4 MEKA vai analogs</t>
  </si>
  <si>
    <t>Kabeļu trepe 400mm platuma komplektā ar stiprinājumiem un savienojuma elementiem ar atmosfēras iedarbības kategoriju C4 MEKA vai analogs</t>
  </si>
  <si>
    <t>Kabeļu trepe 600mm platuma komplektā ar stiprinājumiem un savienojuma elementiem ar atmosfēras iedarbības kategoriju C4 MEKA vai analogs</t>
  </si>
  <si>
    <t>Kabeļu trepe 800mm platuma komplektā ar stiprinājumiem un savienojuma elementiem ar atmosfēras iedarbības kategoriju C4 MEKA vai analogs</t>
  </si>
  <si>
    <t>Kabeļu trepe 1000mm platuma komplektā ar stiprinājumiem un savienojuma elementiem ar atmosfēras iedarbības kategoriju C4 MEKA vai analogs</t>
  </si>
  <si>
    <t>Vertikālā kabeļu trepe 200mm platuma komplektā ar stiprinājumiem un savienojuma elementiem ar atmosfēras iedarbības kategoriju C4 MEKA vai analogs</t>
  </si>
  <si>
    <t>Vertikālā kabeļu trepe 400mm platuma komplektā ar stiprinājumiem un savienojuma elementiem ar atmosfēras iedarbības kategoriju C4 MEKA vai analogs</t>
  </si>
  <si>
    <t>Vertikālā kabeļu trepe 800mm platuma komplektā ar stiprinājumiem un savienojuma elementiem ar atmosfēras iedarbības kategoriju C4 MEKA vai analogs</t>
  </si>
  <si>
    <t>Gaismas rene 50x70 komplektā ar stiprinājumiem un savienojuma elementiem ar atmosfēras iedarbības kategoriju C4 MEKA vai analogs</t>
  </si>
  <si>
    <t>Ugunsdrošais blīvējums, PYROSIT NG, OBO-Bettermann vai ekvivalents</t>
  </si>
  <si>
    <t>Metāla siets (sieta acs 10x10mm) (aizsargžogs)</t>
  </si>
  <si>
    <t>Lenķdzelzs L 50x50x5 l=50mm (aizsargžogs)</t>
  </si>
  <si>
    <t>Metāla profils Kvadrātcaurule 50x30x3.2 (aizsargžogs)</t>
  </si>
  <si>
    <t>Plakandzelzs – 10x80x110 (aizsargžogs)</t>
  </si>
  <si>
    <t>Plakandzelzs – 6x390x640 (tērauda vanna)</t>
  </si>
  <si>
    <t>Plakandzelzs – 3x1730x1140 (tērauda vanna)</t>
  </si>
  <si>
    <t>Plakandzelzs – 6x195x250 (tērauda vanna)</t>
  </si>
  <si>
    <t>Plakandzelzs – 6x250x1808 (tērauda vanna)</t>
  </si>
  <si>
    <t>Plakandzelzs – 10x10x1808 (tērauda vanna)</t>
  </si>
  <si>
    <t>Metāla sija (tērauda vanna)</t>
  </si>
  <si>
    <t>Plakandzelzs – 4x663x376 (kanāla vāks “V-1”)</t>
  </si>
  <si>
    <t>Lenķdzelzs L 50x50x5 l=560mm (kanāla vāks “V-1”)</t>
  </si>
  <si>
    <t>Apaļdzelzs ∅8 l=400mm (kanāla vāks “V-1”)</t>
  </si>
  <si>
    <t>Plakandzelzs – 4x925x525 (kanāla vāks “V-2”)</t>
  </si>
  <si>
    <t>Lenķdzelzs L 50x50x5 l=825mm (kanāla vāks “V-2”)</t>
  </si>
  <si>
    <t>Apaļdzelzs ∅8 l=400mm (kanāla vāks “V-2”)</t>
  </si>
  <si>
    <t>Eļļas transformators, 10/0.4 kV; 1000kVA; "11" sl.gr. ar sprieg. regulēš. ±2x2.5%, kompl. ar termoaizsardzību (skat. Lapu EL-08) Minera 1000 kVA SCHNEIDER ELECTRIC vai ekvivalents</t>
  </si>
  <si>
    <t>Slēgiekārta, sekundārā 12kV CV (skat. Lapu EL-08) SafePlus CV ABB vai ekvivalents</t>
  </si>
  <si>
    <t>Spēka sadalne ar komplektējošiem elementiem, IP55, virsapmetuma (skat. Lapu EL-08) ABB vai ekvivalents</t>
  </si>
  <si>
    <t>Izolētas Al kopnes, I=1600A E-LINE KX, komplektā ar pagriezieniem, pievienojumiem, stiprinājumiem EAE ELEKTRIK vai ekvivalents</t>
  </si>
  <si>
    <t>Kabelis 6-10kV, viendzīslu ar stiepļu ekrānu 1x50/16 Cu, nedegošs apvalks N2XSY-1x50/16</t>
  </si>
  <si>
    <t>Gala apdare (g/a) 10 kV iekštipa, 1-dzīslu kabelim ar stiepļu ekrānu (35-95mm2) CHESSK-I 35-50</t>
  </si>
  <si>
    <t>PE caurule Ø50 mm EVOCAB FLEX Evopipe vai ekvivalents</t>
  </si>
  <si>
    <t>PE caurule Ø110 mm EVOCAB FLEX Evopipe vai ekvivalents</t>
  </si>
  <si>
    <t>PE caurule Ø125 mm EVOCAB FLEX Evopipe vai ekvivalents</t>
  </si>
  <si>
    <t>Cinkota tērauda plakandzelzs 40x4mm komplektā ar sienas stiprinājumiem</t>
  </si>
  <si>
    <t>Kopņu kompensators PBC 1000x450 S=1000mm² PBC 1000x450 ERICO vai ekvivalents</t>
  </si>
  <si>
    <t>Reaktīvās jaudas kompensācijas iekārta (kondensatora baterija) Q=300kVAr; In=630A; Un=230/400V; IP31; 2120x1200x630mm ar elektronisko vadības ierīci, kabeļu ievads no sadalnes apakšas</t>
  </si>
  <si>
    <t>1716_BP_EL-16_05B07</t>
  </si>
  <si>
    <t>KS1-0.4, KS2-0.4, AS1, SS1, APS1 un VSS1 sadalnes vienā korpusā - 05R04+05R05+05B07 (2.213(a.)x3.295(pl.)x0.647(dz.),m). Metāla, IP55, virsapmetuma, kabeļu ievadi un izvadi no augšas un apakšas. Montēt uz grīdas. Ar komplektējošiem elementiem  (skat. lapu EL-15)</t>
  </si>
  <si>
    <t>Kustību sensors, 230V; In=10A; IP20; R=8m; 180°</t>
  </si>
  <si>
    <t>LED gaismeklis 24W, IP44, montējams pie griestiem SYLCIRCLE Sylvania vai analogs</t>
  </si>
  <si>
    <t>Evakuācijas gaismeklis ar uzrakstu "Izeja", ar LED 4W, komplektā ar 3 stundu akumulatora barošanas bloku, IP44, montējams pie sienas, deg visu laiku</t>
  </si>
  <si>
    <t>Evakuācijas gaismeklis ar uzrakstu "Izeja", ar LED 4W, komplektā ar 3 stundu akumulatora barošanas bloku, IP44, montējams pie griestiem, deg visu laiku</t>
  </si>
  <si>
    <t>Kabelis ar vara dzīslām, šķērsgriezums 2x1,5mm² Cu-3x1,5</t>
  </si>
  <si>
    <t>Kabelis ar vara dzīslām, šķērsgriezums 4x2,5mm² Cu-4x2,5</t>
  </si>
  <si>
    <t>Apsildes kabelis 230V; 0,42kW; l=18m FSLe-CT (Ex), 23W/m</t>
  </si>
  <si>
    <t>Apsildes kabelis 230V; 0,37kW; l=16m FSLe-CT (Ex), 23W/m</t>
  </si>
  <si>
    <t>Apsildes kabelis 230V; 0,3kW; l=10m DEVIsnow 30T DEVI vai analogs</t>
  </si>
  <si>
    <t>Zibensaizsardzības novadītājs - cinkota tērauda stieple Ø8mm komplektā ar stiprinājumiem pie jumta un pie sienas</t>
  </si>
  <si>
    <t>Galvenā zemējuma kopne PE</t>
  </si>
  <si>
    <t>Cinkota tērauda stieple Ø10mm</t>
  </si>
  <si>
    <t>Mērījumu klemmes</t>
  </si>
  <si>
    <t>Kārba mērījumu klemju uzstādīšanai</t>
  </si>
  <si>
    <t>Zibensuztvērējs St/Zn Ø16mm, l=3m, komplektā ar stiprinājumiem</t>
  </si>
  <si>
    <t>Zibensuztvērējs St/Zn Ø16mm, l=5m, komplektā ar stiprinājumiem</t>
  </si>
  <si>
    <t>Vertikālā kabeļu trepe 600mm platuma komplektā ar stiprinājumiem un savienojuma elementiem ar atmosfēras iedarbības kategoriju C4 MEKA vai analogs</t>
  </si>
  <si>
    <t>1716_BP_EL-21_07B01</t>
  </si>
  <si>
    <t>I. KABEĻI UN CAURULES</t>
  </si>
  <si>
    <t>PE caurule Ø50mm ar stabilizāciju pret UV starojumu</t>
  </si>
  <si>
    <t>II. CITI MATERIĀLI</t>
  </si>
  <si>
    <t>Kabeļu trepe 400mm platuma komplektā ar stiprinājumiem un savienojuma elementiem ar atmosfēras iedarbības kategoriju C5 MEKA vai analogs</t>
  </si>
  <si>
    <t>LOKĀLĀ TĀME NR. 3-8 UATS</t>
  </si>
  <si>
    <t>05B07 ĒKAS UGUNSGRĒKA ATKLĀŠANAS UN TRAUKSMES SIGNALIZĀCIJAS SISTĒMAS. APJOMI</t>
  </si>
  <si>
    <t>BAS "DAUGAVGRĪVA" METĀNTENKU PARKA PĀRBŪVE 05B07</t>
  </si>
  <si>
    <t xml:space="preserve">1. Ugunsgrēka atklāšanas un trauksmes signalizācijas sistēma (UATS) </t>
  </si>
  <si>
    <t>UATS konvencionālās sistēmas kontroles panelis BOSCH FPC-500-8 8-zonu</t>
  </si>
  <si>
    <t>4 zonu paplašinātāja plate FPC-500-OCEXT 4-zonu</t>
  </si>
  <si>
    <t>Akumulatoru baterija (7.2Ah; 12V)</t>
  </si>
  <si>
    <t>Konvencionālais ugunsgrēka dūmu detektors FCD-O320</t>
  </si>
  <si>
    <t>Detektora montāžas bāze MS 400</t>
  </si>
  <si>
    <t>Konvencionāls optiskais staru detektors ar reflektoru Fireray 50 RV</t>
  </si>
  <si>
    <t>Staru detektoru testēšanas un atiestatīšanas stacija</t>
  </si>
  <si>
    <t>Ugunsgrēka trauksmes signālpoga FMC-300RW-GSGRD</t>
  </si>
  <si>
    <t>Adrešu modulis konvencionāliem elementiem FLM-420/4-CON-S trauksmes signālu pārraidīšanai</t>
  </si>
  <si>
    <t>Releju modulis (=24V, kont. U=24V) komplektā ar montāžas kārbu FLM-420-RLV1 ventilācijas atslēgšanai</t>
  </si>
  <si>
    <t>Releju modulis (=24V, kont. U=24V) komplektā ar montāžas kārbu FLM-420-RLV1 PK vadībai</t>
  </si>
  <si>
    <t>Releju modulis (=24V, kont. U=24V) komplektā ar montāžas kārbu FLM-420-RLV1 lifta vadībai</t>
  </si>
  <si>
    <t>Stara gala rezistors 0,5÷3,9kΩ ± 10% FLM-320-EOL2W</t>
  </si>
  <si>
    <t>Sirēna ar stroblampu FNM-320LED-SRD</t>
  </si>
  <si>
    <t>UI skaņas sistēmas ierīce (iekšējā sirēna) FNM-320-SRD</t>
  </si>
  <si>
    <t>Signalizācijas kabelis 2x0,8 (UATS stari) JE-H(St)H FE180/E30 1x2x0.8+0.8 ar 30min. ugunsnoturību, halogēnbrīvs</t>
  </si>
  <si>
    <t>Signalizācijas kabelis 2x0,8 (UI fīderis) JE-H(St)H FE180/E30 1x2x0.8+0.8 ar 30min. ugunsnoturību, halogēnbrīvs</t>
  </si>
  <si>
    <t>Signalizācijas kabelis 2x0,8 (trauksmes signālu pārraidīšanai) JE-H(St)H FE180/E30 1x2x0.8+0.8 ar 30min. ugunsnoturību, halogēnbrīvs</t>
  </si>
  <si>
    <t>Elektriskais kabelis 2x1,5mm², LSZH (ventilācijas, lifta un PK vadībai, adrešu moduļa barošanai) CU-E90/FE180-2x1.5 ar 30min. ugunsnoturību, halogēnbrīvs</t>
  </si>
  <si>
    <t>Ārtelpu kabelis WMOHBU 2x2x0.8 (pievienošanai kopējai UATS sistēmai) WMOHBU 2x2x0.8</t>
  </si>
  <si>
    <t>KRONE modulis ar pārsprieguma aizsardzības moduli</t>
  </si>
  <si>
    <t>Ugunsdrošs aizpildījums šķērsojot sienas, 700 ml, "Promat" PROMAFOAM-C, EI60</t>
  </si>
  <si>
    <t>Ugunsdrošo kabeļu ugundrošie stiprinājumi komplektā ar skrūvēm un dībeļiem Kopos ar 30min. Ugunsnoturību</t>
  </si>
  <si>
    <t>Detektoru un kabeļu marķēšana</t>
  </si>
  <si>
    <t>Sistēmas konfigurēšana un programmēšana</t>
  </si>
  <si>
    <t>Kabeļu kanalizācijas caurule. Ārējais diam. Ø110mm - sk. ELT daļā</t>
  </si>
  <si>
    <t>05B08 ĒKAS UGUNSGRĒKA ATKLĀŠANAS UN TRAUKSMES SIGNALIZĀCIJAS SISTĒMAS. APJOMI</t>
  </si>
  <si>
    <t>BAS "DAUGAVGRĪVA" METĀNTENKU PARKA PĀRBŪVE  05B08</t>
  </si>
  <si>
    <t>Konvencionālais ugunsgrēka termiskais detektors FCD-T320</t>
  </si>
  <si>
    <t>Releju modulis (=24V, kont. U=24V) komplektā ar montāžas kārbu FLM-420-RLV1 ventilācijas, PK iekārtu atslēgšanai un vadībai</t>
  </si>
  <si>
    <t>Elektriskais kabelis 2x1,5mm², LSZH (ventilācijas vadībai un atslēgšanai, PK vadībai un adrešu moduļa barošanai) CU-E90/FE180-2x1.5 ar 30min. ugunsnoturību, halogēnbrīvs</t>
  </si>
  <si>
    <t>KRONE modulis ar pārsprieguma aizsardzības moduli Krone</t>
  </si>
  <si>
    <t>Ugunsdrošs aizpildījums šķērsojot sienas, 700ml, "Promat" PROMAFOAM-C, EI120</t>
  </si>
  <si>
    <t>Ugundrošo kabeļu ugundrošie stiprinājumi komplektā ar skrūvēm un dībeļiem Kopos ar 30min. Ugunsnoturību</t>
  </si>
  <si>
    <t>03B02 un 05B06 ĒKU UGUNSGRĒKA ATKLĀŠANAS UN TRAUKSMES SIGNALIZĀCIJAS SISTĒMAS. APJOMI</t>
  </si>
  <si>
    <t>BIOLOĢISKĀS ATTĪRĪŠANAS STACIJAS “DAUGAVGRĪVA” METĀNTENKU PĀRBŪVE DZINTARA IELĀ 60, RĪGĀ
03B02 un 05B06</t>
  </si>
  <si>
    <t>1. Ugunsgrēka atklāšanas un trauksmes signalizācijas sistēma (UATS) 03B02</t>
  </si>
  <si>
    <t>UATS paneļa demontāža uz remonta laiku un montāža atpakaļ pēc remontdarbiem</t>
  </si>
  <si>
    <t>UATS detektora demontāža uz remonta laiku un montāža atpakaļ pēc remontdarbiem</t>
  </si>
  <si>
    <t>UATS trauksmes pogas demontāža uz remonta laiku un montāža atpakaļ pēc remontdarbiem</t>
  </si>
  <si>
    <t>UATS trauksmes sirēnas demontāža uz remonta laiku un montāža atpakaļ pēc remontdarbiem</t>
  </si>
  <si>
    <t>UATS releja demontāža uz remonta laiku un montāža atpakaļ pēc remontdarbiem</t>
  </si>
  <si>
    <t>UATS adrešu moduļa konvencionālo sirēnu pieslēgšanai demontāža uz remonta laiku un montāža atpakaļ pēc remontdarbiem</t>
  </si>
  <si>
    <t>UATS barošanas bloka demontāža uz remonta laiku un montāža atpakaļ pēc remontdarbiem</t>
  </si>
  <si>
    <t>Neuzskaitītie montāžas palīgmateriāli (stiprinājumi, savienojumi u.c.)</t>
  </si>
  <si>
    <t>UATS adrešu moduļa konvencionālo elementu pieslēgšanai demontāža uz remonta laiku un montāža atpakaļ pēc remontdarbiem</t>
  </si>
  <si>
    <t>LOKĀLĀ TĀME NR. 3-9 ESS</t>
  </si>
  <si>
    <t>05B08 ĒKAS ELEKTRONISKO SAKARU UN DROŠĪBAS SISTĒMAS. APJOMI</t>
  </si>
  <si>
    <t xml:space="preserve">BAS "DAUGAVGRĪVA" METĀNTENKU PARKA PĀRBŪVE 05B08 </t>
  </si>
  <si>
    <t xml:space="preserve">1. Apsardzes signalizācijas sistēma (AS) </t>
  </si>
  <si>
    <t>Apsardzes signalizācijas sistēmas kontroles panelis. Panelis paredzēts integrācijai kopējā ēkas pārvaldības menedžmenta platformā protokolu līmenī. BOSCH ICP-MAP5000</t>
  </si>
  <si>
    <t>Montāžas korpuss panelim, akumulatoru baterijām, slēdzams ar atslēgu, ar tamper slēdzi, komplektā ar moduļu izvietošanas kronšteiniem. Integrēts kontrolējams barošanas avots (150W) BOSCH ICP-MAP0110</t>
  </si>
  <si>
    <t>Akumulatoru baterija (18Ah; 12VDC)</t>
  </si>
  <si>
    <t>Raidītājs ar antenu trauksmes signāu nosūtīšanai uz apsardzes firmu (tipu saskaņot ar apsardzes firmu)</t>
  </si>
  <si>
    <t>Licence BIS-XACE-1KC40 nepieciešamību precizēt</t>
  </si>
  <si>
    <t>Sirēna pjezoelektriska, ārējā, 115DB MR-300 RED</t>
  </si>
  <si>
    <t>Skārienjūtīga vadības tastatūra. 5.7" BOSCH MAP Control center</t>
  </si>
  <si>
    <t>Adrešu apsardzes kontroles un vadības modulis BOSCH ISP-EMIL-120</t>
  </si>
  <si>
    <t>Adrešu infrasarkanā starojuma kustību detektors BOSCH DS 935</t>
  </si>
  <si>
    <t>Kronšteins detektoram (sienas vai griestu) BOSCH B338</t>
  </si>
  <si>
    <t>Stikla plīšanas detektors Honeywell FG730</t>
  </si>
  <si>
    <t>Adrešu magnētiskais kontaktu slēdzis BOSCH ISP-MCS3-P110</t>
  </si>
  <si>
    <t>Komutācijas kārbiņa</t>
  </si>
  <si>
    <t>Signalizācijas kabelis (adrešu elementiem) JY(St)Y 2x2x0.8</t>
  </si>
  <si>
    <t>Signalizācijas kabelis (sirēnas pieslēgšanai) JY(St)Y 2x2x0.8</t>
  </si>
  <si>
    <t>Signalizācijas kabelis (tastatūru pieslēgumam) JY(St)Y 2x2x0.8</t>
  </si>
  <si>
    <t>Signalizācijas kabelis (konvenc. detektoru pieslēgumam) LiYY6x0.22</t>
  </si>
  <si>
    <t>Datu tīkla kabelis UTP Cat.5e</t>
  </si>
  <si>
    <t>RJ45 Cat.5e spraudnis</t>
  </si>
  <si>
    <t>Gofrēta caurule Ø20mm, LSZH Evopipes EVOEL</t>
  </si>
  <si>
    <t>Stiprinājumi Ø20mm caurulēm Evopipes</t>
  </si>
  <si>
    <t>obj.</t>
  </si>
  <si>
    <t>Ugunsdrošs aizpildījums šķērsojot sienas, 700 ml, "Promat" PROMAFOAM-C, EI120</t>
  </si>
  <si>
    <t>Kabeļu un detektoru marķēšana</t>
  </si>
  <si>
    <t>Sistēmas programmēšana un konfigurēšana</t>
  </si>
  <si>
    <t xml:space="preserve">2. Piekļuves kontroles sistēma (PK) </t>
  </si>
  <si>
    <t>Piekļuves kontroles durvju kontrolieris BOSCH AMC2</t>
  </si>
  <si>
    <t>Barošanas bloks ar integrētu ak. bat. lādētāju, 24Vdc APS-PBC-60</t>
  </si>
  <si>
    <t>Slēdzams korpuss durvju kontrolierim, barošanas blokam, ak. baterijām AEC-AMC2-UL1</t>
  </si>
  <si>
    <t>Akumulatoru baterija (7Ah; 12V)</t>
  </si>
  <si>
    <t>Karšu nolasītājs, Mifare 13.56 MHz, RS-485 ARD-1000MF-UP</t>
  </si>
  <si>
    <t>Piekļuves karte</t>
  </si>
  <si>
    <t>Durvju licence 32 durvīm BIS-XACE-32DR40</t>
  </si>
  <si>
    <t>Elektromagnetiskais sprūds ar statusa kontaktu, lietošanai evakuācijas izejām (NO) + piederumi Assa Abloy</t>
  </si>
  <si>
    <t>Pretplāksne + piederumi Assa Abloy</t>
  </si>
  <si>
    <t>Durvju aizvērējs</t>
  </si>
  <si>
    <t>Lokanā pāreja Assa Abloy nepieciešamību precizēt</t>
  </si>
  <si>
    <t>Furnitūra nepieciešamību precizēt</t>
  </si>
  <si>
    <t>Signalizācijas kabelis JY(St)Y 2x2x0.8 JY(St)Y 2x2x0.8</t>
  </si>
  <si>
    <t>Signalizācijas kabelis JY(St)Y 2x2x0.8 (nolasītāju, slēdzeņu, magnet.kont. pieslēgšanai) JY(St)Y 2x2x0.8</t>
  </si>
  <si>
    <t>Kabelis UTP 4x2x0,5, LSZH UTP Cat.5e</t>
  </si>
  <si>
    <t>Gofrēta caurule Ø20mm, LSZH</t>
  </si>
  <si>
    <t>Stiprinājumi Ø20mm caurulēm</t>
  </si>
  <si>
    <t>Kabeļu un iekārtu marķēšana</t>
  </si>
  <si>
    <t xml:space="preserve">3. Videonovērošanas sistēma (VN) </t>
  </si>
  <si>
    <t>Komutācijas skapis komplektā ar slēdzeni, 18U 18U,600x600x900</t>
  </si>
  <si>
    <t>Ventilatoru panelis montējams 19" skapī SA.0018.041</t>
  </si>
  <si>
    <t>El. barošanas panelis, 8 ligzdas, ar aizsardzību, montējams 19" skapī JG001</t>
  </si>
  <si>
    <t>Skapja zemēšanas komplekts, EXCEL 542-006</t>
  </si>
  <si>
    <t>Horizontālais kabeļu organizators 1U 50401118</t>
  </si>
  <si>
    <t>Komutācijas panelis 16xRJ45 CAT.5e, EXCEL /100-726</t>
  </si>
  <si>
    <t>Komutācijas kabelis UTP RJ45-RJ45 Cat.5e</t>
  </si>
  <si>
    <t>Komutators, 8 portu 10/100 ar 8 PoE portiem EDS-P510A-8PoE-2GTXSFP</t>
  </si>
  <si>
    <t>Komutators, 8 portu 10/100/1000, EDS-510A-1GT2SFP</t>
  </si>
  <si>
    <t>Plaukts komutācijas skapī 50568</t>
  </si>
  <si>
    <t>5MP, 1/2.9" CMOS, Automatic Varifocal 2.7 to 12 mm, DC Iris, F1.3 – 360, H.264/M-JPEG, 30fps, IR 50m, horiz. FOV 28°-95°, vert. FOV 16°-50°, -40 ºC to +60 ºC, PoE, IP67, IK10 Bosch NBE-5503-AL</t>
  </si>
  <si>
    <t>5MP, 1/3" CMOS, 360° Fisheye 1.19 mm fixed-focus lens F2.0, Fixed iris, H.264/M-JPEG, horiz. FOV 180°(H)x180°(V), -34 ºC to +74 ºC, PoE, IP66, IK10 Bosch 
FLEXIDOME IP panoramic 5000 MP</t>
  </si>
  <si>
    <t>Kronštteins videonovērošanas kamerai</t>
  </si>
  <si>
    <t>Atmiņas karte 32GB, Class 10 SD/SDHC/SDXC</t>
  </si>
  <si>
    <t>Pārsprieguma aizsardzība+mont.karba APC PNET1GB</t>
  </si>
  <si>
    <t>Licence</t>
  </si>
  <si>
    <t>Nepārtrauktās barošanas bloks UPS 1100VA (800W), izejas 6 gab. 10A, RS232, USB</t>
  </si>
  <si>
    <t>Manuālais bypass slēdzis, 1U, līdz 3.3kVA UPS iekārtām MICRO 3000 External Bypass Switch</t>
  </si>
  <si>
    <t>Daudzdzīslu vara kabelis zemēšanai 6mm2</t>
  </si>
  <si>
    <t>Kabelis FTP 4x2x0.5, LSZH Cat.5e</t>
  </si>
  <si>
    <t>Gofrēta caurule Ø20mm, LSZH, UV noturīga Evopipes EVOEL FL-0H-SMART</t>
  </si>
  <si>
    <t>Kabeļu plaukts, 200mm Kopos KZI 60X200X0.75S</t>
  </si>
  <si>
    <t>Aksesuāri kabeļu 200mm plauktam Kopos</t>
  </si>
  <si>
    <t>Kabeļu un kameru marķēšana</t>
  </si>
  <si>
    <t>05B07 ĒKAS ELEKTRONISKO SAKARU UN DROŠĪBAS SISTĒMAS. APJOMI</t>
  </si>
  <si>
    <t>1. Apsardzes signalizācijas sistēma (AS)</t>
  </si>
  <si>
    <t>Apsardzes signalizācijas sistēmas kontroles panelis. Panelis paredzēts integrācijai kopējā ēkas pārvaldības menedžmenta platformā protokolu līmenī.  BOSCH ICP-MAP5000</t>
  </si>
  <si>
    <t>Montāžas korpuss panelim, akumulatoru baterijām, slēdzams ar atslēgu, ar tamper slēdzi, komplektā ar moduļu izvietošanas kronšteiniem. Integrēts kontrolējams barošanas avots (150W), BOSCH ICP-MAP0110</t>
  </si>
  <si>
    <t>Licence, BIS-XACE-1KC40</t>
  </si>
  <si>
    <t>Sirēna pjezoelektriska, ārējā, 115DB, MR-300 RED</t>
  </si>
  <si>
    <t>Skārienjūtīga vadības tastatūra. 5.7", BOSCH MAP Control center</t>
  </si>
  <si>
    <t>Adrešu apsardzes kontroles un vadības modulis, BOSCH ISP-EMIL-120</t>
  </si>
  <si>
    <t>Adrešu infrasarkanā starojuma kustību detektors, BOSCH DS 935</t>
  </si>
  <si>
    <t>Kronšteins detektoram (sienas vai griestu), BOSCH B338</t>
  </si>
  <si>
    <t>Stikla plīšanas detektors, Honeywell FG730</t>
  </si>
  <si>
    <t>Adrešu magnētiskais kontaktu slēdzis, BOSCH ISP-MCS3-P110</t>
  </si>
  <si>
    <t>Signalizācijas kabelis (adrešu elementiem), JY(St)Y 2x2x0.8</t>
  </si>
  <si>
    <t>Signalizācijas kabelis (sirēnas pieslēgšanai), JY(St)Y 2x2x0.8</t>
  </si>
  <si>
    <t>Signalizācijas kabelis (tastatūru pieslēgumam), JY(St)Y 2x2x0.8</t>
  </si>
  <si>
    <t>Signalizācijas kabelis (konvenc. detektoru pieslēgumam), LiYY6x0.22</t>
  </si>
  <si>
    <t>Datu tīkla kabelis, UTP Cat.5e</t>
  </si>
  <si>
    <t>Gofrēta caurule  Ø20mm, Evopipes EVOEL</t>
  </si>
  <si>
    <t>Stiprinājumi Ø20mm caurulēm, Evopipes</t>
  </si>
  <si>
    <t>2. Piekļuves kontroles sistēma (PK)</t>
  </si>
  <si>
    <t>Piekļuves kontroles durvju kontrolieris, BOSCH AMC2</t>
  </si>
  <si>
    <t>Barošanas bloks ar integrētu ak. bat. lādētāju, 24Vdc, APS-PBC-60</t>
  </si>
  <si>
    <t>Slēdzams korpuss durvju kontrolierim, barošanas blokam, ak. baterijām, AEC-AMC2-UL1</t>
  </si>
  <si>
    <t>Karšu nolasītājs, Mifare 13.56 MHz, RS-485, ARD-1000MF-UP</t>
  </si>
  <si>
    <t>Durvju licence 32 durvīm, BIS-XACE-32DR40</t>
  </si>
  <si>
    <t>Elektromagnetiskais sprūds ar statusa kontaktu, lietošanai evakuācijas izejām (NO) + piederumi, Assa Abloy E7R</t>
  </si>
  <si>
    <t>Pretplāksne + piederumi, Assa Abloy</t>
  </si>
  <si>
    <t>Lokanā pāreja, Assa Abloy, nepieciešamību precizēt</t>
  </si>
  <si>
    <t>Furnitūra, nepieciešamību precizēt</t>
  </si>
  <si>
    <t>Signalizācijas kabelis JY(St)Y 2x2x0.8</t>
  </si>
  <si>
    <t>Signalizācijas kabelis JY(St)Y 2x2x0.8 (nolasītāju, slēdzeņu, magnet.kont. pieslēgšanai)</t>
  </si>
  <si>
    <t>Kabelis UTP 4x2x0,5, LSZH, UTP Cat.5e</t>
  </si>
  <si>
    <t>Gofrēta caurule  Ø20mm, LSZH</t>
  </si>
  <si>
    <t>3. Videonovērošanas sistēma (VN)</t>
  </si>
  <si>
    <t xml:space="preserve">Komutācijas skapis komplektā ar slēdzeni, 18U, 18U,600x600x900 </t>
  </si>
  <si>
    <t>Ventilatoru panelis montējams 19" skapī, SA.0018.041</t>
  </si>
  <si>
    <t>El. barošanas panelis, 8 ligzdas, ar aizsardzību,  montējams 19" skapī, JG001</t>
  </si>
  <si>
    <t>Horizontālais kabeļu organizators 1U, 50401118</t>
  </si>
  <si>
    <t>Komutācijas panelis 24xRJ45 CAT.5e, EXCEL /100-726</t>
  </si>
  <si>
    <t>Komutācijas kabelis UTP RJ45-RJ45, Cat.5e</t>
  </si>
  <si>
    <t>Komutators, 8 portu 10/100 ar 8 PoE portiem, EDS-P510A-8PoE-2GTXSFP</t>
  </si>
  <si>
    <t>Komutators, 8 portu 10/100/1000, SFP, EDS-510A-1GT2SFP</t>
  </si>
  <si>
    <t>Plaukts komutācijas skapī, 50568</t>
  </si>
  <si>
    <t>5MP, 1/2.9" CMOS, Automatic Varifocal 2.7 to 12 mm, DC Iris, F1.3 – 360, H.264/M-JPEG, 30fps, IR 50m, horiz. FOV 28°-95°, vert. FOV 16°-50°, -40 ºC to +60 ºC, PoE, IP67, IK10, Bosch NBE-5503-AL</t>
  </si>
  <si>
    <t>Atmiņas karte 32GB, Class 10, SD/SDHC/SDXC</t>
  </si>
  <si>
    <t>Pārsprieguma aizsardzība+mont.karba, APC PNET1GB</t>
  </si>
  <si>
    <t>Manuālais bypass slēdzis, 1U, līdz 3.3kVA UPS iekārtām, MICRO 3000 External Bypass Switch</t>
  </si>
  <si>
    <t>Daudzdzīslu vara kabelis zemēšanai, 6mm2</t>
  </si>
  <si>
    <t>Kabelis FTP 4x2x0.5, LSZH, Cat.5e</t>
  </si>
  <si>
    <t>Gofrēta caurule  Ø20mm, LSZH, UV noturīga, Evopipes EVOEL FL-0H-SMART</t>
  </si>
  <si>
    <t>03B02 un 05B06 ĒKU ELEKTRONISKO SAKARU UN DROŠĪBAS SISTĒMAS. APJOMI</t>
  </si>
  <si>
    <t>1. Apsardzes signalizācijas sistēma (AS) 03B02</t>
  </si>
  <si>
    <t>AS detektora demontāža uz remonta laiku un montāža atpakaļ pēc remontdarbiem</t>
  </si>
  <si>
    <t>AS KRONE moduļa demontāža uz remonta laiku un montāža atpakaļ pēc remontdarbiem</t>
  </si>
  <si>
    <t>2. Piekļuves kontroles sistēma (PK) 03B02</t>
  </si>
  <si>
    <t>PK kontroliera demontāža uz remonta laiku un montāža atpakaļ pēc remontdarbiem</t>
  </si>
  <si>
    <t>PK karšu nolasītāja demontāža uz remonta laiku un montāža atpakaļ pēc remontdarbiem</t>
  </si>
  <si>
    <t>3. Apsardzes signalizācijas sistēma (AS) 05B06</t>
  </si>
  <si>
    <t>4. Piekļuves kontroles sistēma (PK) 05B06</t>
  </si>
  <si>
    <t>LOKĀLĀ TĀME NR. 3-10 RAA; ESS-VAS; EST</t>
  </si>
  <si>
    <t>Releju aizsardzība RAA</t>
  </si>
  <si>
    <t>Materiālu apjomi</t>
  </si>
  <si>
    <t>1. Tālvadības sadalne TMS, t.sk.:</t>
  </si>
  <si>
    <t>Sadales korpuss, 1800x800x400, ar slēdzeni, ar cokoli, IP54 vai augstāks</t>
  </si>
  <si>
    <t>PLK procesors ABB AC500 PM583</t>
  </si>
  <si>
    <t>Komunikācijas modulis ABB CM577</t>
  </si>
  <si>
    <t>Ieeju/izeju modulis ABB DC532 ar pamatni TU516</t>
  </si>
  <si>
    <t>Komutators Moxa EDS-516</t>
  </si>
  <si>
    <t>Nepārtrauktas barošanas bloks 230V AC / 24V DC,  5A, Phoenix Contact TRIO-UPS/1AC/24DC/ 5 - 2866611</t>
  </si>
  <si>
    <t>Baterija 24V DC, 7,2Ah, Phoenix Contact QUINT-BAT/24DC/ 12AH - 2866352</t>
  </si>
  <si>
    <t>Zemsprieguma komponenšu (automātslēdži, releji, drošinātāji, spaiļu bloki u.c.) komplekts</t>
  </si>
  <si>
    <t>2. Vadības bloks 05B08 KS-1-0,4 un KS-2-0,4</t>
  </si>
  <si>
    <t>Komunikācijas modulis ABB CI502-PNIO</t>
  </si>
  <si>
    <t>Komutators Moxa EDS-316</t>
  </si>
  <si>
    <t>Komutators Moxa MGate MB3270I</t>
  </si>
  <si>
    <t>Multimetrs EEM-MA600 - 2901366 ar Ethernet Modbus-TCP komunikācijas moduli EEM-ETH-MA600 - 2901373</t>
  </si>
  <si>
    <t>Barošanas bloks 110V DC / 24V DC,  10A</t>
  </si>
  <si>
    <t>3. Vadības bloks 05B07 KS-1-0,4 un KS-2-0,4</t>
  </si>
  <si>
    <t>Komutators Moxa EDS-510</t>
  </si>
  <si>
    <t>Barošanas bloks 230V DC / 24V DC,  10A</t>
  </si>
  <si>
    <t>4. 110V DC operatīvas barošanas sadalne LS01</t>
  </si>
  <si>
    <t>LS01 sadales korpuss ar montāžas materiāliem un aksesuāriem, sadales montāža un pārbuade</t>
  </si>
  <si>
    <t>Operatīvas barošanas avots MRC110-1600 230VAC; 110VDC; 1600W</t>
  </si>
  <si>
    <t>Operatīvas barošanas avota kontrolieris Efore VIDI+</t>
  </si>
  <si>
    <t>Operatīvas barošanas avota bateriju bloks 110VDC; 40Ah</t>
  </si>
  <si>
    <t>5. Programmējamais ARI (ABB ATS500 2-2 vai analogs)</t>
  </si>
  <si>
    <t>Programmējamais ARI (ABB ATS500 2-2 vai analogs)</t>
  </si>
  <si>
    <t>6. RAA ierīces 05B08 KS-1-10 un KS-2-10</t>
  </si>
  <si>
    <t>Releju aizsardzības un automātikas (RAA) ierīce ABB REF 615  (ar Modbus TCP un IEC 61850)</t>
  </si>
  <si>
    <t>Monitoringa iekārta ABB RIO600  (ar Modbus TCP un IEC 61850)</t>
  </si>
  <si>
    <t>7. Kabeļu produkcija un montāžas materiāli</t>
  </si>
  <si>
    <t>Datu kabelis 4x2x0.5mm AWG24 Cat5e F/UTP</t>
  </si>
  <si>
    <t>Kabelis BELDEN 3105A RS485; 1x2x22AWG; stranded; Cu; shielded; PVC; black</t>
  </si>
  <si>
    <t>Kabelis H07RN-F 2x2.5mm² lokans melns 0.45/0.75kV</t>
  </si>
  <si>
    <t>Kontrolkabelis LiYCY 2x2x0.75mm² lokans ar ekrānu, pelēks</t>
  </si>
  <si>
    <t>Kontrolkabelis LiYCY 4x2x0.75mm² lokans ar ekrānu, pelēks</t>
  </si>
  <si>
    <t xml:space="preserve">Ugunsdrošais blīvējums </t>
  </si>
  <si>
    <t>Tālvadības sadalnes TMS komplektēšana, salikšana un pārbaudes</t>
  </si>
  <si>
    <t>Tālvadības sadalnes TMS uzstādīšana un pieslēgšana</t>
  </si>
  <si>
    <t>Vadības bloka 05B08 KS-1-0,4 un KS-2-0,4 komplektēšana, salikšana un pārbaudes</t>
  </si>
  <si>
    <t>Vadības bloka 05B08 KS-1-0,4 un KS-2-0,4 uzstādīšana un pieslēgšana</t>
  </si>
  <si>
    <t>Vadības bloka 05B07 KS-1-0,4 un KS-2-0,4 komplektēšana, salikšana un pārbaudes</t>
  </si>
  <si>
    <t>Vadības bloka 05B07 KS-1-0,4 un KS-2-0,4 uzstādīšana un pieslēgšana</t>
  </si>
  <si>
    <t>110V DC operatīvas barošanas sadalnes LS01 komplektēšana, salikšana un pārbaudes</t>
  </si>
  <si>
    <t>110V DC operatīvas barošanas sadalnes LS01 uzstādīšana un pieslēgšana</t>
  </si>
  <si>
    <t>5. Programmējamais ARI (ABB ATS500 vai analogs)</t>
  </si>
  <si>
    <t>Programmējamā ARI komplektēšana, salikšana un pārbaudes</t>
  </si>
  <si>
    <t>Programmējamā ARI uzstādīšana un pieslēgšana</t>
  </si>
  <si>
    <t>RAA sekundāro ķēžu shēmas montāža un pārbaude TA-09</t>
  </si>
  <si>
    <t>Releju aizsardzības iestatījumu aprēķins, izmaiņa un ārpuskārtas pārbaude 10kV CSP</t>
  </si>
  <si>
    <t>Releju aizsardzības iestatījumu aprēķins, izmaiņa un ārpuskārtas pārbaude TA-09</t>
  </si>
  <si>
    <t>Monitoringa iekārta ABB RIO600 sekundāro ķēžu shēmas montāža un pārbaude TA-09</t>
  </si>
  <si>
    <t>0,4kV SI automātslēdžu aizsardzības iestatījumu aprēķins, izmaiņa un ārpuskārtas pārbaude</t>
  </si>
  <si>
    <t xml:space="preserve">7. Kabeļu ieguldīšana </t>
  </si>
  <si>
    <t>Kabeļu ieguldīšana uz kabeļu trepēm un konstrukcijām</t>
  </si>
  <si>
    <t>8. Programmēšanas, palaišanas un ieregulēšanas darbi, objekta nodošana</t>
  </si>
  <si>
    <t>TMS sistēmas programmēšana</t>
  </si>
  <si>
    <t>Pieslēgšana pie esošas vadības sistēmas ABB 800xA</t>
  </si>
  <si>
    <t>Palaišanas un ieregulēšanas darbi</t>
  </si>
  <si>
    <t>Lietotāju apmācība</t>
  </si>
  <si>
    <t>VAS</t>
  </si>
  <si>
    <t>1. VAS sadalne 05B08, t.sk.:</t>
  </si>
  <si>
    <t>Sadales korpuss, 3600x1800x400, ar slēdzeni, ar cokoli, IP54 vai augstāks</t>
  </si>
  <si>
    <t>PLK procesors ABB "PM861AK02 Redundant Processor Unit",3BSE018160R6</t>
  </si>
  <si>
    <t>Komunikācijas modulis ABB "BC810K02 CEX-bus Interconnection Unit", 3BSE031155R1</t>
  </si>
  <si>
    <t>Komunikācijas modulis ABB "CI854AK01 PROFIBUS DP-V1 Communication interface", 3BSE030220R1</t>
  </si>
  <si>
    <t>Komunikācijas modulis ABB "CI867K01 Modbus TCP Interface",3BSE043660R1</t>
  </si>
  <si>
    <t>Modems ABB "TB840A Modulebus Cluster Modem",3BSE037760R1</t>
  </si>
  <si>
    <t>Modema pamatne ABB "TU841 Termination unit for 1+1 TB840.  Support for non-redundant I/O",3BSE020848R1</t>
  </si>
  <si>
    <t>Savienojuma kabelis ABB "TK811V015 POF Cable, 1.5m, Duplex",3BSC950107R1</t>
  </si>
  <si>
    <t>Analogo ieeju modulis "AI845 Analog Input. Redundant or single 1x8ch. HART.",3BSE023675R1</t>
  </si>
  <si>
    <t>Analogo izeju modulis ABB "AO810V2 Analog Output 1*8 channels, 0(4)...20mA",3BSE038415R1</t>
  </si>
  <si>
    <t>Diskrēto ieeju modulis ABB "DI810 Digital Input 24V d.c. 2x8 ch.",3BSE008508R1</t>
  </si>
  <si>
    <t>Diskrēto izeju modulis ABB "DO810 Digital Output 24 V d.c.",3BSE008510R1</t>
  </si>
  <si>
    <t>Ieeju/izeju moduļu pamatne ABB "TU810V1 Compact Module Termination Unit, MTU, 50V.",3BSE013230R1</t>
  </si>
  <si>
    <t>Ieeju/izeju moduļu pamatne ABB "TU830V1 Extended Module Termination Unit, MTU, 50V.",3BSE013234R1</t>
  </si>
  <si>
    <t>Komutators Moxa EDS-510 ar 2x100BaseFx un 8x100BaseTx portiem</t>
  </si>
  <si>
    <t>Komunikācijas modulis PSI-MOS-PROFIB/FO 850 T-SO - 2708614</t>
  </si>
  <si>
    <t>Barošanas bloku rezervēšanas modulis Phoenix Contact TRIO-DIODE/12-24DC/2X10/1X20 - 2866514</t>
  </si>
  <si>
    <t>2. VAS sadalne 05B07, t.sk.:</t>
  </si>
  <si>
    <t>Sadales korpuss, 2400x1800x400, ar slēdzeni, ar cokoli, IP54 vai augstāks</t>
  </si>
  <si>
    <t>Komunikācijas modulis ABB "BC810K02 CEX-bus Interconnection Unit",3BSE031155R1</t>
  </si>
  <si>
    <t>Komunikācijas modulis ABB "CI854AK01 PROFIBUS DP-V1 Communication interface",3BSE030220R1</t>
  </si>
  <si>
    <t>3. VAS sadalne 05B06, t.sk.:</t>
  </si>
  <si>
    <t>Sadales korpuss, 800x600x300, ar slēdzeni, IP65 vai augstāks</t>
  </si>
  <si>
    <t>Komunikācijas modulis ABB "CI801 PROFIBUS DP-V1 Communication Interface",3BSE022366R1</t>
  </si>
  <si>
    <t>4. VAS sadalne 05R04, t.sk.:</t>
  </si>
  <si>
    <t>Signālu izolators / pārveidotājs, 1-kanala, 4..20mA ieeja, 4..20mA izeja, HART, Ex II (2)G [EEx ib] IIC, Pepperl+Fuchs KFD0-SCS-Ex1.55</t>
  </si>
  <si>
    <t>Solenoida draiveris, 1-kanala, ieejas 24V DC, izeja 10V DC,  Ex II (2)G [EEx ib] IIC, Pepperl+Fuchs KFD0-SD2-Ex1.10100</t>
  </si>
  <si>
    <t>Zēnera barjera, 1-kanala, darba spriegums līdz 26,9V DC, [Ex ia Ga] IIC , [Ex ia Da] IIIC , [Ex ia Ma] I
Ex ec IIC T4 Gc, Pepperl+Fuchs Z728</t>
  </si>
  <si>
    <t>5. VAS sadalne 05R05, t.sk.:</t>
  </si>
  <si>
    <t>6. VAS sadalne 05R09, t.sk.:</t>
  </si>
  <si>
    <t>7. VAS sadalne 05K03, t.sk.:</t>
  </si>
  <si>
    <t>8. VAS sadalne 05B03, t.sk.:</t>
  </si>
  <si>
    <t>9. VAS sadalne 08B06, t.sk.:</t>
  </si>
  <si>
    <t>10. VAS sadalne 08B07, t.sk.:</t>
  </si>
  <si>
    <t>11. VAS sadalne 08B08, t.sk.:</t>
  </si>
  <si>
    <t>Sadales korpuss, 1000x800x300, ar slēdzeni, IP65 vai augstāks</t>
  </si>
  <si>
    <t>12. VAS sadalne 08B09, t.sk.:</t>
  </si>
  <si>
    <t>13. VAS sadalne 08R02, t.sk.:</t>
  </si>
  <si>
    <t>14. VAS sadalne 08R03, t.sk.:</t>
  </si>
  <si>
    <t>15. Materiāli esošas VAS sadalnes 05B05 modificēšanai, t.sk.:</t>
  </si>
  <si>
    <t>16. Materiāli esošas VAS sadalnes 02B01 modificēšanai, t.sk.:</t>
  </si>
  <si>
    <t>17. Materiāli esošas VAS sadalnes 02B02 modificēšanai, t.sk.:</t>
  </si>
  <si>
    <t>18. Materiāli esošas VAS sadalnes 04B01 modificēšanai, t.sk.:</t>
  </si>
  <si>
    <t>19. Materiāli esošas VAS sadalnes 03B02 modificēšanai, t.sk.:</t>
  </si>
  <si>
    <t>20. Materiāli esošas VAS sadalnes 07B01 modificēšanai, t.sk.:</t>
  </si>
  <si>
    <t>21. Materiāli esošas VAS sadalnes 08B01 modificēšanai, t.sk.:</t>
  </si>
  <si>
    <t>22. Sakaru aprīkojums 03B01</t>
  </si>
  <si>
    <t>19" vadāmais Ethernet tīkla komutators Moxa PT-7728-F-HV-HV</t>
  </si>
  <si>
    <t xml:space="preserve">19" vadāmā Ethernet tīkla komutatora modulis Mikrotik Mikrotik S+DA0001   </t>
  </si>
  <si>
    <t>SFP modulis 1Gbit FO Mikrotik SFP1G-SX-31</t>
  </si>
  <si>
    <t>Kabeļu produkcija un montāžas materiāli atbilstoši sistēmas piegādātāja tehniskiem risinājumiem</t>
  </si>
  <si>
    <t>23. Mēriekārtas</t>
  </si>
  <si>
    <t>Blīvuma mērītājs Mobrey MSM400 vai analogs DN150, PN10, 100..240V AC, 4..20mA, HART</t>
  </si>
  <si>
    <t>Līmeņa sensors Vega VEGASON 62 vai analogs, 0..8m, -40 ... 80 °C, 4..20mA, HART, IP65, G2"</t>
  </si>
  <si>
    <t>pH sensors Xylem WTW Field monitor pH 298 ar SensoLyt® SEA elektrodu vai analogs, 0..14pH, 0..+60°, 100..240V AC, 4..20mA, Modbus, IP65</t>
  </si>
  <si>
    <t>Plūsmas mērītājs gāzei DN125 Endress+Hauser Proline Prosonic Flow B 200, 4..20mA, HART, ATEX Zone 1 / Zone 2</t>
  </si>
  <si>
    <t>Plūsmas mērītājs gāzei DN200, PN10, Q=2,5÷2500,0m3/h Endress+Hauser Proline Prosonic Flow B 200, 4..20mA, HART, ATEX Zone 1 / Zone 2</t>
  </si>
  <si>
    <t>Putu noteikšanas sensors Vega VEGACAP 64 vai analogs, -50 ... 200 °C, -1 ... 64 bar, G3/4"</t>
  </si>
  <si>
    <t>Radara tipa līmeņa sensors Vega VEGAPULS 64 vai analogs, 0..30m, -196 ... 200 °C, 4..20mA, HART, IP65, DN50</t>
  </si>
  <si>
    <t>Redox / ORP sensors Xylem WTW Field monitor pH 298 ar SensoLyt® PtA elektrodu vai analogs, ±2mV, 0..+60°, 100..240V AC, 4..20mA, Modbus, IP65</t>
  </si>
  <si>
    <t>Sausnes satura mērītājs Xylem WTW ViSolid® 700 IQ ar kontrolieri DIQ/S 282-CR3(-E), vai analogs, 0 ... 1000 g/l TSS, 0 ... 60 °C, 100..240V AC, 4..20mA, PROFIBUS</t>
  </si>
  <si>
    <t>Spiediena sensors ABB 261GS vai analogs, 0..10bar, 4..20mA, HART, G 1/2", AISI 316L</t>
  </si>
  <si>
    <t>Temperatūras sensors ABB TSP121 vai analogs, 0..100°C, 4..20mA, HART, G 1/2", AISI 316L</t>
  </si>
  <si>
    <t xml:space="preserve"> 24. Frekvenču pārveidotāji </t>
  </si>
  <si>
    <t>Frekvenču pārveidotājs 0,75kW, FP In=7A, Un=400V, IP54, aprīkots ar
filtriem (common mode filter, EMC/RFI filter), komunikācija Profibus-DP, ABB
ACS880-31-07A6-5+B056+C164+E202+E208+J425+K454+P904+R700 vai ekvivalents</t>
  </si>
  <si>
    <t>Frekvenču pārveidotājs 2,2kW, FP In=7A, Un=400V, IP54, aprīkots ar
filtriem (common mode filter, EMC/RFI filter), komunikācija Profibus-DP, ABB
ACS880-31-07A6-5+B056+C164+E202+E208+J425+K454+P904+R700 vai ekvivalents</t>
  </si>
  <si>
    <t>Frekvenču pārveidotājs 7,5kW, FP In=25A, Un=400V, IP54, aprīkots ar
filtriem (common mode filter, EMC/RFI filter), komunikācija Profibus-DP, ABB
ACS880-31-025A-3+B056+C164+E202+E208+J425+K454+P904+R700 vai ekvivalents</t>
  </si>
  <si>
    <t>Frekvenču pārveidotājs 11kW, FP In=32A, Un=400V, IP54, aprīkots ar
filtriem (common mode filter, EMC/RFI filter), komunikācija Profibus-DP, ABB
ACS880-31-032A-3+B056+C164+E202+E208+J425+K454+P904+R700 vai ekvivalents</t>
  </si>
  <si>
    <t>Frekvenču pārveidotājs 18,5kW, FP In=45A, Un=400V, IP54, aprīkots ar
filtriem (common mode filter, EMC/RFI filter), komunikācija Profibus-DP, ABB
ACS880-31-045A-3+B056+C164+E202+E208+J425+K454+P904+R700 vai ekvivalents</t>
  </si>
  <si>
    <t>Frekvenču pārveidotājs 22kW, FP In=61A, Un=400V, IP54, aprīkots ar
filtriem (common mode filter, EMC/RFI filter), komunikācija Profibus-DP, ABB
ACS880-31-061A-3+B056+C164+E202+E208+J425+K454+P904+R700 vai ekvivalents</t>
  </si>
  <si>
    <t>25. Kabeļu produkcija un montāžas materiāli</t>
  </si>
  <si>
    <t>Kontrolkabelis LiYCY 6x2x0.75mm² lokans ar ekrānu, pelēks</t>
  </si>
  <si>
    <t>Optiskais kabelis OS2 8/8 9/125, OS2, LSZH, iekšdarbu/ārdarbu melns</t>
  </si>
  <si>
    <t>Profibus kabelis 1x2x0.64mm 2Y(St)CY VL, melns</t>
  </si>
  <si>
    <t>Spēka kabelis H07RN-F 3x1.5mm² lokans melns 0.45/0.75kV</t>
  </si>
  <si>
    <t>Kabeļu trepe 200mm platuma komplektā ar stiprinājumiem un savienojuma elementiem ar atmosfēras iedarbības kategoriju C4</t>
  </si>
  <si>
    <t>Kabeļu trepe 400mm platuma komplektā ar stiprinājumiem un savienojuma elementiem  ar atmosfēras iedarbības kategoriju C4</t>
  </si>
  <si>
    <t>Kabeļu trepe 600mm platuma komplektā ar stiprinājumiem un savienojuma elementiem  ar atmosfēras iedarbības kategoriju C4</t>
  </si>
  <si>
    <t>Optiskā kabeļa montažas karba IP54 komplektā ar spraudņauklam un 16x SC SM duplex adapteriem</t>
  </si>
  <si>
    <t>Ugunsdrošais blīvējums</t>
  </si>
  <si>
    <t>26. Programmnodrošinājuma licences</t>
  </si>
  <si>
    <t>ABB System 800xA paplašinājuma līcence - 100 tags, redundant</t>
  </si>
  <si>
    <t>ABB System 800xA paplašinājuma līcence - 100 history logs, redundant</t>
  </si>
  <si>
    <t xml:space="preserve">ABB System 800xA paplašinājuma līcence – 1 operatoru darba vieta </t>
  </si>
  <si>
    <t>1. Sadalņu montāža un uzstādīšana</t>
  </si>
  <si>
    <t>Sadales 3600x1800x400 komplektēšana, salikšana un pārbaudes</t>
  </si>
  <si>
    <t>Sadales 2400x1800x400 komplektēšana, salikšana un pārbaudes</t>
  </si>
  <si>
    <t>Sadales 1000x800x300 komplektēšana, salikšana un pārbaudes</t>
  </si>
  <si>
    <t>Sadales 800x600x300 komplektēšana, salikšana un pārbaudes</t>
  </si>
  <si>
    <t>Sadales 3600x1800x400 uzstādīšana un pieslēgšana</t>
  </si>
  <si>
    <t>Sadales 2400x1800x400 uzstādīšana un pieslēgšana</t>
  </si>
  <si>
    <t>Sadales 1000x800x300 uzstādīšana un pieslēgšana</t>
  </si>
  <si>
    <t>Sadales 800x600x300 uzstādīšana un pieslēgšana</t>
  </si>
  <si>
    <t>Esošo vadības sadalņu modificēšanas darbi</t>
  </si>
  <si>
    <t>2. Sakaru aprīkojums</t>
  </si>
  <si>
    <t>19" vadāmā Ethernet tīkla komutatora uzstādīšana un konfigurēšana</t>
  </si>
  <si>
    <t>Optiskās kabeļa montažas karbas IP54 komplektā ar spraudņauklam un 16x SC SM duplex adapteriem uzstadīšana</t>
  </si>
  <si>
    <t>Optiskā kabeļa gala apdare, optisko šķiedru metināšana</t>
  </si>
  <si>
    <t>Optiskā kabeļa pārbaude, mērījumu veikšana (OTDR) un atskaites sagatavošana</t>
  </si>
  <si>
    <t>3. Mēriekārtas</t>
  </si>
  <si>
    <t>Blīvuma mērītāja uzstādīšana, konfigurēšana un pārbaude</t>
  </si>
  <si>
    <t>Fizikāli ķīmisko parametru sensora uzstādīšana, konfigurēšana un pārbaude</t>
  </si>
  <si>
    <t>Līmeņa sensora uzstādīšana, konfigurēšana un pārbaude</t>
  </si>
  <si>
    <t>pH sensora uzstādīšana, konfigurēšana un pārbaude</t>
  </si>
  <si>
    <t>Plūsmas mērītāja DN15 uzstādīšana, konfigurēšana un pārbaude</t>
  </si>
  <si>
    <t>Plūsmas mērītāja DN80 uzstādīšana, konfigurēšana un pārbaude</t>
  </si>
  <si>
    <t>Plūsmas mērītāja DN100 uzstādīšana, konfigurēšana un pārbaude</t>
  </si>
  <si>
    <t>Plūsmas mērītāja DN150 uzstādīšana, konfigurēšana un pārbaude</t>
  </si>
  <si>
    <t>Plūsmas mērītāja DN200 uzstādīšana, konfigurēšana un pārbaude</t>
  </si>
  <si>
    <t>Plūsmas mērītāja DN250 uzstādīšana, konfigurēšana un pārbaude</t>
  </si>
  <si>
    <t>Plūsmas mērītāja gāzei DN125 uzstādīšana, konfigurēšana un pārbaude</t>
  </si>
  <si>
    <t>Plūsmas mērītāja gāzei DN200 uzstādīšana, konfigurēšana un pārbaude</t>
  </si>
  <si>
    <t>Putu noteikšanas sensora uzstādīšana, konfigurēšana un pārbaude</t>
  </si>
  <si>
    <t>Radara tipa līmeņa sensora uzstādīšana, konfigurēšana un pārbaude</t>
  </si>
  <si>
    <t>Redox / ORP sensora uzstādīšana, konfigurēšana un pārbaude</t>
  </si>
  <si>
    <t>Sausnes satura mērītāja uzstādīšana, konfigurēšana un pārbaude</t>
  </si>
  <si>
    <t>Spiediena sensora uzstādīšana, konfigurēšana un pārbaude</t>
  </si>
  <si>
    <t>Temperatūras sensora uzstādīšana, konfigurēšana un pārbaude</t>
  </si>
  <si>
    <t xml:space="preserve"> 4. Kabeļu ieguldīšana</t>
  </si>
  <si>
    <t>Kabeļu trepes 200mm platuma montaža</t>
  </si>
  <si>
    <t>Kabeļu trepes 400mm platuma montaža</t>
  </si>
  <si>
    <t xml:space="preserve">Kabeļu trepes 600mm platuma montaža </t>
  </si>
  <si>
    <t xml:space="preserve">Kabeļu trepes 800mm platuma montaža </t>
  </si>
  <si>
    <t>Kabeļu ieguldīšana uz kabeļu trepem</t>
  </si>
  <si>
    <t>5. Programmēšanas, palaišanas un ieregulēšanas darbi, objekta nodošana</t>
  </si>
  <si>
    <t>Vadības sistēmas programmēšana</t>
  </si>
  <si>
    <t>EST</t>
  </si>
  <si>
    <t>1. Kabeļu produkcija un montāžas materiāli</t>
  </si>
  <si>
    <t>Kontrolkabelis YSLYCY-JZ 600 BK 04X0.75 0.6/1 kV ar ekrānu, melns</t>
  </si>
  <si>
    <t>Kontrolkabelis YSLY-JZ 600 BK 3x2.5mm² lokans, melns 0.6/1kV</t>
  </si>
  <si>
    <t>Optiskais kabelis OS2 16/16 9/125, OS2, LSZH, iekšdarbu/ārdarbu melns</t>
  </si>
  <si>
    <t>Kabeļu aizsargcaurule d=110mm N750</t>
  </si>
  <si>
    <t>Brīdīnājuma lente</t>
  </si>
  <si>
    <t>Hermetiķis</t>
  </si>
  <si>
    <t>1.  Kabeļu ieguldīšana</t>
  </si>
  <si>
    <t>Tranšejas rakšana un aizbēršana viena līdz divu kabeļu (caurules) gūldīšanai 0.7m dziļumā</t>
  </si>
  <si>
    <t>Cauruļu guldīšana tranšejā un savienojumu izbūve</t>
  </si>
  <si>
    <t>Brīdīnājuma lentes ieguldīšana tranšejā</t>
  </si>
  <si>
    <t>Kabeļu ieguldīšana kabeļu kanalizācijā</t>
  </si>
  <si>
    <t>Ievada ierīkošana ēkā</t>
  </si>
  <si>
    <t>Buksiera ievilkšana</t>
  </si>
  <si>
    <t>Objekta nodošana</t>
  </si>
  <si>
    <t>Telekomunikāciju tīklu izpilddokumentācijas izgatavošana (ģeodēzija un trases nospraušana)</t>
  </si>
  <si>
    <t>LOKĀLĀ TĀME NR. 4-1 Labiekārtošana</t>
  </si>
  <si>
    <t>Labiekārtošanas darbu apjomi (TS-L-03-0)</t>
  </si>
  <si>
    <t>Asfaltbetona seguma ierīkošana</t>
  </si>
  <si>
    <t>Karstā asfalta dilumkārta AC 11 surf 4cm</t>
  </si>
  <si>
    <t>Karstā asfalta apakškārta AC 22 base 6cm</t>
  </si>
  <si>
    <t>Nesaistītu minerālmateriālu 0/45 pamata nesošā virskārta 12cm</t>
  </si>
  <si>
    <t>Nesaistītu minerālmateriālu 0/56 pamata nesošā apakškārta 18cm</t>
  </si>
  <si>
    <t>Ekstrudēts ģeorežģis Tensar TX 160 vai analogs</t>
  </si>
  <si>
    <t>Salizturīgā kārta 30cm</t>
  </si>
  <si>
    <t>Esošā vai uzbērta grunts</t>
  </si>
  <si>
    <t>Betona bruģakmens seguma ierīkošana/ brauktuve</t>
  </si>
  <si>
    <t>Betona bruģis 8cm</t>
  </si>
  <si>
    <t>Nesaistītu minerālmateriālu 0/2 izlīdzinošā kārta 3cm</t>
  </si>
  <si>
    <t>Betona bruģakmens seguma ierīkošana/ ietve</t>
  </si>
  <si>
    <t>Betona bruģis 6cm</t>
  </si>
  <si>
    <t>Nesaistītu minerālmateriālu 2/5 izlīdzinošā kārta 3cm</t>
  </si>
  <si>
    <t>Nesaistītu minerālmateriālu 0/45 pamata nesošā virskārta 15cm</t>
  </si>
  <si>
    <t>Šķembu seguma ierīkošana</t>
  </si>
  <si>
    <t>Betona apmales /100.30.15 uzstādīšana</t>
  </si>
  <si>
    <t>Betona apmales /100.22.15 uzstādīšana</t>
  </si>
  <si>
    <t>Slīpās betona apmales /100.30/22.15 uzstādīšana</t>
  </si>
  <si>
    <t>Betona apmales /100.20.8 uzstādīšana</t>
  </si>
  <si>
    <t>Šķembu atdalošās apmales uzstādīšana</t>
  </si>
  <si>
    <t>Zāliena ierīkošana</t>
  </si>
  <si>
    <t>Nogāžu ierīkošana</t>
  </si>
  <si>
    <t>Žoga uzstādīšana Metāla stiegru paneļi uz metāla stabiem, h=1,8m</t>
  </si>
  <si>
    <t>Vārtu uzstādīšana (divvērtņu, ar mazajiem vārtiem)</t>
  </si>
  <si>
    <t>Vārtu uzstādīšana (divvērtņu)</t>
  </si>
  <si>
    <t>Krūmu izciršana darbu veikšanas teritorijā</t>
  </si>
  <si>
    <t>Koku ar caurmēru zem 20cm izciršana</t>
  </si>
  <si>
    <t>Koku ar caurmēru virs 20cm izciršana</t>
  </si>
  <si>
    <t>Zaudējumu atlīdzināšana par koku ciršanu pilsētas teritorijā ( saskaņā ar RD Apstādījumu saglabāšanas komisijas sēdes protokola izraksru Nr.32 , 07.08.2018.)</t>
  </si>
  <si>
    <t>summa</t>
  </si>
  <si>
    <t>Žogu demontāža</t>
  </si>
  <si>
    <t>Asfaltbetona seguma demontāža</t>
  </si>
  <si>
    <t>Asfaltbetona seguma atjaunošana</t>
  </si>
  <si>
    <t>Betona seguma demontāža</t>
  </si>
  <si>
    <t>Betona seguma atjaunošana</t>
  </si>
  <si>
    <t>Zāliena atjaunošana</t>
  </si>
  <si>
    <t>Smilts / grants seguma atjaunošana</t>
  </si>
  <si>
    <t>Betona apmales atjaunošana</t>
  </si>
  <si>
    <t>LOKĀLĀ TĀME NR. 5-1 Dienas darbi</t>
  </si>
  <si>
    <t>Palīgstrādnieks</t>
  </si>
  <si>
    <t>h</t>
  </si>
  <si>
    <t>Kvalificēts strādnieks</t>
  </si>
  <si>
    <t>Mašīnu operators</t>
  </si>
  <si>
    <t>Darbu vadītājs (brigadieris)</t>
  </si>
  <si>
    <t>Ēku būvdarbu vadītājs</t>
  </si>
  <si>
    <t>ŪKT darbu vadītājs</t>
  </si>
  <si>
    <t>Gāzes sistēmu būvdarbu vadītājs</t>
  </si>
  <si>
    <t>Programmēšanas speciālists</t>
  </si>
  <si>
    <t>Elektroietaišu izbūves darbu vadītājs būvprakses sertifikāts elektroietaišu (ar spriegumu līdz 1kV)</t>
  </si>
  <si>
    <t xml:space="preserve">Elektroietaišu izbūves darbu vadītājs būvprakses sertifikāts elektroietaišu (ar spriegumu no 1kV līdz 35kV) </t>
  </si>
  <si>
    <t>Siltumapgādes, ventilācijas un gaisa kondicionēšanas sistēmu būvdarbu vadītājs</t>
  </si>
  <si>
    <t>Ceļu būvdarbu vadītāju</t>
  </si>
  <si>
    <t>Darba aizsardzības koordinatorus</t>
  </si>
  <si>
    <t>Rokas vadības vibrobliete 150kg</t>
  </si>
  <si>
    <t>JCB 3C tipa ekskavators-iekrāvējs</t>
  </si>
  <si>
    <t>Pašizgāzējs (līdz 6t)</t>
  </si>
  <si>
    <t>Pašizgāzējs (virs 6t)</t>
  </si>
  <si>
    <t xml:space="preserve">Iekrāvējs (3 m³) </t>
  </si>
  <si>
    <t>Autoceltnis (≤7,5t)</t>
  </si>
  <si>
    <t xml:space="preserve">Gruntsūdens pazemināšanas iekārta ar adatu filtriem - 1 rinda </t>
  </si>
  <si>
    <t xml:space="preserve">Gruntsūdens pazemināšanas iekārta ar adatu filtriem - 2 rindas </t>
  </si>
  <si>
    <t>Betona maisītājs - 200 litri</t>
  </si>
  <si>
    <t>Pneimatiskais āmurs</t>
  </si>
  <si>
    <t>Pārvietojamais ģenerators (20-30 kVA)</t>
  </si>
  <si>
    <t>Grunts rakšana</t>
  </si>
  <si>
    <t>Smilts</t>
  </si>
  <si>
    <t>Gruntsūdens atsūknēšana būvdarbu veikšanas laikā</t>
  </si>
  <si>
    <t>kpl</t>
  </si>
  <si>
    <t>Esošā asfaltbetona seguma demontāža,  iesk. utilizāciju</t>
  </si>
  <si>
    <t>Ēkas vai pazemes konstrukcijas demontāžas darbi</t>
  </si>
  <si>
    <t>Esošo komunikāciju demontāža līdz DN300 ieskaitot, līdz 3,5 m dziļumam</t>
  </si>
  <si>
    <t>Esošo komunikāciju demontāža no 300 līdz DN600, līdz 3,5 m dziļumam</t>
  </si>
  <si>
    <t>Esošā žoga demontāža</t>
  </si>
  <si>
    <t xml:space="preserve">Stiegrojums un tā montāža d8 </t>
  </si>
  <si>
    <t>Stiegrojums un tā montāža d10</t>
  </si>
  <si>
    <t>Stiegrojums un tā montāža d12</t>
  </si>
  <si>
    <t>Stiegrojums un tā montāža d14</t>
  </si>
  <si>
    <t>Stiegrojums un tā montāža d16</t>
  </si>
  <si>
    <t>Stiegrojums un tā montāža d20</t>
  </si>
  <si>
    <t>Betons C30/37 W12 XA2 un tā iestrāde</t>
  </si>
  <si>
    <t>Betons C30/37 W8 XC2 un tā iestrāde</t>
  </si>
  <si>
    <t>Betons C25/30 W4 XC2 un tā iestrāde</t>
  </si>
  <si>
    <t>Betons C30/37 W4 XC2 un tā iestrāde</t>
  </si>
  <si>
    <t>LOKĀLĀ TĀME NR. 6-1 Vispārīgās prasības</t>
  </si>
  <si>
    <t>VISPĀRĪGĀS PRASĪBAS</t>
  </si>
  <si>
    <t>GARANTIJAS</t>
  </si>
  <si>
    <t>Līguma izpildes nodrošinājums</t>
  </si>
  <si>
    <t>gb</t>
  </si>
  <si>
    <t>Avansa maksājuma garantija</t>
  </si>
  <si>
    <t>APDROŠINĀŠANA</t>
  </si>
  <si>
    <t>Civiltiesiskā apdrošināšana  atbilstoši Līguma noteikumiem</t>
  </si>
  <si>
    <t>Ja tiks konstatēts, ka faktiski izpildītais darbs ir mazāks vai lielāks apjoms, tad samaksa par padarīto darbu tiks veikta pēc faktiski padarītā, uzmērītā un izpilddokumentācijā fiksētā apjoma, nevis pēc Tāmēs uzrādītā daudzuma.</t>
  </si>
  <si>
    <t xml:space="preserve">Kopsavilkuma aprēķini pa darbu vai konstruktīvo elementu veidiem </t>
  </si>
  <si>
    <t>6-1</t>
  </si>
  <si>
    <t>4-1</t>
  </si>
  <si>
    <t xml:space="preserve">Virve kabeļa ievilkšanai (6mm/500m) </t>
  </si>
  <si>
    <t>Kabeļu ieguldīšana gar sienu, kabeļu plaukti</t>
  </si>
  <si>
    <t>Kabeļu trepe 800mm platuma komplektā ar stiprinājumiem un savienojuma elementiem  ar atmosfēras iedarbības kategoriju C4</t>
  </si>
  <si>
    <t>SFP modulis 100Mbit FO Mikrotik SFP-100FX-31</t>
  </si>
  <si>
    <t xml:space="preserve">WiFi piekļuves punkts Mikrotik RBOmniTikPG-5HacD komplektā ar omni antenām un stiprinājumiem </t>
  </si>
  <si>
    <r>
      <t>Viena iekārta, ar 5 sensoriem uz 5 biogāzes spiedvadiem, CH</t>
    </r>
    <r>
      <rPr>
        <vertAlign val="subscript"/>
        <sz val="10"/>
        <rFont val="Calibri"/>
        <family val="2"/>
        <charset val="186"/>
        <scheme val="minor"/>
      </rPr>
      <t>4</t>
    </r>
    <r>
      <rPr>
        <sz val="10"/>
        <rFont val="Calibri"/>
        <family val="2"/>
        <scheme val="minor"/>
      </rPr>
      <t>, H</t>
    </r>
    <r>
      <rPr>
        <vertAlign val="subscript"/>
        <sz val="10"/>
        <rFont val="Calibri"/>
        <family val="2"/>
        <charset val="186"/>
        <scheme val="minor"/>
      </rPr>
      <t>2</t>
    </r>
    <r>
      <rPr>
        <sz val="10"/>
        <rFont val="Calibri"/>
        <family val="2"/>
        <scheme val="minor"/>
      </rPr>
      <t>S, O</t>
    </r>
    <r>
      <rPr>
        <vertAlign val="subscript"/>
        <sz val="10"/>
        <rFont val="Calibri"/>
        <family val="2"/>
        <charset val="186"/>
        <scheme val="minor"/>
      </rPr>
      <t>2</t>
    </r>
    <r>
      <rPr>
        <sz val="10"/>
        <rFont val="Calibri"/>
        <family val="2"/>
        <scheme val="minor"/>
      </rPr>
      <t>, CO noteikšanai</t>
    </r>
  </si>
  <si>
    <r>
      <t>Plūsmas mērītājs DN80, PN10, Q=18,0÷145,0m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</si>
  <si>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DN15, PN10, Q=20,0÷140,0m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</si>
  <si>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DN100, PN10, Q=8,0÷40,0m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</si>
  <si>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DN200, PN10, Q=100,0÷300,0m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</si>
  <si>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DN250, PN10, Q=150,0÷400,0m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</si>
  <si>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Plūsmas mērītājs DN150, PN10, Q=20,0÷40,0m</t>
    </r>
    <r>
      <rPr>
        <vertAlign val="superscript"/>
        <sz val="10"/>
        <rFont val="Calibri"/>
        <family val="2"/>
        <charset val="186"/>
        <scheme val="minor"/>
      </rPr>
      <t>3</t>
    </r>
    <r>
      <rPr>
        <sz val="10"/>
        <rFont val="Calibri"/>
        <family val="2"/>
        <scheme val="minor"/>
      </rPr>
      <t>/h līdz Q=170,0÷250,0m</t>
    </r>
    <r>
      <rPr>
        <vertAlign val="superscript"/>
        <sz val="10"/>
        <rFont val="Calibri"/>
        <family val="2"/>
        <charset val="186"/>
        <scheme val="minor"/>
      </rPr>
      <t>3</t>
    </r>
    <r>
      <rPr>
        <sz val="10"/>
        <rFont val="Calibri"/>
        <family val="2"/>
        <scheme val="minor"/>
      </rPr>
      <t>/h Endress+Hauser Proline Promag P 300 vai analogs, pārklājums PTFE, elektrodi 1.4435 (316L); IP66/67; 100..240V AC, Profibus-DP</t>
    </r>
  </si>
  <si>
    <r>
      <t>Konteinera telpā CH</t>
    </r>
    <r>
      <rPr>
        <vertAlign val="subscript"/>
        <sz val="10"/>
        <rFont val="Calibri"/>
        <family val="2"/>
        <charset val="186"/>
        <scheme val="minor"/>
      </rPr>
      <t>4</t>
    </r>
    <r>
      <rPr>
        <sz val="10"/>
        <rFont val="Calibri"/>
        <family val="2"/>
        <scheme val="minor"/>
      </rPr>
      <t xml:space="preserve"> noteikšanai</t>
    </r>
  </si>
  <si>
    <r>
      <t>Telpā CH</t>
    </r>
    <r>
      <rPr>
        <vertAlign val="subscript"/>
        <sz val="10"/>
        <rFont val="Calibri"/>
        <family val="2"/>
        <charset val="186"/>
        <scheme val="minor"/>
      </rPr>
      <t>4</t>
    </r>
    <r>
      <rPr>
        <sz val="10"/>
        <rFont val="Calibri"/>
        <family val="2"/>
        <scheme val="minor"/>
      </rPr>
      <t>, H</t>
    </r>
    <r>
      <rPr>
        <vertAlign val="subscript"/>
        <sz val="10"/>
        <rFont val="Calibri"/>
        <family val="2"/>
        <charset val="186"/>
        <scheme val="minor"/>
      </rPr>
      <t>2</t>
    </r>
    <r>
      <rPr>
        <sz val="10"/>
        <rFont val="Calibri"/>
        <family val="2"/>
        <scheme val="minor"/>
      </rPr>
      <t>S noteikšanai</t>
    </r>
  </si>
  <si>
    <r>
      <t>Kameras telpā CH</t>
    </r>
    <r>
      <rPr>
        <vertAlign val="subscript"/>
        <sz val="10"/>
        <rFont val="Calibri"/>
        <family val="2"/>
        <charset val="186"/>
        <scheme val="minor"/>
      </rPr>
      <t>4</t>
    </r>
    <r>
      <rPr>
        <sz val="10"/>
        <rFont val="Calibri"/>
        <family val="2"/>
        <scheme val="minor"/>
      </rPr>
      <t xml:space="preserve"> noteikšanai</t>
    </r>
  </si>
  <si>
    <t>VAS sadalņu zemsprieguma komponenšu (automātslēdži, releji, drošinātāji, spaiļu bloki u.c.) komplekts</t>
  </si>
  <si>
    <t>VAS sadalņu montāžas palīgmateriālu (vadi, uzgaļi, marķējumi, vadu kanāli, DIN-sliedes u.c.) komplekts</t>
  </si>
  <si>
    <t>05B08 Ēkas elektronisko sakaru un drošības sistēmas montāžas materiāli</t>
  </si>
  <si>
    <t>05B07 Ēkas elektronisko sakaru un drošības sistēmas montāžas materiāli</t>
  </si>
  <si>
    <t>BIOLOĢISKĀS ATTĪRĪŠANAS STACIJAS “DAUGAVGRĪVA” METĀNTENKU PĀRBŪVE DZINTARA IELĀ 60, RĪGĀ 03B02 un 05B06</t>
  </si>
  <si>
    <t>03B02 un 05B06 Ēku elektronisko sakaru un drošības sistēmas montāžas palīgmateriāli (stiprinājumi, savienojumi u.c.)</t>
  </si>
  <si>
    <t>BIOLOĢISKĀS ATTĪRĪŠANAS STACIJAS "DAUGAVGRĪVA" METĀNTENKU PĀRBŪVE  DZINTARA IELĀ 60, RĪGĀ 05B07</t>
  </si>
  <si>
    <t>02B01 - PIRMĒJO DŪŅU STACIJA</t>
  </si>
  <si>
    <t>02B02 - PIRMĒJO DŪŅU STACIJA</t>
  </si>
  <si>
    <t>03B02 - METĀNTANKU UZPILDES SŪKŅU STACIJA</t>
  </si>
  <si>
    <t>04B01 - LIEKO BIOLOĢISKO DŪŅU SŪKŅU STACIJA (atjaunošana)</t>
  </si>
  <si>
    <t>04B01 - LIEKO BIOLOĢISKO DŪŅU SŪKŅU STACIJA</t>
  </si>
  <si>
    <t>05B06 - BIOGĀZES KRĀTUVE (atjaunošana)</t>
  </si>
  <si>
    <t xml:space="preserve"> 05B06 - BIOGĀZES KRĀTUVE (SAVĀKŠANAS MEZGLS)</t>
  </si>
  <si>
    <t>05B07 METĀNTENKU SILTUMMAIŅU ĒKA</t>
  </si>
  <si>
    <t>05B08 -  LIEKO BIOLOĢISKO DŪŅU IEBIEZINĀŠANAS ĒKA (jaunbūve)</t>
  </si>
  <si>
    <t>05B08 - LIEKO BIOLOĢISKO DŪŅU IEBIEZINĀŠANAS ĒKA</t>
  </si>
  <si>
    <t>07R01 un 07R02 DŪŅU BUFERTVERTNE</t>
  </si>
  <si>
    <t>05K03 KANALIZĀCIAJS SŪKŅU STACIJA</t>
  </si>
  <si>
    <t>05K01 AIZBĪDŅU KAMERA</t>
  </si>
  <si>
    <t>08K01 KONDENSĀTA SAVĀKŠANAS KAMERA</t>
  </si>
  <si>
    <t>08K04 KONDENSĀTA SAVĀKŠANAS KAMERA</t>
  </si>
  <si>
    <t>08K05 KONDENSĀTA SAVĀKŠANAS KAMERA</t>
  </si>
  <si>
    <t>08K06 KONDENSĀTA SAVĀKŠANAS KAMERA</t>
  </si>
  <si>
    <t>08R03 BIOGĀZES ATSĒROŠANAS MEZGLS</t>
  </si>
  <si>
    <t>08K07 SĒRA NEITRALIZĀCIJAS KAMERA</t>
  </si>
  <si>
    <t>08K03 BIOGĀZES AIZBĪDŅU KAMERA</t>
  </si>
  <si>
    <t>08B09 SILOKSĀNA FILTRS</t>
  </si>
  <si>
    <t>05R09 POLIPROPILĒNA FILTRS</t>
  </si>
  <si>
    <t>08R02 BIOGĀZES KRĀTUVE</t>
  </si>
  <si>
    <t>08K02 BIOGĀZES AIZBĪDŅU KAMERA</t>
  </si>
  <si>
    <t>05B03 METĀNTENKU INŽEKTORU ĒKA</t>
  </si>
  <si>
    <t>Kur tāmēs minētas mērvienības, kas ietver sevī darbu komplektu, t.i. „vieta”, „kpl”, „sum.”, „krust.”, Uzņēmējam jāparedz visi materiāli, darbaspēks un iekārtas, kas nepieciešami pilnīgai minētā darbu komplekta izpildei atbilstoši Līgumam, t.sk. būvprojektam.</t>
  </si>
  <si>
    <t>Grunts utilizācija</t>
  </si>
  <si>
    <t xml:space="preserve">Nerūšejošā tērauda cauruļvadi, DN100; ∅114                                                                     </t>
  </si>
  <si>
    <t xml:space="preserve">Nerūsējošā tērauda cauruļvadi, DN250; ∅273                                           </t>
  </si>
  <si>
    <t xml:space="preserve">Nerūsējošā tērauda cauruļvadi, DN150; ∅168                               </t>
  </si>
  <si>
    <t>Nerūsējošā tērauda cauruļvadi, DN200; ∅208</t>
  </si>
  <si>
    <t>Nerūsējošā tērauda cauruļvadi, DN50, ∅63,3</t>
  </si>
  <si>
    <t>Nerūsējošā tērauda cauruļvadi, DN80; ∅88,9</t>
  </si>
  <si>
    <t>Nerūsējošā tērauda cauruļvadi, DN300; ∅323,9</t>
  </si>
  <si>
    <t>Nerūsējošā tērauda cauruļvadi, DN65; ∅76,1</t>
  </si>
  <si>
    <t>Nerūsējošā tērauda cauruļvadi, DN25; ∅33,7</t>
  </si>
  <si>
    <t>Nerūsējošā tērauda cauruļvadi, DN400; ∅406,4</t>
  </si>
  <si>
    <t>Uzstādīto iekārtu ražotāju noteiktās apkopes atbilstoši ražotāja instrukcijām un nepieciešamie remonta komplekti drošai iekārtu ekspluatācijai 5 gadu periodā, skaitot no objekta pieņemšanas ekspluatācijā</t>
  </si>
  <si>
    <t xml:space="preserve">APKOPES </t>
  </si>
  <si>
    <t>4.</t>
  </si>
  <si>
    <t>Iepirkuma identifikācijas Nr.: RŪ-2024/114</t>
  </si>
  <si>
    <t>301.a</t>
  </si>
  <si>
    <t>Darbu pārbaudes</t>
  </si>
  <si>
    <t>Esošā biogāzes degļa demontāža</t>
  </si>
  <si>
    <t>Tauriņ tipa aizbīdņa gāzei montāža, DN250, PN10, darba spiediens 25mbar±5mbar,  ķets, nerūsējošais tērauds 1.4401</t>
  </si>
  <si>
    <t>Manometrs un tā pievienojums izbūve, diapazons 0÷40mbar, 1/2", nerūsējošais tērauds 1.4401</t>
  </si>
  <si>
    <t xml:space="preserve">Biogāzes nerūsējošā tērauda 1.4401 cauruļvada montāža, L=~2100mm. DN250, ∅273x2,0mm, Tai skaitā:                                                                                                                                                   - T-veidgabals -2gb;                                                                                                                                                                             -atloks DN250 - 3 gb;                                                                                                                                                                  -atloka pamatne DN250, 3 gb.   </t>
  </si>
  <si>
    <t xml:space="preserve">Biogāzes cauruļvada, L=~1400mm, DN250, ∅273x2,0mm montāža. Tai skaitā:                                                                                                                                             -T-veidgabals - 2gb;                                                                                                                                                     -atloks DN250 - 3 gb;                                                                                                                                                          -atloka pamatne DN250, 3 gb.   </t>
  </si>
  <si>
    <t>Biogāzes cauruļvada, L=~2150mm, DN300, ∅323,9x2,0mm montāža. Tai skaitā:                                                                                                                                                            -simetriska diametru pāreja DN300/DN250 -1gb;                                                                                                                       -līknis 90°, R=1,5D - 1gb;                                                                                                                                                                     -atloks DN300 - 1g;                                                                                                                                                                    -atloka pamatne DN300 - 1gb.</t>
  </si>
  <si>
    <t xml:space="preserve">Biogāzes cauruļvada, L=~7310mm, DN250, ∅273x2,0mm montāža. Tai skaitā:                                                                                                                                                   -līknis 90°, R=1,5D - 4 gb;                                                                                                                                                                -atloks DN250 -2 gb;                                                                                                                                                            -atloka pamatne D250, 2 gb. </t>
  </si>
  <si>
    <t>Biogāzes degļa, nerūsējošais tērauds 1.4301, q=1200 (1530) m3/h montāža</t>
  </si>
  <si>
    <t>BIOGĀZES DEGĻI 08B10 UN 08B11</t>
  </si>
  <si>
    <t>172.a</t>
  </si>
  <si>
    <t>Tvertņu 03B02-R01 un 03B02-R02 tīrīšana un apsekošana</t>
  </si>
  <si>
    <t>Vecā gāzes degļa 09B03 būvju demontāža</t>
  </si>
  <si>
    <t>Skalošanas kameru 06R03 un 06R04 demontāža</t>
  </si>
  <si>
    <t>atsēro</t>
  </si>
  <si>
    <t>Esošo dūņu rezervuāru 07R02 un 07R03 demontāža</t>
  </si>
  <si>
    <t>Esošo dūņu rezervuāru 07R01 un 07R1a demontāža</t>
  </si>
  <si>
    <t>Lietus ūdens infiltrācijas dīķa izbūve (GP-01.02)</t>
  </si>
  <si>
    <t>08B06, 08B07 un 08B08 BIOGĀZES TĪKLU IEKĀRTAS</t>
  </si>
  <si>
    <t>610.a</t>
  </si>
  <si>
    <t>Biogāzes spiediena paaugstināšanas iekārta, 1200Nm3/h, montāža</t>
  </si>
  <si>
    <t>Dz. betona siju betonēšana, iesk. veidņu montāžu un demontāžu, īri, betona C30/37 W8 XC1 piegādi un sūknēšanu</t>
  </si>
  <si>
    <t>Uzlejams betons C30/37 80-100mm pārseguma plātnei un 180-200mm gŗīdas plātnei</t>
  </si>
  <si>
    <t>Uzlejams betons C30/37 W8 F100 30-150cm stiegrots ar sietu Ø5,5 100/100 pamatu plātne</t>
  </si>
  <si>
    <t>599.a</t>
  </si>
  <si>
    <t>Stiegrojuma montāža uzlejamajam betonam</t>
  </si>
  <si>
    <t>Diafragmas sienu izbūve, t.sk. sagatavošanas darbi, armatūras montāža 146,5 t un betona iestrāde 1811,6 m3</t>
  </si>
  <si>
    <t>Koka kopnes Rt1 un koka latojuma 50X50mm  (BK-41 un BK-43)</t>
  </si>
  <si>
    <t>253.a</t>
  </si>
  <si>
    <t>Diafragmas sienas nokalšana 30cm augstumā</t>
  </si>
  <si>
    <t>Balsta konstrukcijas SB2</t>
  </si>
  <si>
    <t>52a.</t>
  </si>
  <si>
    <t>Balsta konstrukcijas SB4</t>
  </si>
  <si>
    <t>301.b</t>
  </si>
  <si>
    <t>Diafragmu sienu virsmas papildus apstrāde - slīpēšana pirms apdares darbiem</t>
  </si>
  <si>
    <t>434.a</t>
  </si>
  <si>
    <t>Izraktās grunts izvešana no Pasūtītāja norādītās novietnes pēc Pasūtītāja rakstiska pieprasījuma līdz 3400m3</t>
  </si>
  <si>
    <t>Koku zāģēšana un celmu izraušana</t>
  </si>
  <si>
    <t xml:space="preserve">Dīķa ierīkošana, krastu nostiprināšana ar hidrotehnisko ģetekstilu, preterozijas paklāju (ģeošūnas), oļu melnzemes aizpildījums: Neausts ģeotekstils (stiepes stiprība ≥ 15kN/m) ar pārlaidumu &gt;0,5m. Ģeošūnas ar perforētu sienu, sienas biezums ir vismaz 1,5 mm, šūnas augstums no 100 -150 mm. Ģeošūnas noenkurošanas veids saskaņā ar ražotāja instrukciju vai, ja nav norādīts, mieti  katrā šūnas augšējās malas atverē un nogāzē – vismaz ik pēc viena metra. Ģeošūnas sloksnes savstarpēji stiprinātas ar UV izturīgām plastmasas skavām.
Šūnu pildījums ar šūnas augstumam piemērotām 40 – 70 mm frakcionētām šķembām/ oļiem. Virs šķembām melnzemes pildījums vismaz 2 cm augstumā pāri šūnām. </t>
  </si>
  <si>
    <t>Pamatu betonēšana, veidņu montāža, demontāža un īre, betona C25/30 piegāde un sūknēšana un citi materiāli darbi saskaņā ar rasējumu BK-12</t>
  </si>
  <si>
    <t>Pamatu plātnes betonēšana, iesk. veidņu montāžu un demontāžu, īri, betona C30/37 W8 XC2, vājbetona C8/10 piegādi un sūknēšanu,  un citi materiāli darbi saskaņā ar rasējumu BK-47</t>
  </si>
  <si>
    <t>Sienu betonēšana, iesk,. veidņu montāžu un demontāžu, īri, betona C30/37 W8 XC2 piegādi un sūknēšanu, un citi materiāli darbi saskaņā ar rasējumu BK-48</t>
  </si>
  <si>
    <t>Pārseguma betonēšana, iesk. veidņu montāžu un demontāžu, īri, betona C30/37 W8 XC2 piegādi un sūknēšanuu, un citi materiāli darbi saskaņā ar rasējumu BK-52</t>
  </si>
  <si>
    <t>Metāntenku pārplūdes telpu konstrukciju betonēšana, iesk. veidņu montāžu un demontāžu, īri, betona C30/37 W12 XA2 piegādi un sūknēšanuu, un citi materiāli darbi saskaņā ar rasējumu BK-66</t>
  </si>
  <si>
    <t>Plātnes betonēšana, iesk. veidņu montāžu, demontāžu, īri, betona C30/37, W10, F100, XA2, sulfātizturīgs CEM III/A 32.5N LH/HSR/NA piegāde un sūknēšana, un citi materiāli darbi saskaņā ar rasējumu BK-90</t>
  </si>
  <si>
    <t>Sienu betonēšana, iesk. veidņu montāžu, demontāžu, īri, betona C30/37, W10, F100, XA2, sulfātizturīgs 32.5N LH/HSR/NA piegādi un sūknēšanu, un citi materiāli darbi saskaņā ar rasējumu BK-91</t>
  </si>
  <si>
    <t>Paneļa betonēšana, iesk. veidņu montāžu, demontāžu, īri, betona C30/37, W10, F100, XA2, sulfātizturīgs 32.5N LH/HSR/NA piegādi un sūknēšanu, un citi materiāli darbi saskaņā ar rasējumu BK-102</t>
  </si>
  <si>
    <t>Pamatu betonēšana, iesk. veidņu montāžu, demontāžu, īri, betona C30/37, W10, F100, XA2, sulfātizturīgs 32.5N LH/HSR/NA piegādi un sūknēšanu, un citi materiāli darbi saskaņā ar rasējumiem BK-104-115</t>
  </si>
  <si>
    <t>Pamatu betonēšana, iesk. veidņu montāžu, demontāžu, īri, betona  C25/30, W6, F100, XC2, sulfātizturīgs 32.5N LH/HSR/NA piegādi un sūknēšanu, un citi materiāli darbi saskaņā ar rasējumu BK-144</t>
  </si>
  <si>
    <t>Dūņu kameras betonēšana, iesk. veidņu montāžu, demontāžu, īri, betona C30/37 W6 F100 XC2 piegādi, montāžu, un citi materiāli darbi saskaņā ar rasējumu BK-166</t>
  </si>
  <si>
    <t>Mon. dz. betona konstrukciju betonēšana, iesk. veidņu montāžu, demontāžu, īri, betona C30/37 (W6, F100) (ar sulfātizturīgu cem. III/A 32.5 N-LH/HSR/NA) piegāde un sūknēšana, un citi materiāli darbi saskaņā ar rasējumu BK-171</t>
  </si>
  <si>
    <t>Filtra kameras betonēšana, iesk. veidņu montāžu, demontāžu, īri, betona C30/37, W6, F100, XC2 piegādi un sūknēšanu, un citi materiāli darbi saskaņā ar rasējumu BK-174</t>
  </si>
  <si>
    <t>Pamatu betonēšana, iesk. veidņu montāžu, demontāžu, īri, betona  C25/30 W4 F100 piegādi un sūknēšanu, un citi materiāli darbi saskaņā ar rasējumiem BK-188-189</t>
  </si>
  <si>
    <t>Pamatu betonēšana, iesk. veidņu montāžu, demontāžu, īri, betona  C25/30 W4 F100 piegādi un sūknēšanu, un citi materiāli darbi saskaņā ar rasējumiem BK-192-193</t>
  </si>
  <si>
    <t>Pamatu betonēšana, iesk. veidņu montāžu, demontāžu, īri, betona  C25/30 W4 F100 piegādi un sūknēšanu, un citi materiāli darbi saskaņā ar rasējumiem BK-190-191</t>
  </si>
  <si>
    <t>Pamatu betonēšana, iesk. veidņu montāžu, demontāžu, īri, betona  C25/30 W4 F100 piegādi un sūknēšanu, un citi materiāli darbi saskaņā ar rasējumiem BK-194-195</t>
  </si>
  <si>
    <t>Pamatu betonēšana, iesk. veidņu montāžu, demontāžu, īri, betona  C25/30 W4 F100 piegādi un sūknēšanu, un citi materiāli darbi saskaņā ar rasējumiem BK-196-197</t>
  </si>
  <si>
    <t>Pamata betonēšana, iesk. veidņu montāžu, demontāžu, īri, betona   C30/37, W6, F100 XC2 piegādi un sūknēšanuu, un citi materiāli darbi saskaņā ar rasējumiem BK-198-199</t>
  </si>
  <si>
    <t>Pamatu betonēšana, iesk. veidņu montāžu, demontāžu, īri, betona   C25/30, W4, F100 piegādi un sūknēšanu, un citi materiāli darbi saskaņā ar rasējumiem BK-200-201</t>
  </si>
  <si>
    <t>Konstrukciju betonēšana, iesk. veidņu montāžu, demontāžu, īri, betona  C30/37 W6 F100 XC2 piegādi un sūknēšanu, un citi materiāli darbi saskaņā ar rasējumu BK-209</t>
  </si>
  <si>
    <t>Pamatu betonēšana, veidņu montāža, demontāža un īre, betona C25/30 W4 F100 piegāde un sūknēšana, un citi materiāli darbi saskaņā ar rasējumu BK-07-08</t>
  </si>
  <si>
    <t>Pamatu betonēšana, iesk. veidņu montāžu un demontāžu, īri, betona C25/30 W4 XC2 piegādi un sūknēšanu, un citi materiāli darbi saskaņā ar rasējumu BK-53</t>
  </si>
  <si>
    <t>Pamatu betonēšana, iesk. veidņu montāžu, demontāžu, īri, betona C30/37, W10, F100, XA2, sulfātizturīgs 32.5N LH/HSR/NA piegādi un sūknēšanu, un citi materiāli darbi saskaņā ar rasējumu BK-116</t>
  </si>
  <si>
    <t>Bufertvertnes betonēšana, iesk. veidņu montāžu, demontāžu, īri, betona C30/37 W8 F100 XA3 piegādi un sūknēšanu, un citi materiāli darbi saskaņā ar rasējumiem BK-182-184.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</si>
</sst>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
    <numFmt numFmtId="165" formatCode="[$-409]d\-mmm"/>
    <numFmt numFmtId="166" formatCode="0&quot;.&quot;"/>
    <numFmt numFmtId="167" formatCode="_-[$€-2]\ * #,##0.00_-;\-[$€-2]\ * #,##0.00_-;_-[$€-2]\ * &quot;-&quot;??_-;_-@_-"/>
    <numFmt numFmtId="168" formatCode="yyyy\.mm\.dd\.;@"/>
  </numFmts>
  <fonts count="53" x14ac:knownFonts="1">
    <font>
      <sz val="10"/>
      <name val="Arial"/>
      <family val="2"/>
      <charset val="1"/>
    </font>
    <font>
      <sz val="10"/>
      <color rgb="FF0000FF"/>
      <name val="Calibri"/>
      <family val="2"/>
      <charset val="186"/>
    </font>
    <font>
      <sz val="10"/>
      <color rgb="FF008000"/>
      <name val="Calibri"/>
      <family val="2"/>
      <charset val="186"/>
    </font>
    <font>
      <b/>
      <sz val="9"/>
      <color rgb="FF254061"/>
      <name val="Calibri"/>
      <family val="2"/>
      <charset val="1"/>
    </font>
    <font>
      <sz val="10"/>
      <name val="Calibri"/>
      <family val="2"/>
      <charset val="186"/>
    </font>
    <font>
      <b/>
      <sz val="10"/>
      <name val="Calibri"/>
      <family val="2"/>
      <charset val="186"/>
    </font>
    <font>
      <sz val="10"/>
      <color rgb="FFFF0000"/>
      <name val="Calibri"/>
      <family val="2"/>
      <charset val="186"/>
    </font>
    <font>
      <sz val="11"/>
      <name val="Calibri"/>
      <family val="2"/>
      <charset val="186"/>
    </font>
    <font>
      <sz val="11"/>
      <color rgb="FFFF0000"/>
      <name val="Calibri"/>
      <family val="2"/>
      <charset val="186"/>
    </font>
    <font>
      <i/>
      <sz val="10"/>
      <name val="Calibri"/>
      <family val="2"/>
      <charset val="186"/>
    </font>
    <font>
      <b/>
      <i/>
      <sz val="10"/>
      <color rgb="FFCC00CC"/>
      <name val="Calibri"/>
      <family val="2"/>
      <scheme val="minor"/>
    </font>
    <font>
      <b/>
      <i/>
      <sz val="10"/>
      <color rgb="FF3366FF"/>
      <name val="Calibri"/>
      <family val="2"/>
      <charset val="186"/>
    </font>
    <font>
      <sz val="10"/>
      <name val="Calibri"/>
      <family val="2"/>
      <scheme val="minor"/>
    </font>
    <font>
      <sz val="10"/>
      <name val="Calibri"/>
      <family val="2"/>
    </font>
    <font>
      <b/>
      <sz val="11"/>
      <color rgb="FF9900CC"/>
      <name val="Calibri"/>
      <family val="2"/>
      <charset val="186"/>
    </font>
    <font>
      <i/>
      <sz val="10"/>
      <color rgb="FF3366FF"/>
      <name val="Calibri"/>
      <family val="2"/>
      <charset val="186"/>
    </font>
    <font>
      <i/>
      <sz val="10"/>
      <color theme="0" tint="-0.499984740745262"/>
      <name val="Calibri"/>
      <family val="2"/>
      <charset val="186"/>
    </font>
    <font>
      <sz val="10"/>
      <name val="Arial"/>
      <family val="2"/>
      <charset val="186"/>
    </font>
    <font>
      <b/>
      <sz val="10"/>
      <name val="Calibri"/>
      <family val="2"/>
    </font>
    <font>
      <b/>
      <i/>
      <sz val="10"/>
      <name val="Calibri"/>
      <family val="2"/>
      <scheme val="minor"/>
    </font>
    <font>
      <b/>
      <sz val="14"/>
      <name val="Calibri"/>
      <family val="2"/>
    </font>
    <font>
      <b/>
      <sz val="11"/>
      <name val="Calibri"/>
      <family val="2"/>
      <scheme val="minor"/>
    </font>
    <font>
      <b/>
      <sz val="10"/>
      <name val="Calibri"/>
      <family val="2"/>
      <scheme val="minor"/>
    </font>
    <font>
      <i/>
      <sz val="10"/>
      <name val="Calibri"/>
      <family val="2"/>
      <scheme val="minor"/>
    </font>
    <font>
      <b/>
      <sz val="12"/>
      <name val="Calibri"/>
      <family val="2"/>
      <scheme val="minor"/>
    </font>
    <font>
      <sz val="12"/>
      <name val="Calibri"/>
      <family val="2"/>
      <scheme val="minor"/>
    </font>
    <font>
      <sz val="10"/>
      <color rgb="FF00B050"/>
      <name val="Calibri"/>
      <family val="2"/>
      <scheme val="minor"/>
    </font>
    <font>
      <b/>
      <i/>
      <sz val="11"/>
      <name val="Calibri"/>
      <family val="2"/>
      <scheme val="minor"/>
    </font>
    <font>
      <b/>
      <i/>
      <sz val="12"/>
      <name val="Calibri"/>
      <family val="2"/>
      <scheme val="minor"/>
    </font>
    <font>
      <sz val="10"/>
      <color rgb="FFFF0000"/>
      <name val="Calibri"/>
      <family val="2"/>
      <scheme val="minor"/>
    </font>
    <font>
      <sz val="10"/>
      <name val="Arial"/>
      <family val="2"/>
      <charset val="1"/>
    </font>
    <font>
      <b/>
      <sz val="10"/>
      <name val="Arial Narrow"/>
      <family val="2"/>
      <charset val="186"/>
    </font>
    <font>
      <sz val="10"/>
      <name val="Arial Narrow"/>
      <family val="2"/>
      <charset val="186"/>
    </font>
    <font>
      <b/>
      <u/>
      <sz val="10"/>
      <name val="Arial Narrow"/>
      <family val="2"/>
      <charset val="186"/>
    </font>
    <font>
      <sz val="10"/>
      <name val="Arial"/>
      <family val="2"/>
    </font>
    <font>
      <sz val="12"/>
      <name val="Calibri"/>
      <family val="2"/>
      <charset val="186"/>
      <scheme val="minor"/>
    </font>
    <font>
      <sz val="12"/>
      <color theme="1"/>
      <name val="Calibri"/>
      <family val="2"/>
      <scheme val="minor"/>
    </font>
    <font>
      <i/>
      <sz val="12"/>
      <name val="Calibri"/>
      <family val="2"/>
      <charset val="186"/>
      <scheme val="minor"/>
    </font>
    <font>
      <sz val="10"/>
      <name val="Helv"/>
    </font>
    <font>
      <sz val="11"/>
      <name val="Calibri"/>
      <family val="2"/>
      <charset val="186"/>
      <scheme val="minor"/>
    </font>
    <font>
      <sz val="10"/>
      <name val="Calibri"/>
      <family val="2"/>
      <charset val="186"/>
      <scheme val="minor"/>
    </font>
    <font>
      <sz val="9"/>
      <name val="Calibri"/>
      <family val="2"/>
      <charset val="186"/>
      <scheme val="minor"/>
    </font>
    <font>
      <sz val="36"/>
      <name val="Calibri"/>
      <family val="2"/>
      <charset val="186"/>
      <scheme val="minor"/>
    </font>
    <font>
      <b/>
      <sz val="9"/>
      <name val="Calibri"/>
      <family val="2"/>
      <charset val="186"/>
      <scheme val="minor"/>
    </font>
    <font>
      <b/>
      <sz val="10"/>
      <name val="Calibri"/>
      <family val="2"/>
      <charset val="186"/>
      <scheme val="minor"/>
    </font>
    <font>
      <sz val="9"/>
      <color theme="9" tint="-0.499984740745262"/>
      <name val="Calibri"/>
      <family val="2"/>
      <scheme val="minor"/>
    </font>
    <font>
      <b/>
      <sz val="14"/>
      <name val="Calibri"/>
      <family val="2"/>
      <charset val="186"/>
    </font>
    <font>
      <vertAlign val="subscript"/>
      <sz val="10"/>
      <name val="Calibri"/>
      <family val="2"/>
      <charset val="186"/>
      <scheme val="minor"/>
    </font>
    <font>
      <vertAlign val="superscript"/>
      <sz val="10"/>
      <name val="Calibri"/>
      <family val="2"/>
      <charset val="186"/>
      <scheme val="minor"/>
    </font>
    <font>
      <sz val="11"/>
      <color rgb="FF000000"/>
      <name val="Calibri"/>
      <family val="2"/>
      <charset val="1"/>
    </font>
    <font>
      <strike/>
      <sz val="10"/>
      <color rgb="FFFF0000"/>
      <name val="Calibri"/>
      <family val="2"/>
      <scheme val="minor"/>
    </font>
    <font>
      <b/>
      <i/>
      <sz val="10"/>
      <color rgb="FFFF0000"/>
      <name val="Calibri"/>
      <family val="2"/>
      <scheme val="minor"/>
    </font>
    <font>
      <b/>
      <sz val="10"/>
      <color rgb="FFFF0000"/>
      <name val="Calibri"/>
      <family val="2"/>
      <scheme val="minor"/>
    </font>
  </fonts>
  <fills count="11">
    <fill>
      <patternFill patternType="none"/>
    </fill>
    <fill>
      <patternFill patternType="gray125"/>
    </fill>
    <fill>
      <patternFill patternType="solid">
        <fgColor rgb="FFCCFFCC"/>
        <bgColor rgb="FFCCFFFF"/>
      </patternFill>
    </fill>
    <fill>
      <patternFill patternType="solid">
        <fgColor rgb="FFFFD54F"/>
        <bgColor rgb="FFFFCC00"/>
      </patternFill>
    </fill>
    <fill>
      <patternFill patternType="solid">
        <fgColor rgb="FFFFFFFF"/>
        <bgColor rgb="FFF2F2F2"/>
      </patternFill>
    </fill>
    <fill>
      <patternFill patternType="solid">
        <fgColor rgb="FFFFCCFF"/>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E4EDF8"/>
      </patternFill>
    </fill>
    <fill>
      <patternFill patternType="solid">
        <fgColor indexed="65"/>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theme="1"/>
      </left>
      <right style="thin">
        <color theme="1"/>
      </right>
      <top style="thin">
        <color theme="1"/>
      </top>
      <bottom/>
      <diagonal/>
    </border>
    <border>
      <left style="thin">
        <color auto="1"/>
      </left>
      <right style="thin">
        <color auto="1"/>
      </right>
      <top/>
      <bottom/>
      <diagonal/>
    </border>
    <border>
      <left style="thin">
        <color auto="1"/>
      </left>
      <right style="medium">
        <color indexed="64"/>
      </right>
      <top/>
      <bottom/>
      <diagonal/>
    </border>
  </borders>
  <cellStyleXfs count="14">
    <xf numFmtId="0" fontId="0" fillId="0" borderId="0"/>
    <xf numFmtId="0" fontId="1" fillId="0" borderId="0" applyBorder="0">
      <alignment vertical="top"/>
    </xf>
    <xf numFmtId="0" fontId="2" fillId="2" borderId="0" applyBorder="0" applyProtection="0"/>
    <xf numFmtId="0" fontId="3" fillId="3" borderId="0">
      <alignment vertical="top"/>
    </xf>
    <xf numFmtId="0" fontId="10" fillId="0" borderId="0" applyNumberFormat="0" applyFill="0" applyBorder="0" applyAlignment="0">
      <alignment vertical="top" wrapText="1"/>
    </xf>
    <xf numFmtId="0" fontId="11" fillId="0" borderId="0" applyNumberFormat="0" applyFill="0" applyBorder="0">
      <alignment vertical="top" wrapText="1"/>
    </xf>
    <xf numFmtId="167" fontId="14" fillId="5" borderId="0" applyNumberFormat="0" applyBorder="0" applyAlignment="0" applyProtection="0"/>
    <xf numFmtId="0" fontId="15" fillId="0" borderId="0" applyFill="0" applyBorder="0">
      <alignment vertical="top" wrapText="1"/>
    </xf>
    <xf numFmtId="0" fontId="16" fillId="0" borderId="0">
      <alignment vertical="top" wrapText="1"/>
    </xf>
    <xf numFmtId="43" fontId="30" fillId="0" borderId="0" applyFont="0" applyFill="0" applyBorder="0" applyAlignment="0" applyProtection="0"/>
    <xf numFmtId="0" fontId="34" fillId="0" borderId="0">
      <alignment vertical="center"/>
    </xf>
    <xf numFmtId="0" fontId="38" fillId="0" borderId="0"/>
    <xf numFmtId="0" fontId="45" fillId="0" borderId="1" applyBorder="0">
      <alignment vertical="top"/>
    </xf>
    <xf numFmtId="0" fontId="49" fillId="0" borderId="0"/>
  </cellStyleXfs>
  <cellXfs count="29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horizontal="left"/>
    </xf>
    <xf numFmtId="0" fontId="4" fillId="0" borderId="0" xfId="0" applyFont="1" applyAlignment="1">
      <alignment horizontal="right"/>
    </xf>
    <xf numFmtId="0" fontId="5" fillId="0" borderId="0" xfId="0" applyFont="1" applyAlignment="1">
      <alignment horizontal="right"/>
    </xf>
    <xf numFmtId="0" fontId="5" fillId="0" borderId="0" xfId="0" applyFont="1" applyAlignment="1">
      <alignment horizontal="left"/>
    </xf>
    <xf numFmtId="0" fontId="6" fillId="0" borderId="0" xfId="0" applyFont="1"/>
    <xf numFmtId="0" fontId="7" fillId="0" borderId="0" xfId="0" applyFont="1"/>
    <xf numFmtId="0" fontId="8" fillId="0" borderId="0" xfId="0" applyFont="1"/>
    <xf numFmtId="0" fontId="4" fillId="0" borderId="0" xfId="0" applyFont="1" applyAlignment="1">
      <alignment vertical="top"/>
    </xf>
    <xf numFmtId="4" fontId="4" fillId="0" borderId="0" xfId="0" applyNumberFormat="1" applyFont="1" applyAlignment="1">
      <alignment vertical="top"/>
    </xf>
    <xf numFmtId="0" fontId="5" fillId="0" borderId="0" xfId="0" applyFont="1" applyAlignment="1">
      <alignment vertical="top"/>
    </xf>
    <xf numFmtId="0" fontId="5" fillId="0" borderId="0" xfId="0" applyFont="1"/>
    <xf numFmtId="0" fontId="4" fillId="0" borderId="0" xfId="0" applyFont="1" applyAlignment="1">
      <alignment horizontal="right" vertical="top"/>
    </xf>
    <xf numFmtId="0" fontId="7" fillId="0" borderId="0" xfId="0" applyFont="1" applyAlignment="1">
      <alignment vertical="top"/>
    </xf>
    <xf numFmtId="2" fontId="4" fillId="0" borderId="0" xfId="0" applyNumberFormat="1" applyFont="1" applyAlignment="1">
      <alignment horizontal="left"/>
    </xf>
    <xf numFmtId="0" fontId="4" fillId="4" borderId="0" xfId="0" applyFont="1" applyFill="1" applyAlignment="1">
      <alignment horizontal="right"/>
    </xf>
    <xf numFmtId="4" fontId="4" fillId="0" borderId="1" xfId="0" applyNumberFormat="1" applyFont="1" applyBorder="1" applyAlignment="1">
      <alignment vertical="top"/>
    </xf>
    <xf numFmtId="0" fontId="4" fillId="0" borderId="1" xfId="0" applyFont="1" applyBorder="1"/>
    <xf numFmtId="0" fontId="4" fillId="0" borderId="1" xfId="0" applyFont="1" applyBorder="1" applyAlignment="1">
      <alignment vertical="center"/>
    </xf>
    <xf numFmtId="4" fontId="0" fillId="0" borderId="0" xfId="0" applyNumberFormat="1"/>
    <xf numFmtId="0" fontId="17" fillId="0" borderId="0" xfId="0" applyFont="1"/>
    <xf numFmtId="0" fontId="4" fillId="0" borderId="0" xfId="0" applyFont="1" applyAlignment="1">
      <alignment horizontal="left" vertical="top"/>
    </xf>
    <xf numFmtId="4" fontId="4" fillId="0" borderId="0" xfId="0" applyNumberFormat="1" applyFont="1"/>
    <xf numFmtId="49" fontId="4" fillId="0" borderId="1" xfId="2" applyNumberFormat="1" applyFont="1" applyFill="1" applyBorder="1" applyAlignment="1" applyProtection="1">
      <alignment horizontal="center" vertical="center" wrapText="1"/>
    </xf>
    <xf numFmtId="168" fontId="4" fillId="0" borderId="0" xfId="0" applyNumberFormat="1" applyFont="1"/>
    <xf numFmtId="4" fontId="12" fillId="0" borderId="1" xfId="0" applyNumberFormat="1" applyFont="1" applyBorder="1" applyAlignment="1">
      <alignment vertical="top"/>
    </xf>
    <xf numFmtId="49" fontId="13" fillId="0" borderId="1" xfId="2" applyNumberFormat="1" applyFont="1" applyFill="1" applyBorder="1" applyAlignment="1" applyProtection="1">
      <alignment horizontal="center" vertical="center" wrapText="1"/>
    </xf>
    <xf numFmtId="0" fontId="13" fillId="0" borderId="1" xfId="0" applyFont="1" applyBorder="1"/>
    <xf numFmtId="0" fontId="13" fillId="0" borderId="1" xfId="0" applyFont="1" applyBorder="1" applyAlignment="1">
      <alignment vertical="center"/>
    </xf>
    <xf numFmtId="0" fontId="19" fillId="0" borderId="1" xfId="4" applyFont="1" applyFill="1" applyBorder="1" applyAlignment="1">
      <alignment vertical="top" wrapText="1"/>
    </xf>
    <xf numFmtId="0" fontId="12" fillId="0" borderId="1" xfId="0" applyFont="1" applyBorder="1" applyAlignment="1">
      <alignment vertical="top" wrapText="1"/>
    </xf>
    <xf numFmtId="0" fontId="12" fillId="0" borderId="1" xfId="0" applyFont="1" applyBorder="1" applyAlignment="1">
      <alignment vertical="top"/>
    </xf>
    <xf numFmtId="0" fontId="4" fillId="0" borderId="0" xfId="0" applyFont="1" applyAlignment="1">
      <alignment horizontal="center" vertical="center" wrapText="1"/>
    </xf>
    <xf numFmtId="0" fontId="4" fillId="0" borderId="8" xfId="0" applyFont="1" applyBorder="1" applyAlignment="1">
      <alignment horizontal="center"/>
    </xf>
    <xf numFmtId="4" fontId="12" fillId="0" borderId="9" xfId="0" applyNumberFormat="1" applyFont="1" applyBorder="1" applyAlignment="1">
      <alignment vertical="top"/>
    </xf>
    <xf numFmtId="0" fontId="4" fillId="4" borderId="0" xfId="0" applyFont="1" applyFill="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4" fillId="4" borderId="13" xfId="0" applyFont="1" applyFill="1" applyBorder="1" applyAlignment="1">
      <alignment vertical="top" wrapText="1"/>
    </xf>
    <xf numFmtId="4" fontId="4" fillId="4" borderId="15" xfId="0" applyNumberFormat="1" applyFont="1" applyFill="1" applyBorder="1" applyAlignment="1" applyProtection="1">
      <alignment vertical="top" wrapText="1"/>
      <protection hidden="1"/>
    </xf>
    <xf numFmtId="0" fontId="4" fillId="0" borderId="8" xfId="0" applyFont="1" applyBorder="1" applyAlignment="1">
      <alignment vertical="top" wrapText="1"/>
    </xf>
    <xf numFmtId="4" fontId="4" fillId="4" borderId="9" xfId="0" applyNumberFormat="1" applyFont="1" applyFill="1" applyBorder="1" applyAlignment="1" applyProtection="1">
      <alignment vertical="top" wrapText="1"/>
      <protection hidden="1"/>
    </xf>
    <xf numFmtId="0" fontId="4" fillId="4" borderId="8" xfId="0" applyFont="1" applyFill="1" applyBorder="1" applyAlignment="1">
      <alignment vertical="top" wrapText="1"/>
    </xf>
    <xf numFmtId="0" fontId="4" fillId="0" borderId="6" xfId="0" applyFont="1" applyBorder="1" applyAlignment="1">
      <alignment horizontal="center"/>
    </xf>
    <xf numFmtId="0" fontId="4" fillId="0" borderId="2" xfId="0" applyFont="1" applyBorder="1" applyAlignment="1">
      <alignment horizontal="center"/>
    </xf>
    <xf numFmtId="4" fontId="4" fillId="0" borderId="2" xfId="0" applyNumberFormat="1" applyFont="1" applyBorder="1" applyAlignment="1">
      <alignment vertical="top"/>
    </xf>
    <xf numFmtId="4" fontId="4" fillId="0" borderId="7" xfId="0" applyNumberFormat="1" applyFont="1" applyBorder="1" applyAlignment="1">
      <alignment vertical="top"/>
    </xf>
    <xf numFmtId="0" fontId="12" fillId="0" borderId="0" xfId="0" applyFont="1" applyAlignment="1">
      <alignment vertical="top"/>
    </xf>
    <xf numFmtId="0" fontId="21" fillId="0" borderId="0" xfId="0" applyFont="1" applyAlignment="1">
      <alignment horizontal="right" vertical="top" wrapText="1"/>
    </xf>
    <xf numFmtId="0" fontId="12" fillId="0" borderId="0" xfId="0" applyFont="1"/>
    <xf numFmtId="0" fontId="12" fillId="0" borderId="0" xfId="0" applyFont="1" applyAlignment="1">
      <alignment horizontal="left" vertical="top"/>
    </xf>
    <xf numFmtId="0" fontId="12" fillId="0" borderId="0" xfId="0" applyFont="1" applyAlignment="1">
      <alignment vertical="top" wrapText="1"/>
    </xf>
    <xf numFmtId="0" fontId="12" fillId="0" borderId="0" xfId="0" applyFont="1" applyAlignment="1">
      <alignment horizontal="left"/>
    </xf>
    <xf numFmtId="0" fontId="12" fillId="0" borderId="0" xfId="0" applyFont="1" applyAlignment="1">
      <alignment horizontal="right" vertical="top"/>
    </xf>
    <xf numFmtId="0" fontId="12" fillId="0" borderId="0" xfId="1" applyFont="1" applyBorder="1">
      <alignment vertical="top"/>
    </xf>
    <xf numFmtId="4" fontId="22" fillId="0" borderId="0" xfId="0" applyNumberFormat="1" applyFont="1" applyAlignment="1">
      <alignment horizontal="center"/>
    </xf>
    <xf numFmtId="0" fontId="12" fillId="0" borderId="1" xfId="0" applyFont="1" applyBorder="1" applyAlignment="1">
      <alignment horizontal="center" vertical="top"/>
    </xf>
    <xf numFmtId="165" fontId="12" fillId="0" borderId="1" xfId="0" applyNumberFormat="1" applyFont="1" applyBorder="1" applyAlignment="1">
      <alignment horizontal="center" vertical="top" wrapText="1"/>
    </xf>
    <xf numFmtId="0" fontId="12" fillId="0" borderId="1" xfId="0" applyFont="1" applyBorder="1" applyAlignment="1">
      <alignment horizontal="center" vertical="top" wrapText="1"/>
    </xf>
    <xf numFmtId="2" fontId="12" fillId="0" borderId="1" xfId="0" applyNumberFormat="1" applyFont="1" applyBorder="1" applyAlignment="1">
      <alignment horizontal="center" vertical="top"/>
    </xf>
    <xf numFmtId="4" fontId="12" fillId="0" borderId="1" xfId="0" applyNumberFormat="1" applyFont="1" applyBorder="1" applyAlignment="1" applyProtection="1">
      <alignment vertical="top"/>
      <protection locked="0"/>
    </xf>
    <xf numFmtId="0" fontId="19" fillId="0" borderId="1" xfId="5" applyFont="1" applyFill="1" applyBorder="1">
      <alignment vertical="top" wrapText="1"/>
    </xf>
    <xf numFmtId="0" fontId="12" fillId="0" borderId="0" xfId="0" applyFont="1" applyAlignment="1">
      <alignment horizontal="center" vertical="top"/>
    </xf>
    <xf numFmtId="0" fontId="12" fillId="0" borderId="0" xfId="0" applyFont="1" applyAlignment="1">
      <alignment horizontal="center"/>
    </xf>
    <xf numFmtId="0" fontId="22" fillId="0" borderId="0" xfId="0" applyFont="1" applyAlignment="1">
      <alignment horizontal="right" vertical="top" wrapText="1"/>
    </xf>
    <xf numFmtId="0" fontId="22" fillId="0" borderId="0" xfId="0" applyFont="1" applyAlignment="1">
      <alignment vertical="top"/>
    </xf>
    <xf numFmtId="166" fontId="12" fillId="0" borderId="8" xfId="1" applyNumberFormat="1" applyFont="1" applyBorder="1">
      <alignment vertical="top"/>
    </xf>
    <xf numFmtId="166" fontId="12" fillId="0" borderId="8" xfId="0" applyNumberFormat="1" applyFont="1" applyBorder="1" applyAlignment="1">
      <alignment vertical="top"/>
    </xf>
    <xf numFmtId="164" fontId="12" fillId="0" borderId="8" xfId="1" applyNumberFormat="1" applyFont="1" applyBorder="1">
      <alignment vertical="top"/>
    </xf>
    <xf numFmtId="4" fontId="12" fillId="0" borderId="0" xfId="0" applyNumberFormat="1" applyFont="1"/>
    <xf numFmtId="0" fontId="23" fillId="0" borderId="1" xfId="7" applyFont="1" applyFill="1" applyBorder="1">
      <alignment vertical="top" wrapText="1"/>
    </xf>
    <xf numFmtId="0" fontId="23" fillId="0" borderId="1" xfId="8" applyFont="1" applyBorder="1">
      <alignment vertical="top" wrapText="1"/>
    </xf>
    <xf numFmtId="0" fontId="22" fillId="0" borderId="1" xfId="6" applyNumberFormat="1" applyFont="1" applyFill="1" applyBorder="1" applyAlignment="1">
      <alignment vertical="top" wrapText="1"/>
    </xf>
    <xf numFmtId="0" fontId="24" fillId="0" borderId="0" xfId="0" applyFont="1" applyAlignment="1">
      <alignment vertical="top"/>
    </xf>
    <xf numFmtId="4" fontId="12" fillId="0" borderId="1" xfId="1" applyNumberFormat="1" applyFont="1" applyBorder="1">
      <alignment vertical="top"/>
    </xf>
    <xf numFmtId="0" fontId="22" fillId="0" borderId="0" xfId="0" applyFont="1" applyAlignment="1">
      <alignment horizontal="center" vertical="top"/>
    </xf>
    <xf numFmtId="0" fontId="12" fillId="0" borderId="1" xfId="1" applyFont="1" applyBorder="1" applyAlignment="1">
      <alignment horizontal="center" vertical="top"/>
    </xf>
    <xf numFmtId="0" fontId="25" fillId="0" borderId="0" xfId="0" applyFont="1" applyAlignment="1">
      <alignment vertical="top"/>
    </xf>
    <xf numFmtId="0" fontId="12" fillId="0" borderId="6" xfId="0" applyFont="1" applyBorder="1" applyAlignment="1">
      <alignment horizontal="center" vertical="top" wrapText="1"/>
    </xf>
    <xf numFmtId="0" fontId="12" fillId="0" borderId="2" xfId="0" applyFont="1" applyBorder="1" applyAlignment="1">
      <alignment horizontal="left" vertical="top" wrapText="1"/>
    </xf>
    <xf numFmtId="4" fontId="26" fillId="0" borderId="7" xfId="0" applyNumberFormat="1" applyFont="1" applyBorder="1" applyAlignment="1" applyProtection="1">
      <alignment horizontal="center" vertical="top" wrapText="1"/>
      <protection hidden="1"/>
    </xf>
    <xf numFmtId="0" fontId="12" fillId="0" borderId="8" xfId="2" applyFont="1" applyFill="1" applyBorder="1" applyAlignment="1" applyProtection="1">
      <alignment horizontal="center" vertical="top" wrapText="1"/>
    </xf>
    <xf numFmtId="0" fontId="12" fillId="0" borderId="1" xfId="0" applyFont="1" applyBorder="1" applyAlignment="1">
      <alignment horizontal="left" vertical="top" wrapText="1"/>
    </xf>
    <xf numFmtId="4" fontId="12" fillId="0" borderId="9" xfId="0" applyNumberFormat="1" applyFont="1" applyBorder="1" applyAlignment="1" applyProtection="1">
      <alignment vertical="top" wrapText="1"/>
      <protection hidden="1"/>
    </xf>
    <xf numFmtId="0" fontId="12" fillId="0" borderId="8" xfId="0" applyFont="1" applyBorder="1" applyAlignment="1">
      <alignment horizontal="center" vertical="top" wrapText="1"/>
    </xf>
    <xf numFmtId="4" fontId="12" fillId="0" borderId="9" xfId="0" applyNumberFormat="1" applyFont="1" applyBorder="1" applyAlignment="1" applyProtection="1">
      <alignment horizontal="center" vertical="top" wrapText="1"/>
      <protection hidden="1"/>
    </xf>
    <xf numFmtId="0" fontId="12" fillId="0" borderId="8" xfId="0" applyFont="1" applyBorder="1" applyAlignment="1">
      <alignment vertical="top"/>
    </xf>
    <xf numFmtId="0" fontId="12" fillId="0" borderId="1" xfId="0" applyFont="1" applyBorder="1" applyAlignment="1">
      <alignment horizontal="right" vertical="top" wrapText="1"/>
    </xf>
    <xf numFmtId="0" fontId="27" fillId="0" borderId="1" xfId="4" applyFont="1" applyFill="1" applyBorder="1" applyAlignment="1">
      <alignment vertical="top" wrapText="1"/>
    </xf>
    <xf numFmtId="0" fontId="19" fillId="0" borderId="1" xfId="7" applyFont="1" applyFill="1" applyBorder="1">
      <alignment vertical="top" wrapText="1"/>
    </xf>
    <xf numFmtId="0" fontId="22" fillId="0" borderId="1" xfId="0" applyFont="1" applyBorder="1" applyAlignment="1">
      <alignment vertical="top" wrapText="1"/>
    </xf>
    <xf numFmtId="166" fontId="22" fillId="0" borderId="1" xfId="0" applyNumberFormat="1" applyFont="1" applyBorder="1" applyAlignment="1">
      <alignment vertical="top"/>
    </xf>
    <xf numFmtId="165" fontId="29" fillId="0" borderId="1" xfId="0" applyNumberFormat="1" applyFont="1" applyBorder="1" applyAlignment="1">
      <alignment horizontal="center" vertical="top" wrapText="1"/>
    </xf>
    <xf numFmtId="0" fontId="19" fillId="0" borderId="1" xfId="0" applyFont="1" applyBorder="1" applyAlignment="1">
      <alignment vertical="top" wrapText="1"/>
    </xf>
    <xf numFmtId="4" fontId="29" fillId="0" borderId="0" xfId="0" applyNumberFormat="1" applyFont="1"/>
    <xf numFmtId="0" fontId="29" fillId="0" borderId="0" xfId="0" applyFont="1"/>
    <xf numFmtId="0" fontId="12" fillId="6" borderId="0" xfId="0" applyFont="1" applyFill="1"/>
    <xf numFmtId="4" fontId="7" fillId="0" borderId="0" xfId="0" applyNumberFormat="1" applyFont="1"/>
    <xf numFmtId="0" fontId="12" fillId="0" borderId="8" xfId="0" applyFont="1" applyBorder="1" applyAlignment="1">
      <alignment vertical="top" wrapText="1"/>
    </xf>
    <xf numFmtId="0" fontId="12" fillId="0" borderId="19" xfId="0" applyFont="1" applyBorder="1" applyAlignment="1">
      <alignment horizontal="center" vertical="top" wrapText="1"/>
    </xf>
    <xf numFmtId="0" fontId="12" fillId="0" borderId="19" xfId="0" applyFont="1" applyBorder="1" applyAlignment="1">
      <alignment vertical="top" wrapText="1"/>
    </xf>
    <xf numFmtId="0" fontId="23" fillId="0" borderId="1" xfId="0" applyFont="1" applyBorder="1" applyAlignment="1">
      <alignment vertical="top" wrapText="1"/>
    </xf>
    <xf numFmtId="0" fontId="28" fillId="0" borderId="1" xfId="4" applyFont="1" applyFill="1" applyBorder="1" applyAlignment="1">
      <alignment vertical="top" wrapText="1"/>
    </xf>
    <xf numFmtId="0" fontId="31" fillId="7" borderId="0" xfId="0" applyFont="1" applyFill="1" applyAlignment="1">
      <alignment horizontal="center"/>
    </xf>
    <xf numFmtId="0" fontId="31" fillId="0" borderId="0" xfId="0" applyFont="1" applyAlignment="1">
      <alignment horizontal="left"/>
    </xf>
    <xf numFmtId="0" fontId="32" fillId="0" borderId="0" xfId="0" applyFont="1" applyAlignment="1">
      <alignment horizontal="left"/>
    </xf>
    <xf numFmtId="0" fontId="31" fillId="7" borderId="0" xfId="0" applyFont="1" applyFill="1"/>
    <xf numFmtId="0" fontId="31" fillId="0" borderId="0" xfId="0" applyFont="1"/>
    <xf numFmtId="0" fontId="31" fillId="7" borderId="0" xfId="0" applyFont="1" applyFill="1" applyAlignment="1">
      <alignment horizontal="justify" vertical="center" wrapText="1"/>
    </xf>
    <xf numFmtId="0" fontId="33" fillId="0" borderId="0" xfId="0" applyFont="1" applyAlignment="1">
      <alignment horizontal="left"/>
    </xf>
    <xf numFmtId="0" fontId="32" fillId="7" borderId="0" xfId="0" applyFont="1" applyFill="1" applyAlignment="1">
      <alignment horizontal="justify" vertical="center" wrapText="1"/>
    </xf>
    <xf numFmtId="0" fontId="32" fillId="0" borderId="0" xfId="0" applyFont="1" applyAlignment="1">
      <alignment wrapText="1"/>
    </xf>
    <xf numFmtId="0" fontId="32" fillId="0" borderId="0" xfId="0" applyFont="1" applyAlignment="1">
      <alignment horizontal="left" vertical="top" wrapText="1"/>
    </xf>
    <xf numFmtId="0" fontId="31" fillId="0" borderId="0" xfId="0" applyFont="1" applyAlignment="1">
      <alignment horizontal="justify" vertical="center" wrapText="1"/>
    </xf>
    <xf numFmtId="0" fontId="32" fillId="0" borderId="0" xfId="0" applyFont="1" applyAlignment="1">
      <alignment horizontal="justify" vertical="center" wrapText="1"/>
    </xf>
    <xf numFmtId="0" fontId="32" fillId="0" borderId="0" xfId="0" applyFont="1" applyAlignment="1">
      <alignment horizontal="justify" wrapText="1"/>
    </xf>
    <xf numFmtId="0" fontId="17" fillId="0" borderId="0" xfId="0" applyFont="1" applyAlignment="1">
      <alignment horizontal="justify" vertical="center" wrapText="1"/>
    </xf>
    <xf numFmtId="0" fontId="35" fillId="0" borderId="0" xfId="10" applyFont="1" applyAlignment="1">
      <alignment horizontal="left" vertical="center"/>
    </xf>
    <xf numFmtId="4" fontId="35" fillId="0" borderId="20" xfId="10" applyNumberFormat="1" applyFont="1" applyBorder="1" applyAlignment="1">
      <alignment horizontal="right" vertical="center" wrapText="1"/>
    </xf>
    <xf numFmtId="0" fontId="36" fillId="0" borderId="20" xfId="0" applyFont="1" applyBorder="1" applyAlignment="1">
      <alignment vertical="center"/>
    </xf>
    <xf numFmtId="0" fontId="0" fillId="0" borderId="0" xfId="0" applyAlignment="1">
      <alignment vertical="center"/>
    </xf>
    <xf numFmtId="0" fontId="35" fillId="0" borderId="0" xfId="10" applyFont="1" applyAlignment="1">
      <alignment horizontal="center" vertical="center" wrapText="1"/>
    </xf>
    <xf numFmtId="0" fontId="35" fillId="0" borderId="0" xfId="10" applyFont="1" applyAlignment="1">
      <alignment vertical="center" wrapText="1"/>
    </xf>
    <xf numFmtId="0" fontId="36" fillId="0" borderId="0" xfId="0" applyFont="1" applyAlignment="1">
      <alignment vertical="center"/>
    </xf>
    <xf numFmtId="0" fontId="35" fillId="0" borderId="20" xfId="10" applyFont="1" applyBorder="1" applyAlignment="1">
      <alignment horizontal="right" vertical="center" wrapText="1" indent="1"/>
    </xf>
    <xf numFmtId="0" fontId="35" fillId="0" borderId="0" xfId="10" applyFont="1" applyAlignment="1">
      <alignment horizontal="left" vertical="center" wrapText="1"/>
    </xf>
    <xf numFmtId="0" fontId="37" fillId="0" borderId="0" xfId="10" applyFont="1" applyAlignment="1">
      <alignment horizontal="center" vertical="center" wrapText="1"/>
    </xf>
    <xf numFmtId="0" fontId="39" fillId="0" borderId="0" xfId="0" applyFont="1"/>
    <xf numFmtId="0" fontId="22" fillId="8" borderId="3" xfId="0" applyFont="1" applyFill="1" applyBorder="1" applyAlignment="1">
      <alignment horizontal="center"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40" fillId="0" borderId="0" xfId="0" applyFont="1" applyAlignment="1">
      <alignment vertical="top"/>
    </xf>
    <xf numFmtId="0" fontId="39" fillId="0" borderId="0" xfId="0" applyFont="1" applyAlignment="1">
      <alignment vertical="top"/>
    </xf>
    <xf numFmtId="43" fontId="39" fillId="0" borderId="0" xfId="9" applyFont="1" applyAlignment="1">
      <alignment horizontal="center" vertical="top"/>
    </xf>
    <xf numFmtId="0" fontId="41" fillId="0" borderId="0" xfId="0" applyFont="1" applyAlignment="1">
      <alignment vertical="top"/>
    </xf>
    <xf numFmtId="0" fontId="39" fillId="0" borderId="0" xfId="0" applyFont="1" applyAlignment="1">
      <alignment horizontal="center" vertical="top"/>
    </xf>
    <xf numFmtId="4" fontId="35" fillId="0" borderId="20" xfId="10" applyNumberFormat="1" applyFont="1" applyBorder="1" applyAlignment="1">
      <alignment vertical="center" wrapText="1"/>
    </xf>
    <xf numFmtId="0" fontId="0" fillId="0" borderId="20" xfId="0" applyBorder="1" applyAlignment="1">
      <alignment vertical="center"/>
    </xf>
    <xf numFmtId="14" fontId="4" fillId="0" borderId="0" xfId="0" applyNumberFormat="1" applyFont="1" applyAlignment="1">
      <alignment horizontal="left"/>
    </xf>
    <xf numFmtId="0" fontId="0" fillId="0" borderId="0" xfId="0" applyAlignment="1">
      <alignment horizontal="center" vertical="center"/>
    </xf>
    <xf numFmtId="0" fontId="4" fillId="8" borderId="11" xfId="0" applyFont="1" applyFill="1" applyBorder="1" applyAlignment="1">
      <alignment horizontal="center" vertical="center" wrapText="1"/>
    </xf>
    <xf numFmtId="0" fontId="4" fillId="9" borderId="16" xfId="0" applyFont="1" applyFill="1" applyBorder="1" applyAlignment="1">
      <alignment horizontal="justify" vertical="top" wrapText="1"/>
    </xf>
    <xf numFmtId="0" fontId="4" fillId="9" borderId="11" xfId="0" applyFont="1" applyFill="1" applyBorder="1" applyAlignment="1">
      <alignment horizontal="justify" vertical="top" wrapText="1"/>
    </xf>
    <xf numFmtId="0" fontId="4" fillId="9" borderId="17" xfId="0" applyFont="1" applyFill="1" applyBorder="1" applyAlignment="1">
      <alignment horizontal="right" vertical="top" wrapText="1"/>
    </xf>
    <xf numFmtId="4" fontId="5" fillId="9" borderId="17" xfId="0" applyNumberFormat="1" applyFont="1" applyFill="1" applyBorder="1" applyAlignment="1" applyProtection="1">
      <alignment vertical="top" wrapText="1"/>
      <protection hidden="1"/>
    </xf>
    <xf numFmtId="4" fontId="5" fillId="9" borderId="18" xfId="0" applyNumberFormat="1" applyFont="1" applyFill="1" applyBorder="1" applyAlignment="1" applyProtection="1">
      <alignment vertical="top" wrapText="1"/>
      <protection hidden="1"/>
    </xf>
    <xf numFmtId="0" fontId="5" fillId="8" borderId="10" xfId="0" applyFont="1" applyFill="1" applyBorder="1" applyAlignment="1">
      <alignment vertical="top" wrapText="1"/>
    </xf>
    <xf numFmtId="4" fontId="5" fillId="8" borderId="12" xfId="0" applyNumberFormat="1" applyFont="1" applyFill="1" applyBorder="1" applyAlignment="1" applyProtection="1">
      <alignment vertical="top" wrapText="1"/>
      <protection hidden="1"/>
    </xf>
    <xf numFmtId="0" fontId="12" fillId="9" borderId="8" xfId="0" applyFont="1" applyFill="1" applyBorder="1" applyAlignment="1">
      <alignment vertical="top"/>
    </xf>
    <xf numFmtId="0" fontId="22" fillId="9" borderId="1" xfId="0" applyFont="1" applyFill="1" applyBorder="1" applyAlignment="1">
      <alignment horizontal="right"/>
    </xf>
    <xf numFmtId="4" fontId="22" fillId="9" borderId="9" xfId="0" applyNumberFormat="1" applyFont="1" applyFill="1" applyBorder="1" applyAlignment="1">
      <alignment vertical="top"/>
    </xf>
    <xf numFmtId="0" fontId="12" fillId="9" borderId="10" xfId="0" applyFont="1" applyFill="1" applyBorder="1" applyAlignment="1">
      <alignment vertical="top"/>
    </xf>
    <xf numFmtId="0" fontId="22" fillId="9" borderId="11" xfId="0" applyFont="1" applyFill="1" applyBorder="1" applyAlignment="1">
      <alignment horizontal="right"/>
    </xf>
    <xf numFmtId="4" fontId="22" fillId="9" borderId="12" xfId="0" applyNumberFormat="1" applyFont="1" applyFill="1" applyBorder="1" applyAlignment="1">
      <alignment vertical="top"/>
    </xf>
    <xf numFmtId="0" fontId="39" fillId="0" borderId="0" xfId="0" applyFont="1" applyAlignment="1">
      <alignment wrapText="1"/>
    </xf>
    <xf numFmtId="0" fontId="39" fillId="0" borderId="0" xfId="0" applyFont="1" applyAlignment="1">
      <alignment horizontal="center"/>
    </xf>
    <xf numFmtId="0" fontId="4" fillId="0" borderId="0" xfId="1" applyFont="1" applyAlignment="1"/>
    <xf numFmtId="0" fontId="40" fillId="0" borderId="0" xfId="0" applyFont="1" applyAlignment="1">
      <alignment vertical="top" wrapText="1"/>
    </xf>
    <xf numFmtId="0" fontId="40" fillId="0" borderId="0" xfId="0" applyFont="1" applyAlignment="1">
      <alignment horizontal="center" vertical="top"/>
    </xf>
    <xf numFmtId="0" fontId="42" fillId="0" borderId="0" xfId="0" applyFont="1" applyAlignment="1">
      <alignment vertical="top"/>
    </xf>
    <xf numFmtId="14" fontId="40" fillId="0" borderId="0" xfId="0" applyNumberFormat="1" applyFont="1"/>
    <xf numFmtId="0" fontId="43" fillId="0" borderId="0" xfId="0" applyFont="1" applyAlignment="1">
      <alignment vertical="top" wrapText="1"/>
    </xf>
    <xf numFmtId="0" fontId="39" fillId="0" borderId="0" xfId="0" applyFont="1" applyAlignment="1">
      <alignment horizontal="right" wrapText="1"/>
    </xf>
    <xf numFmtId="0" fontId="12"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2" fontId="22" fillId="8" borderId="10" xfId="0" applyNumberFormat="1" applyFont="1" applyFill="1" applyBorder="1" applyProtection="1">
      <protection hidden="1"/>
    </xf>
    <xf numFmtId="2" fontId="22" fillId="8" borderId="11" xfId="0" applyNumberFormat="1" applyFont="1" applyFill="1" applyBorder="1" applyProtection="1">
      <protection hidden="1"/>
    </xf>
    <xf numFmtId="0" fontId="22" fillId="8" borderId="11" xfId="0" applyFont="1" applyFill="1" applyBorder="1" applyAlignment="1">
      <alignment vertical="center"/>
    </xf>
    <xf numFmtId="2" fontId="12" fillId="8" borderId="17" xfId="0" applyNumberFormat="1" applyFont="1" applyFill="1" applyBorder="1" applyAlignment="1">
      <alignment horizontal="center" vertical="center"/>
    </xf>
    <xf numFmtId="2" fontId="22" fillId="8" borderId="17" xfId="0" applyNumberFormat="1" applyFont="1" applyFill="1" applyBorder="1" applyAlignment="1">
      <alignment horizontal="center" vertical="center"/>
    </xf>
    <xf numFmtId="2" fontId="12" fillId="8" borderId="17" xfId="0" applyNumberFormat="1" applyFont="1" applyFill="1" applyBorder="1" applyAlignment="1" applyProtection="1">
      <alignment horizontal="right" vertical="center" wrapText="1"/>
      <protection locked="0"/>
    </xf>
    <xf numFmtId="2" fontId="12" fillId="8" borderId="17" xfId="0" applyNumberFormat="1" applyFont="1" applyFill="1" applyBorder="1" applyAlignment="1" applyProtection="1">
      <alignment vertical="center"/>
      <protection hidden="1"/>
    </xf>
    <xf numFmtId="2" fontId="19" fillId="8" borderId="17" xfId="0" applyNumberFormat="1" applyFont="1" applyFill="1" applyBorder="1" applyAlignment="1" applyProtection="1">
      <alignment vertical="center"/>
      <protection hidden="1"/>
    </xf>
    <xf numFmtId="4" fontId="22" fillId="8" borderId="17" xfId="0" applyNumberFormat="1" applyFont="1" applyFill="1" applyBorder="1" applyAlignment="1" applyProtection="1">
      <alignment vertical="top"/>
      <protection hidden="1"/>
    </xf>
    <xf numFmtId="4" fontId="22" fillId="8" borderId="18" xfId="0" applyNumberFormat="1" applyFont="1" applyFill="1" applyBorder="1" applyAlignment="1" applyProtection="1">
      <alignment vertical="top"/>
      <protection hidden="1"/>
    </xf>
    <xf numFmtId="0" fontId="22" fillId="8" borderId="11" xfId="0" applyFont="1" applyFill="1" applyBorder="1" applyAlignment="1">
      <alignment horizontal="center" vertical="center"/>
    </xf>
    <xf numFmtId="14" fontId="40" fillId="0" borderId="0" xfId="0" applyNumberFormat="1" applyFont="1" applyAlignment="1">
      <alignment vertical="top"/>
    </xf>
    <xf numFmtId="0" fontId="12" fillId="8" borderId="0" xfId="0" applyFont="1" applyFill="1"/>
    <xf numFmtId="0" fontId="44" fillId="0" borderId="1" xfId="0" applyFont="1" applyBorder="1" applyAlignment="1">
      <alignment horizontal="center" vertical="center" wrapText="1"/>
    </xf>
    <xf numFmtId="0" fontId="40" fillId="0" borderId="1" xfId="0" applyFont="1" applyBorder="1" applyAlignment="1">
      <alignment horizontal="center" vertical="center"/>
    </xf>
    <xf numFmtId="2" fontId="40" fillId="0" borderId="1" xfId="0" applyNumberFormat="1" applyFont="1" applyBorder="1" applyAlignment="1">
      <alignment horizontal="center" vertical="center"/>
    </xf>
    <xf numFmtId="2" fontId="40" fillId="0" borderId="19" xfId="9" applyNumberFormat="1" applyFont="1" applyFill="1" applyBorder="1" applyAlignment="1">
      <alignment horizontal="center" vertical="center"/>
    </xf>
    <xf numFmtId="2" fontId="40" fillId="10" borderId="1" xfId="9" applyNumberFormat="1" applyFont="1" applyFill="1" applyBorder="1" applyAlignment="1">
      <alignment horizontal="center" vertical="center"/>
    </xf>
    <xf numFmtId="2" fontId="40" fillId="0" borderId="1" xfId="9" applyNumberFormat="1" applyFont="1" applyFill="1" applyBorder="1" applyAlignment="1">
      <alignment horizontal="center" vertical="center"/>
    </xf>
    <xf numFmtId="2" fontId="40" fillId="0" borderId="1" xfId="9" applyNumberFormat="1" applyFont="1" applyFill="1" applyBorder="1" applyAlignment="1">
      <alignment horizontal="right" vertical="center"/>
    </xf>
    <xf numFmtId="0" fontId="40" fillId="0" borderId="1" xfId="0" applyFont="1" applyBorder="1" applyAlignment="1">
      <alignment horizontal="center" vertical="center" wrapText="1"/>
    </xf>
    <xf numFmtId="2" fontId="40" fillId="0" borderId="1" xfId="9" applyNumberFormat="1" applyFont="1" applyBorder="1" applyAlignment="1">
      <alignment horizontal="center" vertical="center"/>
    </xf>
    <xf numFmtId="0" fontId="31" fillId="0" borderId="1" xfId="0" applyFont="1" applyBorder="1" applyAlignment="1">
      <alignment horizontal="center" vertical="center" wrapText="1"/>
    </xf>
    <xf numFmtId="0" fontId="4" fillId="0" borderId="22" xfId="0" applyFont="1" applyBorder="1" applyAlignment="1">
      <alignment vertical="top" wrapText="1"/>
    </xf>
    <xf numFmtId="0" fontId="4" fillId="0" borderId="22" xfId="12" applyFont="1" applyBorder="1" applyAlignment="1">
      <alignment horizontal="center" vertical="center"/>
    </xf>
    <xf numFmtId="3" fontId="4" fillId="0" borderId="22" xfId="1" applyNumberFormat="1" applyFont="1" applyBorder="1" applyAlignment="1">
      <alignment horizontal="center" vertical="top"/>
    </xf>
    <xf numFmtId="0" fontId="4" fillId="0" borderId="23" xfId="0" applyFont="1" applyBorder="1" applyAlignment="1">
      <alignment vertical="top" wrapText="1"/>
    </xf>
    <xf numFmtId="0" fontId="4" fillId="0" borderId="23" xfId="12" applyFont="1" applyBorder="1" applyAlignment="1">
      <alignment horizontal="center" vertical="center"/>
    </xf>
    <xf numFmtId="0" fontId="12" fillId="0" borderId="24" xfId="0" applyFont="1" applyBorder="1" applyAlignment="1">
      <alignment vertical="top" wrapText="1"/>
    </xf>
    <xf numFmtId="2" fontId="12" fillId="8" borderId="11" xfId="0" applyNumberFormat="1" applyFont="1" applyFill="1" applyBorder="1" applyAlignment="1">
      <alignment horizontal="center" vertical="center"/>
    </xf>
    <xf numFmtId="2" fontId="22" fillId="8" borderId="11" xfId="0" applyNumberFormat="1" applyFont="1" applyFill="1" applyBorder="1" applyAlignment="1">
      <alignment horizontal="center" vertical="center"/>
    </xf>
    <xf numFmtId="2" fontId="12" fillId="8" borderId="11" xfId="0" applyNumberFormat="1" applyFont="1" applyFill="1" applyBorder="1" applyAlignment="1" applyProtection="1">
      <alignment horizontal="right" vertical="center" wrapText="1"/>
      <protection locked="0"/>
    </xf>
    <xf numFmtId="2" fontId="12" fillId="8" borderId="11" xfId="0" applyNumberFormat="1" applyFont="1" applyFill="1" applyBorder="1" applyAlignment="1" applyProtection="1">
      <alignment vertical="center"/>
      <protection hidden="1"/>
    </xf>
    <xf numFmtId="2" fontId="19" fillId="8" borderId="11" xfId="0" applyNumberFormat="1" applyFont="1" applyFill="1" applyBorder="1" applyAlignment="1" applyProtection="1">
      <alignment vertical="center"/>
      <protection hidden="1"/>
    </xf>
    <xf numFmtId="4" fontId="22" fillId="8" borderId="11" xfId="0" applyNumberFormat="1" applyFont="1" applyFill="1" applyBorder="1" applyAlignment="1" applyProtection="1">
      <alignment vertical="top"/>
      <protection hidden="1"/>
    </xf>
    <xf numFmtId="0" fontId="34" fillId="0" borderId="0" xfId="11" applyFont="1" applyAlignment="1">
      <alignment vertical="top" wrapText="1"/>
    </xf>
    <xf numFmtId="164" fontId="12" fillId="7" borderId="8" xfId="1" applyNumberFormat="1" applyFont="1" applyFill="1" applyBorder="1">
      <alignment vertical="top"/>
    </xf>
    <xf numFmtId="165" fontId="12" fillId="7" borderId="1" xfId="0" applyNumberFormat="1" applyFont="1" applyFill="1" applyBorder="1" applyAlignment="1">
      <alignment horizontal="center" vertical="top" wrapText="1"/>
    </xf>
    <xf numFmtId="0" fontId="12" fillId="7" borderId="1" xfId="0" applyFont="1" applyFill="1" applyBorder="1" applyAlignment="1">
      <alignment vertical="top" wrapText="1"/>
    </xf>
    <xf numFmtId="0" fontId="19" fillId="7" borderId="1" xfId="4" applyFont="1" applyFill="1" applyBorder="1" applyAlignment="1">
      <alignment vertical="top" wrapText="1"/>
    </xf>
    <xf numFmtId="0" fontId="22" fillId="7" borderId="1" xfId="6" applyNumberFormat="1" applyFont="1" applyFill="1" applyBorder="1" applyAlignment="1">
      <alignment vertical="top" wrapText="1"/>
    </xf>
    <xf numFmtId="0" fontId="4" fillId="0" borderId="22" xfId="0" applyFont="1" applyBorder="1" applyAlignment="1">
      <alignment horizontal="center" vertical="center" wrapText="1"/>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4" fillId="7" borderId="1" xfId="0" applyFont="1" applyFill="1" applyBorder="1" applyAlignment="1">
      <alignment horizontal="center"/>
    </xf>
    <xf numFmtId="164" fontId="12" fillId="0" borderId="25" xfId="1" applyNumberFormat="1" applyFont="1" applyBorder="1">
      <alignment vertical="top"/>
    </xf>
    <xf numFmtId="165" fontId="12" fillId="0" borderId="19" xfId="0" applyNumberFormat="1" applyFont="1" applyBorder="1" applyAlignment="1">
      <alignment horizontal="center" vertical="top" wrapText="1"/>
    </xf>
    <xf numFmtId="0" fontId="40" fillId="0" borderId="19" xfId="0" applyFont="1" applyBorder="1" applyAlignment="1">
      <alignment horizontal="left" vertical="center" wrapText="1"/>
    </xf>
    <xf numFmtId="164" fontId="12" fillId="0" borderId="25" xfId="1" applyNumberFormat="1" applyFont="1" applyBorder="1" applyAlignment="1">
      <alignment horizontal="right" vertical="center"/>
    </xf>
    <xf numFmtId="0" fontId="40" fillId="0" borderId="2" xfId="0" applyFont="1" applyBorder="1" applyAlignment="1">
      <alignment horizontal="center" vertical="center" wrapText="1"/>
    </xf>
    <xf numFmtId="2" fontId="40" fillId="0" borderId="2" xfId="9" applyNumberFormat="1" applyFont="1" applyBorder="1" applyAlignment="1">
      <alignment horizontal="center" vertical="center"/>
    </xf>
    <xf numFmtId="4" fontId="4" fillId="7" borderId="23" xfId="1" applyNumberFormat="1" applyFont="1" applyFill="1" applyBorder="1">
      <alignment vertical="top"/>
    </xf>
    <xf numFmtId="4" fontId="4" fillId="7" borderId="1" xfId="1" applyNumberFormat="1" applyFont="1" applyFill="1" applyBorder="1">
      <alignment vertical="top"/>
    </xf>
    <xf numFmtId="0" fontId="44" fillId="7" borderId="1" xfId="0" applyFont="1" applyFill="1" applyBorder="1" applyAlignment="1">
      <alignment horizontal="center" vertical="center" wrapText="1"/>
    </xf>
    <xf numFmtId="0" fontId="40" fillId="7" borderId="1" xfId="0" applyFont="1" applyFill="1" applyBorder="1" applyAlignment="1">
      <alignment horizontal="center" vertical="center" wrapText="1"/>
    </xf>
    <xf numFmtId="2" fontId="40" fillId="7" borderId="1" xfId="9" applyNumberFormat="1" applyFont="1" applyFill="1" applyBorder="1" applyAlignment="1">
      <alignment horizontal="center" vertical="center"/>
    </xf>
    <xf numFmtId="2" fontId="40" fillId="7" borderId="19" xfId="9" applyNumberFormat="1" applyFont="1" applyFill="1" applyBorder="1" applyAlignment="1">
      <alignment horizontal="center" vertical="center"/>
    </xf>
    <xf numFmtId="2" fontId="40" fillId="7" borderId="19" xfId="9" applyNumberFormat="1" applyFont="1" applyFill="1" applyBorder="1" applyAlignment="1">
      <alignment horizontal="right" vertical="center" wrapText="1"/>
    </xf>
    <xf numFmtId="2" fontId="40" fillId="7" borderId="1" xfId="9" applyNumberFormat="1" applyFont="1" applyFill="1" applyBorder="1" applyAlignment="1">
      <alignment horizontal="right" vertical="center"/>
    </xf>
    <xf numFmtId="0" fontId="12" fillId="7" borderId="0" xfId="0" applyFont="1" applyFill="1"/>
    <xf numFmtId="0" fontId="40" fillId="7" borderId="1" xfId="0" applyFont="1" applyFill="1" applyBorder="1" applyAlignment="1">
      <alignment horizontal="left" vertical="center" wrapText="1"/>
    </xf>
    <xf numFmtId="4" fontId="4" fillId="7" borderId="22" xfId="1" applyNumberFormat="1" applyFont="1" applyFill="1" applyBorder="1">
      <alignment vertical="top"/>
    </xf>
    <xf numFmtId="0" fontId="40" fillId="7" borderId="19" xfId="0" applyFont="1" applyFill="1" applyBorder="1" applyAlignment="1">
      <alignment horizontal="center" vertical="center" wrapText="1"/>
    </xf>
    <xf numFmtId="4" fontId="4" fillId="7" borderId="26" xfId="1" applyNumberFormat="1" applyFont="1" applyFill="1" applyBorder="1">
      <alignment vertical="top"/>
    </xf>
    <xf numFmtId="164" fontId="29" fillId="0" borderId="8" xfId="1" applyNumberFormat="1" applyFont="1" applyBorder="1">
      <alignment vertical="top"/>
    </xf>
    <xf numFmtId="0" fontId="29" fillId="0" borderId="1" xfId="0" applyFont="1" applyBorder="1" applyAlignment="1">
      <alignment vertical="top" wrapText="1"/>
    </xf>
    <xf numFmtId="0" fontId="29" fillId="0" borderId="1" xfId="0" applyFont="1" applyBorder="1" applyAlignment="1">
      <alignment horizontal="center" vertical="top" wrapText="1"/>
    </xf>
    <xf numFmtId="2" fontId="29" fillId="0" borderId="1" xfId="0" applyNumberFormat="1" applyFont="1" applyBorder="1" applyAlignment="1">
      <alignment horizontal="center" vertical="top"/>
    </xf>
    <xf numFmtId="4" fontId="29" fillId="0" borderId="1" xfId="0" applyNumberFormat="1" applyFont="1" applyBorder="1" applyAlignment="1" applyProtection="1">
      <alignment vertical="top"/>
      <protection locked="0"/>
    </xf>
    <xf numFmtId="4" fontId="29" fillId="0" borderId="1" xfId="0" applyNumberFormat="1" applyFont="1" applyBorder="1" applyAlignment="1">
      <alignment vertical="top"/>
    </xf>
    <xf numFmtId="4" fontId="29" fillId="0" borderId="9" xfId="0" applyNumberFormat="1" applyFont="1" applyBorder="1" applyAlignment="1">
      <alignment vertical="top"/>
    </xf>
    <xf numFmtId="165" fontId="29" fillId="0" borderId="19" xfId="0" applyNumberFormat="1" applyFont="1" applyBorder="1" applyAlignment="1">
      <alignment horizontal="center" vertical="top" wrapText="1"/>
    </xf>
    <xf numFmtId="0" fontId="29" fillId="0" borderId="19" xfId="0" applyFont="1" applyBorder="1" applyAlignment="1">
      <alignment vertical="top" wrapText="1"/>
    </xf>
    <xf numFmtId="0" fontId="29" fillId="0" borderId="19" xfId="0" applyFont="1" applyBorder="1" applyAlignment="1">
      <alignment horizontal="center" vertical="top" wrapText="1"/>
    </xf>
    <xf numFmtId="2" fontId="29" fillId="0" borderId="27" xfId="0" applyNumberFormat="1" applyFont="1" applyBorder="1" applyAlignment="1">
      <alignment horizontal="center" vertical="top"/>
    </xf>
    <xf numFmtId="4" fontId="29" fillId="0" borderId="27" xfId="0" applyNumberFormat="1" applyFont="1" applyBorder="1" applyAlignment="1" applyProtection="1">
      <alignment vertical="top"/>
      <protection locked="0"/>
    </xf>
    <xf numFmtId="4" fontId="29" fillId="0" borderId="27" xfId="0" applyNumberFormat="1" applyFont="1" applyBorder="1" applyAlignment="1">
      <alignment vertical="top"/>
    </xf>
    <xf numFmtId="4" fontId="29" fillId="0" borderId="28" xfId="0" applyNumberFormat="1" applyFont="1" applyBorder="1" applyAlignment="1">
      <alignment vertical="top"/>
    </xf>
    <xf numFmtId="164" fontId="50" fillId="0" borderId="8" xfId="1" applyNumberFormat="1" applyFont="1" applyBorder="1">
      <alignment vertical="top"/>
    </xf>
    <xf numFmtId="165" fontId="50" fillId="0" borderId="1" xfId="0" applyNumberFormat="1" applyFont="1" applyBorder="1" applyAlignment="1">
      <alignment horizontal="center" vertical="top" wrapText="1"/>
    </xf>
    <xf numFmtId="0" fontId="50" fillId="0" borderId="1" xfId="0" applyFont="1" applyBorder="1" applyAlignment="1">
      <alignment vertical="top" wrapText="1"/>
    </xf>
    <xf numFmtId="0" fontId="50" fillId="0" borderId="1" xfId="0" applyFont="1" applyBorder="1" applyAlignment="1">
      <alignment horizontal="center" vertical="top" wrapText="1"/>
    </xf>
    <xf numFmtId="2" fontId="50" fillId="0" borderId="1" xfId="0" applyNumberFormat="1" applyFont="1" applyBorder="1" applyAlignment="1">
      <alignment horizontal="center" vertical="top"/>
    </xf>
    <xf numFmtId="0" fontId="29" fillId="0" borderId="1" xfId="0" applyFont="1" applyBorder="1" applyAlignment="1">
      <alignment horizontal="center" vertical="top"/>
    </xf>
    <xf numFmtId="0" fontId="29" fillId="0" borderId="1" xfId="1" applyFont="1" applyBorder="1" applyAlignment="1">
      <alignment horizontal="center" vertical="top"/>
    </xf>
    <xf numFmtId="4" fontId="29" fillId="0" borderId="1" xfId="1" applyNumberFormat="1" applyFont="1" applyBorder="1">
      <alignment vertical="top"/>
    </xf>
    <xf numFmtId="0" fontId="29" fillId="0" borderId="1" xfId="0" applyFont="1" applyBorder="1" applyAlignment="1">
      <alignment horizontal="left" vertical="top" wrapText="1"/>
    </xf>
    <xf numFmtId="0" fontId="51" fillId="0" borderId="1" xfId="5" applyFont="1" applyFill="1" applyBorder="1">
      <alignment vertical="top" wrapText="1"/>
    </xf>
    <xf numFmtId="2" fontId="12" fillId="0" borderId="27" xfId="0" applyNumberFormat="1" applyFont="1" applyBorder="1" applyAlignment="1">
      <alignment horizontal="center" vertical="top"/>
    </xf>
    <xf numFmtId="4" fontId="12" fillId="0" borderId="27" xfId="0" applyNumberFormat="1" applyFont="1" applyBorder="1" applyAlignment="1" applyProtection="1">
      <alignment vertical="top"/>
      <protection locked="0"/>
    </xf>
    <xf numFmtId="4" fontId="12" fillId="0" borderId="27" xfId="0" applyNumberFormat="1" applyFont="1" applyBorder="1" applyAlignment="1">
      <alignment vertical="top"/>
    </xf>
    <xf numFmtId="4" fontId="12" fillId="0" borderId="28" xfId="0" applyNumberFormat="1" applyFont="1" applyBorder="1" applyAlignment="1">
      <alignment vertical="top"/>
    </xf>
    <xf numFmtId="0" fontId="52" fillId="0" borderId="1" xfId="6" applyNumberFormat="1" applyFont="1" applyFill="1" applyBorder="1" applyAlignment="1">
      <alignment vertical="top" wrapText="1"/>
    </xf>
    <xf numFmtId="0" fontId="51" fillId="0" borderId="1" xfId="4" applyFont="1" applyFill="1" applyBorder="1" applyAlignment="1">
      <alignment vertical="top" wrapText="1"/>
    </xf>
    <xf numFmtId="164" fontId="29" fillId="0" borderId="8" xfId="1" applyNumberFormat="1" applyFont="1" applyBorder="1" applyAlignment="1">
      <alignment horizontal="right" vertical="top"/>
    </xf>
    <xf numFmtId="166" fontId="29" fillId="0" borderId="8" xfId="1" applyNumberFormat="1" applyFont="1" applyBorder="1">
      <alignment vertical="top"/>
    </xf>
    <xf numFmtId="0" fontId="20" fillId="0" borderId="0" xfId="0" applyFont="1" applyAlignment="1">
      <alignment horizontal="center"/>
    </xf>
    <xf numFmtId="0" fontId="34" fillId="0" borderId="0" xfId="11" applyFont="1" applyAlignment="1">
      <alignment horizontal="left" vertical="top" wrapText="1"/>
    </xf>
    <xf numFmtId="0" fontId="46" fillId="0" borderId="0" xfId="0" applyFont="1" applyAlignment="1">
      <alignment horizontal="center"/>
    </xf>
    <xf numFmtId="0" fontId="35" fillId="0" borderId="0" xfId="10" applyFont="1" applyAlignment="1">
      <alignment horizontal="left" vertical="center"/>
    </xf>
    <xf numFmtId="0" fontId="0" fillId="0" borderId="0" xfId="0" applyAlignment="1">
      <alignment vertical="center"/>
    </xf>
    <xf numFmtId="0" fontId="36" fillId="0" borderId="0" xfId="0" applyFont="1" applyAlignment="1">
      <alignment vertical="center"/>
    </xf>
    <xf numFmtId="0" fontId="4" fillId="8" borderId="13" xfId="0" applyFont="1" applyFill="1" applyBorder="1" applyAlignment="1">
      <alignment horizontal="center" vertical="center" wrapText="1"/>
    </xf>
    <xf numFmtId="0" fontId="4" fillId="8" borderId="10"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0" fillId="0" borderId="21" xfId="10" applyFont="1" applyBorder="1" applyAlignment="1">
      <alignment horizontal="center" vertical="center" wrapText="1"/>
    </xf>
    <xf numFmtId="0" fontId="17" fillId="0" borderId="0" xfId="0" applyFont="1" applyAlignment="1">
      <alignment horizontal="left" wrapText="1"/>
    </xf>
    <xf numFmtId="0" fontId="12" fillId="8" borderId="14"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14" xfId="0" applyFont="1" applyFill="1" applyBorder="1" applyAlignment="1">
      <alignment horizontal="center" vertical="top"/>
    </xf>
    <xf numFmtId="0" fontId="12" fillId="8" borderId="15" xfId="0" applyFont="1" applyFill="1" applyBorder="1" applyAlignment="1">
      <alignment horizontal="center" vertical="top"/>
    </xf>
    <xf numFmtId="0" fontId="12" fillId="8" borderId="13" xfId="0" applyFont="1" applyFill="1" applyBorder="1" applyAlignment="1">
      <alignment horizontal="center" vertical="center" wrapText="1"/>
    </xf>
    <xf numFmtId="0" fontId="12" fillId="8" borderId="10" xfId="0" applyFont="1" applyFill="1" applyBorder="1" applyAlignment="1">
      <alignment horizontal="center" vertical="center" wrapText="1"/>
    </xf>
    <xf numFmtId="2" fontId="29" fillId="0" borderId="1" xfId="0" applyNumberFormat="1" applyFont="1" applyFill="1" applyBorder="1" applyAlignment="1">
      <alignment horizontal="center" vertical="top"/>
    </xf>
    <xf numFmtId="4" fontId="50" fillId="0" borderId="1" xfId="0" applyNumberFormat="1" applyFont="1" applyBorder="1" applyAlignment="1" applyProtection="1">
      <alignment vertical="top"/>
      <protection locked="0"/>
    </xf>
    <xf numFmtId="4" fontId="50" fillId="0" borderId="1" xfId="0" applyNumberFormat="1" applyFont="1" applyBorder="1" applyAlignment="1">
      <alignment vertical="top"/>
    </xf>
    <xf numFmtId="4" fontId="50" fillId="0" borderId="9" xfId="0" applyNumberFormat="1" applyFont="1" applyBorder="1" applyAlignment="1">
      <alignment vertical="top"/>
    </xf>
    <xf numFmtId="4" fontId="50" fillId="0" borderId="0" xfId="0" applyNumberFormat="1" applyFont="1"/>
    <xf numFmtId="0" fontId="50" fillId="0" borderId="0" xfId="0" applyFont="1"/>
  </cellXfs>
  <cellStyles count="14">
    <cellStyle name="#" xfId="5" xr:uid="{9E30C22F-B6CB-46AD-99B5-4D787F9CBF1B}"/>
    <cellStyle name="##" xfId="7" xr:uid="{AB0480DF-B944-450E-958B-2686CF43E35A}"/>
    <cellStyle name="20% - Accent2 2" xfId="6" xr:uid="{41C10A24-28CF-4C0E-9433-CF641725AB8F}"/>
    <cellStyle name="Comma" xfId="9" builtinId="3"/>
    <cellStyle name="dataval1" xfId="12" xr:uid="{6F7826D5-1706-4505-9881-D73492C38EA7}"/>
    <cellStyle name="formulas" xfId="1" xr:uid="{00000000-0005-0000-0000-000006000000}"/>
    <cellStyle name="Good 2" xfId="2" xr:uid="{00000000-0005-0000-0000-000007000000}"/>
    <cellStyle name="Normal" xfId="0" builtinId="0"/>
    <cellStyle name="Normal 3" xfId="10" xr:uid="{B08FC8A7-95A2-43C3-BD3D-A1CAF083370B}"/>
    <cellStyle name="Parasts 2" xfId="13" xr:uid="{9B27CCA0-8A70-4807-BCDA-26A00AAC27D8}"/>
    <cellStyle name="piezime" xfId="8" xr:uid="{3CC9DB7E-045D-418B-BA12-7F579EB7DDF6}"/>
    <cellStyle name="Style 1 3" xfId="11" xr:uid="{DD39EB58-AADA-41CD-8390-9B0BAD826211}"/>
    <cellStyle name="TAM" xfId="3" xr:uid="{00000000-0005-0000-0000-000008000000}"/>
    <cellStyle name="tx" xfId="4" xr:uid="{36327EAC-A004-432B-BECD-FCE16D53EBAD}"/>
  </cellStyles>
  <dxfs count="16">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
      <font>
        <name val="Arial"/>
        <family val="2"/>
        <charset val="1"/>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9900FF"/>
      <rgbColor rgb="FF008080"/>
      <rgbColor rgb="FFC0C0C0"/>
      <rgbColor rgb="FF808080"/>
      <rgbColor rgb="FF9999FF"/>
      <rgbColor rgb="FF993366"/>
      <rgbColor rgb="FFF2F2F2"/>
      <rgbColor rgb="FFE4EDF8"/>
      <rgbColor rgb="FF660066"/>
      <rgbColor rgb="FFFF8080"/>
      <rgbColor rgb="FF0066CC"/>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D54F"/>
      <rgbColor rgb="FF3366FF"/>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FF"/>
      <rgbColor rgb="FF254061"/>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4E72D-A5E6-45A7-BDE9-DAD7FED9DA07}">
  <dimension ref="A1:F73"/>
  <sheetViews>
    <sheetView view="pageBreakPreview" zoomScale="175" zoomScaleNormal="100" zoomScaleSheetLayoutView="175" workbookViewId="0">
      <selection activeCell="A5" sqref="A5"/>
    </sheetView>
  </sheetViews>
  <sheetFormatPr defaultColWidth="7" defaultRowHeight="13" x14ac:dyDescent="0.3"/>
  <cols>
    <col min="1" max="1" width="97.7265625" style="107" customWidth="1"/>
    <col min="2" max="2" width="10.54296875" style="107" customWidth="1"/>
    <col min="3" max="3" width="21.26953125" style="107" customWidth="1"/>
    <col min="4" max="4" width="9.54296875" style="107" customWidth="1"/>
    <col min="5" max="5" width="27.453125" style="107" customWidth="1"/>
    <col min="6" max="6" width="10" style="107" customWidth="1"/>
    <col min="7" max="16384" width="7" style="107"/>
  </cols>
  <sheetData>
    <row r="1" spans="1:6" x14ac:dyDescent="0.3">
      <c r="A1" s="105" t="s">
        <v>0</v>
      </c>
      <c r="B1" s="106"/>
      <c r="C1"/>
      <c r="D1"/>
      <c r="E1"/>
      <c r="F1"/>
    </row>
    <row r="2" spans="1:6" x14ac:dyDescent="0.3">
      <c r="A2" s="108"/>
      <c r="B2" s="109"/>
      <c r="C2" s="109"/>
      <c r="D2" s="109"/>
      <c r="E2" s="109"/>
      <c r="F2"/>
    </row>
    <row r="3" spans="1:6" x14ac:dyDescent="0.3">
      <c r="A3" s="110" t="s">
        <v>1</v>
      </c>
      <c r="B3" s="111"/>
      <c r="C3"/>
      <c r="D3"/>
      <c r="E3"/>
      <c r="F3"/>
    </row>
    <row r="4" spans="1:6" ht="26" x14ac:dyDescent="0.3">
      <c r="A4" s="112" t="s">
        <v>2</v>
      </c>
      <c r="B4" s="109"/>
      <c r="C4" s="109"/>
      <c r="D4" s="109"/>
      <c r="E4" s="109"/>
      <c r="F4"/>
    </row>
    <row r="5" spans="1:6" ht="26" x14ac:dyDescent="0.3">
      <c r="A5" s="112" t="s">
        <v>3300</v>
      </c>
      <c r="B5" s="113"/>
      <c r="C5" s="113"/>
      <c r="D5" s="113"/>
      <c r="E5" s="113"/>
      <c r="F5" s="113"/>
    </row>
    <row r="6" spans="1:6" ht="26" x14ac:dyDescent="0.3">
      <c r="A6" s="112" t="s">
        <v>3</v>
      </c>
      <c r="B6" s="113"/>
      <c r="C6" s="113"/>
      <c r="D6" s="113"/>
      <c r="E6" s="113"/>
      <c r="F6" s="113"/>
    </row>
    <row r="7" spans="1:6" x14ac:dyDescent="0.3">
      <c r="A7" s="110" t="s">
        <v>4</v>
      </c>
      <c r="B7" s="113"/>
      <c r="C7" s="113"/>
      <c r="D7" s="113"/>
      <c r="E7" s="113"/>
      <c r="F7" s="113"/>
    </row>
    <row r="8" spans="1:6" x14ac:dyDescent="0.3">
      <c r="A8" s="112" t="s">
        <v>5</v>
      </c>
      <c r="B8" s="113"/>
      <c r="C8" s="113"/>
      <c r="D8" s="113"/>
      <c r="E8" s="113"/>
      <c r="F8" s="113"/>
    </row>
    <row r="9" spans="1:6" ht="26" x14ac:dyDescent="0.3">
      <c r="A9" s="112" t="s">
        <v>6</v>
      </c>
      <c r="B9" s="113"/>
      <c r="C9" s="113"/>
      <c r="D9" s="113"/>
      <c r="E9" s="113"/>
      <c r="F9" s="113"/>
    </row>
    <row r="10" spans="1:6" ht="26" x14ac:dyDescent="0.3">
      <c r="A10" s="112" t="s">
        <v>3249</v>
      </c>
      <c r="B10" s="106"/>
      <c r="C10"/>
      <c r="D10"/>
      <c r="E10"/>
      <c r="F10"/>
    </row>
    <row r="11" spans="1:6" x14ac:dyDescent="0.3">
      <c r="A11" s="110"/>
      <c r="B11" s="113"/>
      <c r="C11" s="113"/>
      <c r="D11" s="113"/>
      <c r="E11" s="113"/>
      <c r="F11" s="113"/>
    </row>
    <row r="12" spans="1:6" x14ac:dyDescent="0.3">
      <c r="A12" s="116"/>
      <c r="B12" s="114"/>
      <c r="C12" s="114"/>
      <c r="D12" s="114"/>
      <c r="E12" s="114"/>
      <c r="F12" s="114"/>
    </row>
    <row r="13" spans="1:6" x14ac:dyDescent="0.3">
      <c r="A13" s="116"/>
      <c r="B13" s="114"/>
      <c r="C13" s="114"/>
      <c r="D13" s="114"/>
      <c r="E13" s="114"/>
      <c r="F13" s="114"/>
    </row>
    <row r="14" spans="1:6" x14ac:dyDescent="0.3">
      <c r="A14" s="116"/>
      <c r="B14" s="114"/>
      <c r="C14" s="114"/>
      <c r="D14" s="114"/>
      <c r="E14" s="114"/>
      <c r="F14" s="114"/>
    </row>
    <row r="15" spans="1:6" x14ac:dyDescent="0.3">
      <c r="A15" s="115"/>
      <c r="B15" s="114"/>
      <c r="C15"/>
      <c r="D15"/>
      <c r="E15"/>
      <c r="F15"/>
    </row>
    <row r="16" spans="1:6" x14ac:dyDescent="0.3">
      <c r="A16" s="116"/>
      <c r="B16" s="117"/>
      <c r="C16" s="117"/>
      <c r="D16" s="117"/>
      <c r="E16" s="117"/>
    </row>
    <row r="17" spans="1:6" x14ac:dyDescent="0.3">
      <c r="A17" s="116"/>
      <c r="B17" s="109"/>
      <c r="C17" s="109"/>
    </row>
    <row r="18" spans="1:6" x14ac:dyDescent="0.3">
      <c r="A18" s="118"/>
      <c r="B18" s="114"/>
      <c r="C18" s="114"/>
      <c r="D18" s="114"/>
      <c r="E18" s="114"/>
      <c r="F18" s="114"/>
    </row>
    <row r="19" spans="1:6" x14ac:dyDescent="0.3">
      <c r="A19" s="118"/>
      <c r="B19" s="114"/>
      <c r="C19" s="114"/>
      <c r="D19" s="114"/>
      <c r="E19" s="114"/>
      <c r="F19" s="114"/>
    </row>
    <row r="20" spans="1:6" x14ac:dyDescent="0.3">
      <c r="A20" s="118"/>
      <c r="B20" s="114"/>
      <c r="C20" s="114"/>
      <c r="D20" s="114"/>
    </row>
    <row r="21" spans="1:6" x14ac:dyDescent="0.3">
      <c r="A21" s="118"/>
      <c r="B21" s="114"/>
      <c r="C21" s="114"/>
      <c r="D21" s="114"/>
    </row>
    <row r="22" spans="1:6" x14ac:dyDescent="0.3">
      <c r="A22" s="116"/>
      <c r="B22" s="114"/>
      <c r="C22" s="114"/>
      <c r="D22" s="114"/>
    </row>
    <row r="23" spans="1:6" x14ac:dyDescent="0.3">
      <c r="A23" s="116"/>
      <c r="B23" s="114"/>
      <c r="C23" s="114"/>
      <c r="D23" s="114"/>
      <c r="E23" s="114"/>
      <c r="F23" s="114"/>
    </row>
    <row r="24" spans="1:6" x14ac:dyDescent="0.3">
      <c r="A24" s="118"/>
      <c r="B24" s="114"/>
      <c r="C24" s="114"/>
      <c r="D24" s="114"/>
      <c r="E24" s="114"/>
      <c r="F24" s="114"/>
    </row>
    <row r="25" spans="1:6" x14ac:dyDescent="0.3">
      <c r="A25" s="118"/>
      <c r="B25" s="114"/>
      <c r="C25" s="114"/>
      <c r="D25" s="114"/>
      <c r="E25" s="114"/>
      <c r="F25" s="114"/>
    </row>
    <row r="26" spans="1:6" x14ac:dyDescent="0.3">
      <c r="A26" s="118"/>
      <c r="B26" s="114"/>
      <c r="C26" s="114"/>
      <c r="D26" s="114"/>
      <c r="E26" s="114"/>
      <c r="F26" s="114"/>
    </row>
    <row r="27" spans="1:6" x14ac:dyDescent="0.3">
      <c r="A27" s="116"/>
      <c r="B27" s="114"/>
      <c r="C27" s="114"/>
      <c r="D27" s="114"/>
      <c r="E27"/>
      <c r="F27"/>
    </row>
    <row r="28" spans="1:6" x14ac:dyDescent="0.3">
      <c r="A28" s="116"/>
      <c r="B28" s="114"/>
      <c r="C28" s="114"/>
      <c r="D28" s="114"/>
      <c r="E28"/>
      <c r="F28"/>
    </row>
    <row r="29" spans="1:6" x14ac:dyDescent="0.3">
      <c r="A29" s="116"/>
      <c r="B29" s="114"/>
      <c r="C29" s="114"/>
      <c r="D29" s="114"/>
      <c r="E29"/>
      <c r="F29"/>
    </row>
    <row r="30" spans="1:6" x14ac:dyDescent="0.3">
      <c r="A30" s="116"/>
      <c r="B30" s="114"/>
      <c r="C30" s="114"/>
      <c r="D30" s="114"/>
      <c r="E30" s="114"/>
      <c r="F30" s="114"/>
    </row>
    <row r="31" spans="1:6" x14ac:dyDescent="0.3">
      <c r="A31" s="112"/>
      <c r="B31" s="114"/>
      <c r="C31" s="114"/>
      <c r="D31" s="114"/>
      <c r="E31" s="114"/>
      <c r="F31" s="114"/>
    </row>
    <row r="32" spans="1:6" x14ac:dyDescent="0.3">
      <c r="A32" s="115"/>
      <c r="B32" s="114"/>
      <c r="C32" s="114"/>
      <c r="D32" s="114"/>
      <c r="E32" s="114"/>
      <c r="F32" s="114"/>
    </row>
    <row r="33" spans="1:6" x14ac:dyDescent="0.3">
      <c r="A33" s="116"/>
      <c r="B33" s="114"/>
      <c r="C33"/>
      <c r="D33"/>
      <c r="E33"/>
      <c r="F33"/>
    </row>
    <row r="34" spans="1:6" x14ac:dyDescent="0.3">
      <c r="A34" s="116"/>
      <c r="B34" s="114"/>
      <c r="C34" s="114"/>
      <c r="D34" s="114"/>
      <c r="E34" s="114"/>
      <c r="F34" s="114"/>
    </row>
    <row r="35" spans="1:6" x14ac:dyDescent="0.3">
      <c r="A35" s="116"/>
      <c r="B35" s="114"/>
      <c r="C35" s="114"/>
      <c r="D35" s="114"/>
      <c r="E35" s="114"/>
      <c r="F35" s="114"/>
    </row>
    <row r="36" spans="1:6" x14ac:dyDescent="0.3">
      <c r="B36" s="114"/>
      <c r="C36" s="114"/>
      <c r="D36" s="114"/>
      <c r="E36" s="114"/>
      <c r="F36" s="114"/>
    </row>
    <row r="37" spans="1:6" x14ac:dyDescent="0.3">
      <c r="B37" s="114"/>
    </row>
    <row r="43" spans="1:6" x14ac:dyDescent="0.3">
      <c r="B43" s="114"/>
      <c r="C43" s="114"/>
      <c r="D43" s="114"/>
      <c r="E43" s="114"/>
      <c r="F43" s="114"/>
    </row>
    <row r="44" spans="1:6" x14ac:dyDescent="0.3">
      <c r="B44" s="114"/>
      <c r="C44" s="114"/>
      <c r="D44" s="114"/>
      <c r="E44" s="114"/>
      <c r="F44" s="114"/>
    </row>
    <row r="45" spans="1:6" x14ac:dyDescent="0.3">
      <c r="B45" s="114"/>
      <c r="C45" s="114"/>
      <c r="D45" s="114"/>
      <c r="E45"/>
      <c r="F45"/>
    </row>
    <row r="46" spans="1:6" x14ac:dyDescent="0.3">
      <c r="B46" s="114"/>
      <c r="C46" s="114"/>
      <c r="D46" s="114"/>
      <c r="E46"/>
      <c r="F46"/>
    </row>
    <row r="47" spans="1:6" x14ac:dyDescent="0.3">
      <c r="B47" s="114"/>
      <c r="C47" s="114"/>
      <c r="D47" s="114"/>
      <c r="E47"/>
      <c r="F47"/>
    </row>
    <row r="48" spans="1:6" x14ac:dyDescent="0.3">
      <c r="B48" s="114"/>
      <c r="C48" s="114"/>
      <c r="D48" s="114"/>
      <c r="E48" s="114"/>
      <c r="F48" s="114"/>
    </row>
    <row r="49" spans="2:6" x14ac:dyDescent="0.3">
      <c r="B49" s="114"/>
      <c r="C49" s="114"/>
      <c r="D49" s="114"/>
      <c r="E49" s="114"/>
      <c r="F49" s="114"/>
    </row>
    <row r="50" spans="2:6" x14ac:dyDescent="0.3">
      <c r="B50" s="114"/>
      <c r="C50" s="114"/>
      <c r="D50" s="114"/>
      <c r="E50" s="114"/>
      <c r="F50" s="114"/>
    </row>
    <row r="51" spans="2:6" x14ac:dyDescent="0.3">
      <c r="B51" s="114"/>
      <c r="C51"/>
      <c r="D51"/>
      <c r="E51"/>
      <c r="F51"/>
    </row>
    <row r="52" spans="2:6" x14ac:dyDescent="0.3">
      <c r="B52" s="114"/>
      <c r="C52" s="114"/>
      <c r="D52" s="114"/>
      <c r="E52" s="114"/>
      <c r="F52" s="114"/>
    </row>
    <row r="53" spans="2:6" x14ac:dyDescent="0.3">
      <c r="B53" s="114"/>
      <c r="C53" s="114"/>
      <c r="D53" s="114"/>
      <c r="E53" s="114"/>
      <c r="F53" s="114"/>
    </row>
    <row r="54" spans="2:6" x14ac:dyDescent="0.3">
      <c r="B54" s="114"/>
      <c r="C54" s="114"/>
      <c r="D54" s="114"/>
      <c r="E54" s="114"/>
      <c r="F54" s="114"/>
    </row>
    <row r="55" spans="2:6" x14ac:dyDescent="0.3">
      <c r="B55" s="114"/>
    </row>
    <row r="65" spans="2:6" x14ac:dyDescent="0.3">
      <c r="B65" s="114"/>
      <c r="C65" s="114"/>
      <c r="D65" s="114"/>
      <c r="E65" s="114"/>
      <c r="F65" s="114"/>
    </row>
    <row r="66" spans="2:6" x14ac:dyDescent="0.3">
      <c r="B66" s="114"/>
      <c r="C66" s="114"/>
      <c r="D66" s="114"/>
      <c r="E66" s="114"/>
      <c r="F66" s="114"/>
    </row>
    <row r="67" spans="2:6" x14ac:dyDescent="0.3">
      <c r="B67" s="114"/>
      <c r="C67" s="114"/>
      <c r="D67" s="114"/>
    </row>
    <row r="68" spans="2:6" x14ac:dyDescent="0.3">
      <c r="B68" s="114"/>
      <c r="C68" s="114"/>
      <c r="D68" s="114"/>
    </row>
    <row r="69" spans="2:6" x14ac:dyDescent="0.3">
      <c r="B69" s="114"/>
      <c r="C69" s="114"/>
      <c r="D69" s="114"/>
    </row>
    <row r="70" spans="2:6" x14ac:dyDescent="0.3">
      <c r="B70" s="114"/>
      <c r="C70" s="114"/>
      <c r="D70" s="114"/>
      <c r="E70" s="114"/>
      <c r="F70" s="114"/>
    </row>
    <row r="71" spans="2:6" x14ac:dyDescent="0.3">
      <c r="B71" s="114"/>
      <c r="C71" s="114"/>
      <c r="D71" s="114"/>
      <c r="E71" s="114"/>
      <c r="F71" s="114"/>
    </row>
    <row r="72" spans="2:6" x14ac:dyDescent="0.3">
      <c r="B72" s="114"/>
      <c r="C72" s="114"/>
      <c r="D72" s="114"/>
      <c r="E72" s="114"/>
      <c r="F72" s="114"/>
    </row>
    <row r="73" spans="2:6" x14ac:dyDescent="0.3">
      <c r="B73" s="114"/>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MK32"/>
  <sheetViews>
    <sheetView view="pageBreakPreview" zoomScale="130" zoomScaleNormal="100" zoomScaleSheetLayoutView="130" workbookViewId="0">
      <selection activeCell="B9" sqref="B9"/>
    </sheetView>
  </sheetViews>
  <sheetFormatPr defaultColWidth="8" defaultRowHeight="13" x14ac:dyDescent="0.3"/>
  <cols>
    <col min="2" max="2" width="6.1796875" style="1" customWidth="1"/>
    <col min="3" max="3" width="55" style="2" customWidth="1"/>
    <col min="4" max="4" width="45.54296875" style="2" customWidth="1"/>
    <col min="5" max="5" width="8" style="2"/>
    <col min="6" max="7" width="12.1796875" style="2" bestFit="1" customWidth="1"/>
    <col min="8" max="8" width="12.26953125" style="2" bestFit="1" customWidth="1"/>
    <col min="9" max="1025" width="8" style="2"/>
  </cols>
  <sheetData>
    <row r="1" spans="2:11" x14ac:dyDescent="0.3">
      <c r="B1" s="2"/>
    </row>
    <row r="2" spans="2:11" x14ac:dyDescent="0.3">
      <c r="C2" s="3"/>
      <c r="D2" s="4" t="s">
        <v>7</v>
      </c>
    </row>
    <row r="4" spans="2:11" ht="18.5" x14ac:dyDescent="0.45">
      <c r="B4" s="264" t="s">
        <v>8</v>
      </c>
      <c r="C4" s="264"/>
      <c r="D4" s="264"/>
    </row>
    <row r="6" spans="2:11" x14ac:dyDescent="0.3">
      <c r="B6" s="3" t="s">
        <v>9</v>
      </c>
      <c r="C6" s="3"/>
      <c r="D6" s="3"/>
    </row>
    <row r="7" spans="2:11" ht="12.75" customHeight="1" x14ac:dyDescent="0.3">
      <c r="B7" s="3" t="s">
        <v>10</v>
      </c>
      <c r="C7" s="3"/>
      <c r="D7" s="3"/>
    </row>
    <row r="8" spans="2:11" x14ac:dyDescent="0.3">
      <c r="B8" s="3" t="s">
        <v>11</v>
      </c>
      <c r="C8" s="3"/>
      <c r="D8" s="3"/>
    </row>
    <row r="9" spans="2:11" x14ac:dyDescent="0.3">
      <c r="B9" s="2" t="s">
        <v>3315</v>
      </c>
    </row>
    <row r="10" spans="2:11" s="2" customFormat="1" ht="13.5" thickBot="1" x14ac:dyDescent="0.35">
      <c r="C10" s="4" t="s">
        <v>12</v>
      </c>
      <c r="D10" s="26"/>
    </row>
    <row r="11" spans="2:11" s="8" customFormat="1" ht="31.5" customHeight="1" thickBot="1" x14ac:dyDescent="0.4">
      <c r="B11" s="130" t="s">
        <v>13</v>
      </c>
      <c r="C11" s="131" t="s">
        <v>14</v>
      </c>
      <c r="D11" s="132" t="s">
        <v>15</v>
      </c>
      <c r="E11" s="2"/>
      <c r="K11" s="9"/>
    </row>
    <row r="12" spans="2:11" ht="16" customHeight="1" x14ac:dyDescent="0.3">
      <c r="B12" s="80"/>
      <c r="C12" s="81"/>
      <c r="D12" s="82"/>
    </row>
    <row r="13" spans="2:11" x14ac:dyDescent="0.3">
      <c r="B13" s="83">
        <v>1</v>
      </c>
      <c r="C13" s="84" t="s">
        <v>16</v>
      </c>
      <c r="D13" s="85"/>
      <c r="F13" s="24"/>
      <c r="H13" s="24"/>
    </row>
    <row r="14" spans="2:11" x14ac:dyDescent="0.3">
      <c r="B14" s="83">
        <v>2</v>
      </c>
      <c r="C14" s="84" t="s">
        <v>17</v>
      </c>
      <c r="D14" s="85"/>
      <c r="F14" s="24"/>
      <c r="H14" s="24"/>
    </row>
    <row r="15" spans="2:11" x14ac:dyDescent="0.3">
      <c r="B15" s="83">
        <v>3</v>
      </c>
      <c r="C15" s="84" t="s">
        <v>18</v>
      </c>
      <c r="D15" s="85"/>
      <c r="F15" s="24"/>
      <c r="H15" s="24"/>
    </row>
    <row r="16" spans="2:11" x14ac:dyDescent="0.3">
      <c r="B16" s="83">
        <v>4</v>
      </c>
      <c r="C16" s="84" t="s">
        <v>19</v>
      </c>
      <c r="D16" s="85"/>
      <c r="F16" s="24"/>
      <c r="H16" s="24"/>
    </row>
    <row r="17" spans="2:11" x14ac:dyDescent="0.3">
      <c r="B17" s="86">
        <v>5</v>
      </c>
      <c r="C17" s="84" t="s">
        <v>20</v>
      </c>
      <c r="D17" s="87"/>
      <c r="H17" s="24"/>
    </row>
    <row r="18" spans="2:11" x14ac:dyDescent="0.3">
      <c r="B18" s="86">
        <v>6</v>
      </c>
      <c r="C18" s="84" t="s">
        <v>21</v>
      </c>
      <c r="D18" s="87"/>
      <c r="H18" s="24"/>
    </row>
    <row r="19" spans="2:11" x14ac:dyDescent="0.3">
      <c r="B19" s="150" t="s">
        <v>22</v>
      </c>
      <c r="C19" s="151" t="s">
        <v>23</v>
      </c>
      <c r="D19" s="152"/>
      <c r="F19" s="24"/>
      <c r="G19" s="24"/>
      <c r="H19" s="24"/>
    </row>
    <row r="20" spans="2:11" x14ac:dyDescent="0.3">
      <c r="B20" s="88"/>
      <c r="C20" s="89" t="s">
        <v>24</v>
      </c>
      <c r="D20" s="36"/>
      <c r="F20" s="24"/>
      <c r="G20" s="24"/>
      <c r="H20" s="24"/>
      <c r="K20" s="7"/>
    </row>
    <row r="21" spans="2:11" ht="13.5" thickBot="1" x14ac:dyDescent="0.35">
      <c r="B21" s="153"/>
      <c r="C21" s="154" t="s">
        <v>25</v>
      </c>
      <c r="D21" s="155"/>
      <c r="F21" s="24"/>
      <c r="H21" s="24"/>
    </row>
    <row r="22" spans="2:11" s="8" customFormat="1" ht="14.5" x14ac:dyDescent="0.35">
      <c r="B22" s="49"/>
      <c r="C22" s="49"/>
      <c r="D22" s="49"/>
      <c r="F22" s="99"/>
    </row>
    <row r="23" spans="2:11" s="122" customFormat="1" ht="15.5" x14ac:dyDescent="0.25">
      <c r="B23" s="119" t="s">
        <v>26</v>
      </c>
      <c r="C23" s="120"/>
      <c r="D23" s="121"/>
    </row>
    <row r="24" spans="2:11" s="122" customFormat="1" ht="15.5" x14ac:dyDescent="0.25">
      <c r="B24" s="119"/>
      <c r="C24" s="123" t="s">
        <v>27</v>
      </c>
      <c r="D24" s="123"/>
    </row>
    <row r="25" spans="2:11" s="122" customFormat="1" ht="15.5" x14ac:dyDescent="0.25">
      <c r="B25" s="119"/>
      <c r="C25" s="123"/>
      <c r="D25" s="123"/>
    </row>
    <row r="26" spans="2:11" s="122" customFormat="1" ht="15.5" x14ac:dyDescent="0.25">
      <c r="B26" s="119"/>
      <c r="C26" s="124"/>
      <c r="D26" s="124"/>
    </row>
    <row r="27" spans="2:11" s="122" customFormat="1" ht="15.5" x14ac:dyDescent="0.25">
      <c r="B27" s="125" t="s">
        <v>28</v>
      </c>
      <c r="C27" s="126"/>
      <c r="D27" s="121"/>
    </row>
    <row r="28" spans="2:11" s="122" customFormat="1" ht="15.5" x14ac:dyDescent="0.25">
      <c r="B28" s="127"/>
      <c r="C28" s="123" t="s">
        <v>27</v>
      </c>
      <c r="D28" s="128"/>
    </row>
    <row r="29" spans="2:11" s="129" customFormat="1" ht="14.5" x14ac:dyDescent="0.35">
      <c r="B29" s="265" t="s">
        <v>29</v>
      </c>
      <c r="C29" s="265"/>
      <c r="D29" s="265"/>
      <c r="E29" s="265"/>
      <c r="F29" s="265"/>
      <c r="G29" s="265"/>
      <c r="H29" s="265"/>
      <c r="I29" s="265"/>
    </row>
    <row r="30" spans="2:11" s="129" customFormat="1" ht="14.5" x14ac:dyDescent="0.35">
      <c r="B30" s="265"/>
      <c r="C30" s="265"/>
      <c r="D30" s="265"/>
      <c r="E30" s="265"/>
      <c r="F30" s="265"/>
      <c r="G30" s="265"/>
      <c r="H30" s="265"/>
      <c r="I30" s="265"/>
    </row>
    <row r="31" spans="2:11" s="129" customFormat="1" ht="14.5" x14ac:dyDescent="0.35">
      <c r="B31" s="265"/>
      <c r="C31" s="265"/>
      <c r="D31" s="265"/>
      <c r="E31" s="265"/>
      <c r="F31" s="265"/>
      <c r="G31" s="265"/>
      <c r="H31" s="265"/>
      <c r="I31" s="265"/>
    </row>
    <row r="32" spans="2:11" s="129" customFormat="1" ht="14.5" x14ac:dyDescent="0.35">
      <c r="B32" s="265"/>
      <c r="C32" s="265"/>
      <c r="D32" s="265"/>
      <c r="E32" s="265"/>
      <c r="F32" s="265"/>
      <c r="G32" s="265"/>
      <c r="H32" s="265"/>
      <c r="I32" s="265"/>
    </row>
  </sheetData>
  <mergeCells count="2">
    <mergeCell ref="B4:D4"/>
    <mergeCell ref="B29:I32"/>
  </mergeCells>
  <printOptions horizontalCentered="1"/>
  <pageMargins left="0.78740157480314965" right="0.78740157480314965" top="1.0629921259842521" bottom="1.0629921259842521" header="0.78740157480314965" footer="0.78740157480314965"/>
  <pageSetup scale="73" firstPageNumber="8" orientation="landscape" useFirstPageNumber="1" horizontalDpi="300" verticalDpi="300" r:id="rId1"/>
  <headerFooter>
    <oddHeader xml:space="preserve">&amp;R&amp;"-,Italic"BAS "Daugavgrīva" metāntenku parka pārbūve. BŪVPROJEKTS. Tāmes 18&amp;"-,Regular".&amp;"Arial,Regular" </oddHeader>
    <oddFooter>&amp;L&amp;"-,Regular"SIA Aqua-Brambis&amp;C&amp;"-,Italic"Pasūtījuma Nr.1716&amp;R&amp;"-,Regular"&amp;P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6"/>
  <sheetViews>
    <sheetView view="pageBreakPreview" topLeftCell="A6" zoomScale="130" zoomScaleNormal="100" zoomScaleSheetLayoutView="130" workbookViewId="0">
      <selection activeCell="A16" sqref="A16:XFD16"/>
    </sheetView>
  </sheetViews>
  <sheetFormatPr defaultColWidth="11.54296875" defaultRowHeight="13" x14ac:dyDescent="0.3"/>
  <cols>
    <col min="1" max="1" width="6.54296875" style="1" customWidth="1"/>
    <col min="2" max="2" width="9.7265625" style="1" customWidth="1"/>
    <col min="3" max="3" width="34.54296875" style="2" customWidth="1"/>
    <col min="4" max="4" width="17.453125" style="2" customWidth="1"/>
    <col min="5" max="5" width="11.26953125" style="2" bestFit="1" customWidth="1"/>
    <col min="6" max="6" width="15.1796875" style="2" customWidth="1"/>
    <col min="7" max="7" width="12.1796875" style="2" customWidth="1"/>
    <col min="8" max="8" width="16" style="2" customWidth="1"/>
    <col min="9" max="9" width="8" style="2" customWidth="1"/>
  </cols>
  <sheetData>
    <row r="1" spans="1:10" s="22" customFormat="1" ht="18.5" x14ac:dyDescent="0.45">
      <c r="A1" s="266" t="s">
        <v>3250</v>
      </c>
      <c r="B1" s="266"/>
      <c r="C1" s="266"/>
      <c r="D1" s="266"/>
      <c r="E1" s="266"/>
      <c r="F1" s="266"/>
      <c r="G1" s="266"/>
      <c r="H1" s="266"/>
      <c r="I1" s="3"/>
    </row>
    <row r="2" spans="1:10" s="22" customFormat="1" x14ac:dyDescent="0.3">
      <c r="A2" s="10"/>
      <c r="B2" s="6"/>
      <c r="C2" s="5"/>
      <c r="D2" s="13"/>
      <c r="E2" s="2"/>
      <c r="F2" s="10"/>
      <c r="G2" s="10"/>
      <c r="H2" s="10"/>
      <c r="I2" s="10"/>
    </row>
    <row r="3" spans="1:10" s="22" customFormat="1" x14ac:dyDescent="0.3">
      <c r="A3" s="1"/>
      <c r="B3" s="1"/>
      <c r="C3" s="2"/>
      <c r="D3" s="2"/>
      <c r="E3" s="2"/>
      <c r="F3" s="2"/>
      <c r="G3" s="2"/>
      <c r="H3" s="2"/>
      <c r="I3" s="2"/>
    </row>
    <row r="4" spans="1:10" s="22" customFormat="1" ht="14.5" x14ac:dyDescent="0.35">
      <c r="A4" s="23" t="s">
        <v>30</v>
      </c>
      <c r="B4" s="14"/>
      <c r="C4" s="12"/>
      <c r="D4" s="8"/>
      <c r="E4" s="15"/>
      <c r="F4" s="12"/>
      <c r="G4" s="12"/>
      <c r="H4" s="12"/>
      <c r="I4" s="12"/>
    </row>
    <row r="5" spans="1:10" s="22" customFormat="1" ht="14.5" x14ac:dyDescent="0.35">
      <c r="A5" s="3" t="s">
        <v>10</v>
      </c>
      <c r="B5" s="14"/>
      <c r="C5" s="12"/>
      <c r="D5" s="8"/>
      <c r="E5" s="15"/>
      <c r="F5" s="12"/>
      <c r="G5" s="12"/>
      <c r="H5" s="12"/>
      <c r="I5" s="12"/>
    </row>
    <row r="6" spans="1:10" s="22" customFormat="1" ht="14.5" x14ac:dyDescent="0.35">
      <c r="A6" s="3" t="s">
        <v>11</v>
      </c>
      <c r="B6" s="14"/>
      <c r="C6" s="12"/>
      <c r="D6" s="8"/>
      <c r="E6" s="15"/>
      <c r="F6" s="10"/>
      <c r="G6" s="10"/>
      <c r="H6" s="10"/>
      <c r="I6" s="10"/>
    </row>
    <row r="7" spans="1:10" ht="14.5" x14ac:dyDescent="0.35">
      <c r="A7" s="2" t="s">
        <v>3315</v>
      </c>
      <c r="B7" s="8"/>
      <c r="D7" s="16"/>
      <c r="G7" s="4" t="s">
        <v>31</v>
      </c>
      <c r="H7" s="24"/>
    </row>
    <row r="8" spans="1:10" ht="14.5" x14ac:dyDescent="0.35">
      <c r="A8" s="8"/>
      <c r="B8" s="8"/>
      <c r="D8" s="16"/>
      <c r="G8" s="4" t="s">
        <v>32</v>
      </c>
      <c r="H8" s="24"/>
      <c r="J8" s="21"/>
    </row>
    <row r="9" spans="1:10" ht="15" thickBot="1" x14ac:dyDescent="0.4">
      <c r="A9" s="8"/>
      <c r="B9" s="8"/>
      <c r="G9" s="17" t="s">
        <v>12</v>
      </c>
      <c r="H9" s="26"/>
    </row>
    <row r="10" spans="1:10" ht="12.75" customHeight="1" x14ac:dyDescent="0.3">
      <c r="A10" s="270" t="s">
        <v>13</v>
      </c>
      <c r="B10" s="272" t="s">
        <v>33</v>
      </c>
      <c r="C10" s="272" t="s">
        <v>34</v>
      </c>
      <c r="D10" s="272" t="s">
        <v>35</v>
      </c>
      <c r="E10" s="272" t="s">
        <v>36</v>
      </c>
      <c r="F10" s="272"/>
      <c r="G10" s="272"/>
      <c r="H10" s="274" t="s">
        <v>37</v>
      </c>
    </row>
    <row r="11" spans="1:10" ht="26.5" thickBot="1" x14ac:dyDescent="0.3">
      <c r="A11" s="271"/>
      <c r="B11" s="273"/>
      <c r="C11" s="273"/>
      <c r="D11" s="273"/>
      <c r="E11" s="142" t="s">
        <v>38</v>
      </c>
      <c r="F11" s="142" t="s">
        <v>39</v>
      </c>
      <c r="G11" s="142" t="s">
        <v>40</v>
      </c>
      <c r="H11" s="275"/>
      <c r="I11" s="34"/>
    </row>
    <row r="12" spans="1:10" x14ac:dyDescent="0.3">
      <c r="A12" s="45"/>
      <c r="B12" s="46"/>
      <c r="C12" s="46"/>
      <c r="D12" s="47"/>
      <c r="E12" s="47"/>
      <c r="F12" s="47"/>
      <c r="G12" s="47"/>
      <c r="H12" s="48"/>
    </row>
    <row r="13" spans="1:10" x14ac:dyDescent="0.3">
      <c r="A13" s="35">
        <v>1</v>
      </c>
      <c r="B13" s="25" t="s">
        <v>41</v>
      </c>
      <c r="C13" s="19" t="s">
        <v>42</v>
      </c>
      <c r="D13" s="18"/>
      <c r="E13" s="27"/>
      <c r="F13" s="27"/>
      <c r="G13" s="27"/>
      <c r="H13" s="36"/>
      <c r="J13" s="21"/>
    </row>
    <row r="14" spans="1:10" x14ac:dyDescent="0.3">
      <c r="A14" s="35">
        <v>2</v>
      </c>
      <c r="B14" s="25" t="s">
        <v>43</v>
      </c>
      <c r="C14" s="20" t="s">
        <v>16</v>
      </c>
      <c r="D14" s="18"/>
      <c r="E14" s="27"/>
      <c r="F14" s="27"/>
      <c r="G14" s="27"/>
      <c r="H14" s="36"/>
      <c r="J14" s="21"/>
    </row>
    <row r="15" spans="1:10" x14ac:dyDescent="0.3">
      <c r="A15" s="35">
        <v>3</v>
      </c>
      <c r="B15" s="25" t="s">
        <v>49</v>
      </c>
      <c r="C15" s="19" t="s">
        <v>17</v>
      </c>
      <c r="D15" s="18"/>
      <c r="E15" s="27"/>
      <c r="F15" s="27"/>
      <c r="G15" s="27"/>
      <c r="H15" s="36"/>
      <c r="J15" s="21"/>
    </row>
    <row r="16" spans="1:10" x14ac:dyDescent="0.3">
      <c r="A16" s="35">
        <v>4</v>
      </c>
      <c r="B16" s="28" t="s">
        <v>50</v>
      </c>
      <c r="C16" s="29" t="s">
        <v>51</v>
      </c>
      <c r="D16" s="18"/>
      <c r="E16" s="27"/>
      <c r="F16" s="27"/>
      <c r="G16" s="27"/>
      <c r="H16" s="36"/>
      <c r="J16" s="21"/>
    </row>
    <row r="17" spans="1:10" x14ac:dyDescent="0.3">
      <c r="A17" s="35">
        <v>5</v>
      </c>
      <c r="B17" s="28" t="s">
        <v>52</v>
      </c>
      <c r="C17" s="30" t="s">
        <v>53</v>
      </c>
      <c r="D17" s="18"/>
      <c r="E17" s="27"/>
      <c r="F17" s="27"/>
      <c r="G17" s="27"/>
      <c r="H17" s="36"/>
      <c r="J17" s="21"/>
    </row>
    <row r="18" spans="1:10" x14ac:dyDescent="0.3">
      <c r="A18" s="35">
        <v>6</v>
      </c>
      <c r="B18" s="28" t="s">
        <v>54</v>
      </c>
      <c r="C18" s="30" t="s">
        <v>55</v>
      </c>
      <c r="D18" s="18"/>
      <c r="E18" s="27"/>
      <c r="F18" s="27"/>
      <c r="G18" s="27"/>
      <c r="H18" s="36"/>
      <c r="J18" s="21"/>
    </row>
    <row r="19" spans="1:10" x14ac:dyDescent="0.3">
      <c r="A19" s="35">
        <v>7</v>
      </c>
      <c r="B19" s="28" t="s">
        <v>56</v>
      </c>
      <c r="C19" s="30" t="s">
        <v>57</v>
      </c>
      <c r="D19" s="18"/>
      <c r="E19" s="27"/>
      <c r="F19" s="27"/>
      <c r="G19" s="27"/>
      <c r="H19" s="36"/>
      <c r="J19" s="21"/>
    </row>
    <row r="20" spans="1:10" x14ac:dyDescent="0.3">
      <c r="A20" s="35">
        <v>8</v>
      </c>
      <c r="B20" s="28" t="s">
        <v>58</v>
      </c>
      <c r="C20" s="30" t="s">
        <v>59</v>
      </c>
      <c r="D20" s="18"/>
      <c r="E20" s="27"/>
      <c r="F20" s="27"/>
      <c r="G20" s="27"/>
      <c r="H20" s="36"/>
      <c r="J20" s="21"/>
    </row>
    <row r="21" spans="1:10" x14ac:dyDescent="0.3">
      <c r="A21" s="35">
        <v>9</v>
      </c>
      <c r="B21" s="28" t="s">
        <v>60</v>
      </c>
      <c r="C21" s="30" t="s">
        <v>61</v>
      </c>
      <c r="D21" s="18"/>
      <c r="E21" s="27"/>
      <c r="F21" s="27"/>
      <c r="G21" s="27"/>
      <c r="H21" s="36"/>
      <c r="J21" s="21"/>
    </row>
    <row r="22" spans="1:10" x14ac:dyDescent="0.3">
      <c r="A22" s="35">
        <v>10</v>
      </c>
      <c r="B22" s="28" t="s">
        <v>62</v>
      </c>
      <c r="C22" s="30" t="s">
        <v>63</v>
      </c>
      <c r="D22" s="18"/>
      <c r="E22" s="27"/>
      <c r="F22" s="27"/>
      <c r="G22" s="27"/>
      <c r="H22" s="36"/>
      <c r="J22" s="21"/>
    </row>
    <row r="23" spans="1:10" x14ac:dyDescent="0.3">
      <c r="A23" s="35">
        <v>11</v>
      </c>
      <c r="B23" s="28" t="s">
        <v>64</v>
      </c>
      <c r="C23" s="30" t="s">
        <v>65</v>
      </c>
      <c r="D23" s="18"/>
      <c r="E23" s="27"/>
      <c r="F23" s="27"/>
      <c r="G23" s="27"/>
      <c r="H23" s="36"/>
      <c r="J23" s="21"/>
    </row>
    <row r="24" spans="1:10" x14ac:dyDescent="0.3">
      <c r="A24" s="35">
        <v>12</v>
      </c>
      <c r="B24" s="28" t="s">
        <v>66</v>
      </c>
      <c r="C24" s="30" t="s">
        <v>67</v>
      </c>
      <c r="D24" s="18"/>
      <c r="E24" s="27"/>
      <c r="F24" s="27"/>
      <c r="G24" s="27"/>
      <c r="H24" s="36"/>
      <c r="J24" s="21"/>
    </row>
    <row r="25" spans="1:10" x14ac:dyDescent="0.3">
      <c r="A25" s="35">
        <v>13</v>
      </c>
      <c r="B25" s="28" t="s">
        <v>68</v>
      </c>
      <c r="C25" s="30" t="s">
        <v>69</v>
      </c>
      <c r="D25" s="18"/>
      <c r="E25" s="27"/>
      <c r="F25" s="27"/>
      <c r="G25" s="27"/>
      <c r="H25" s="36"/>
      <c r="J25" s="21"/>
    </row>
    <row r="26" spans="1:10" x14ac:dyDescent="0.3">
      <c r="A26" s="35">
        <v>14</v>
      </c>
      <c r="B26" s="25" t="s">
        <v>3252</v>
      </c>
      <c r="C26" s="19" t="s">
        <v>19</v>
      </c>
      <c r="D26" s="18"/>
      <c r="E26" s="27"/>
      <c r="F26" s="27"/>
      <c r="G26" s="27"/>
      <c r="H26" s="36"/>
      <c r="J26" s="21"/>
    </row>
    <row r="27" spans="1:10" x14ac:dyDescent="0.3">
      <c r="A27" s="35">
        <v>15</v>
      </c>
      <c r="B27" s="25" t="s">
        <v>70</v>
      </c>
      <c r="C27" s="19" t="s">
        <v>20</v>
      </c>
      <c r="D27" s="18"/>
      <c r="E27" s="27"/>
      <c r="F27" s="27"/>
      <c r="G27" s="27"/>
      <c r="H27" s="36"/>
      <c r="J27" s="21"/>
    </row>
    <row r="28" spans="1:10" x14ac:dyDescent="0.3">
      <c r="A28" s="35">
        <v>16</v>
      </c>
      <c r="B28" s="25" t="s">
        <v>3251</v>
      </c>
      <c r="C28" s="19" t="s">
        <v>21</v>
      </c>
      <c r="D28" s="18"/>
      <c r="E28" s="27"/>
      <c r="F28" s="27"/>
      <c r="G28" s="27"/>
      <c r="H28" s="36"/>
      <c r="J28" s="21"/>
    </row>
    <row r="29" spans="1:10" ht="13.5" thickBot="1" x14ac:dyDescent="0.35">
      <c r="A29" s="143" t="s">
        <v>22</v>
      </c>
      <c r="B29" s="144" t="s">
        <v>22</v>
      </c>
      <c r="C29" s="145" t="s">
        <v>44</v>
      </c>
      <c r="D29" s="146"/>
      <c r="E29" s="146"/>
      <c r="F29" s="146"/>
      <c r="G29" s="146"/>
      <c r="H29" s="147"/>
    </row>
    <row r="30" spans="1:10" x14ac:dyDescent="0.3">
      <c r="B30" s="37"/>
      <c r="C30" s="40" t="s">
        <v>45</v>
      </c>
      <c r="D30" s="41"/>
      <c r="E30" s="11"/>
      <c r="F30" s="11"/>
      <c r="G30" s="11"/>
      <c r="H30" s="11"/>
    </row>
    <row r="31" spans="1:10" x14ac:dyDescent="0.3">
      <c r="B31" s="38"/>
      <c r="C31" s="42" t="s">
        <v>46</v>
      </c>
      <c r="D31" s="43"/>
      <c r="E31" s="11"/>
      <c r="F31" s="11"/>
      <c r="G31" s="11"/>
      <c r="H31" s="11"/>
    </row>
    <row r="32" spans="1:10" x14ac:dyDescent="0.3">
      <c r="B32" s="38"/>
      <c r="C32" s="44" t="s">
        <v>47</v>
      </c>
      <c r="D32" s="43"/>
      <c r="E32" s="11"/>
      <c r="F32" s="11"/>
      <c r="G32" s="11"/>
      <c r="H32" s="11"/>
    </row>
    <row r="33" spans="1:10" ht="13.5" thickBot="1" x14ac:dyDescent="0.35">
      <c r="B33" s="39"/>
      <c r="C33" s="148" t="s">
        <v>48</v>
      </c>
      <c r="D33" s="149"/>
      <c r="E33" s="11"/>
      <c r="F33" s="11"/>
      <c r="G33" s="11"/>
      <c r="H33" s="11"/>
    </row>
    <row r="34" spans="1:10" s="129" customFormat="1" ht="14.5" x14ac:dyDescent="0.35">
      <c r="A34" s="133"/>
      <c r="B34" s="134"/>
      <c r="C34" s="134"/>
      <c r="D34" s="134"/>
      <c r="E34" s="135"/>
      <c r="F34" s="134"/>
      <c r="G34" s="134"/>
      <c r="H34" s="134"/>
      <c r="I34" s="134"/>
    </row>
    <row r="35" spans="1:10" s="129" customFormat="1" ht="14.5" x14ac:dyDescent="0.35">
      <c r="A35" s="133"/>
      <c r="B35" s="134"/>
      <c r="C35" s="134"/>
      <c r="D35" s="134"/>
      <c r="E35" s="135"/>
      <c r="F35" s="134"/>
      <c r="G35" s="134"/>
      <c r="H35" s="134"/>
      <c r="I35" s="134"/>
    </row>
    <row r="36" spans="1:10" s="129" customFormat="1" ht="14.5" x14ac:dyDescent="0.35">
      <c r="A36" s="133"/>
      <c r="B36" s="136"/>
      <c r="C36" s="136"/>
      <c r="D36" s="134"/>
      <c r="E36" s="137"/>
      <c r="F36" s="134"/>
      <c r="G36" s="134"/>
      <c r="H36" s="134"/>
      <c r="I36" s="134"/>
    </row>
    <row r="37" spans="1:10" s="122" customFormat="1" ht="15.5" x14ac:dyDescent="0.25">
      <c r="A37" s="267" t="s">
        <v>26</v>
      </c>
      <c r="B37" s="268"/>
      <c r="C37" s="139"/>
      <c r="D37" s="138"/>
      <c r="E37" s="139"/>
      <c r="F37" s="139"/>
      <c r="G37" s="269"/>
      <c r="H37" s="268"/>
    </row>
    <row r="38" spans="1:10" s="122" customFormat="1" ht="15.5" x14ac:dyDescent="0.25">
      <c r="A38" s="119"/>
      <c r="C38" s="276" t="s">
        <v>27</v>
      </c>
      <c r="D38" s="276"/>
      <c r="E38" s="276"/>
      <c r="G38" s="123"/>
    </row>
    <row r="39" spans="1:10" s="122" customFormat="1" ht="15.5" x14ac:dyDescent="0.3">
      <c r="A39" s="119"/>
      <c r="B39" s="4"/>
      <c r="C39" s="140"/>
      <c r="E39" s="141"/>
      <c r="G39" s="123"/>
    </row>
    <row r="40" spans="1:10" s="129" customFormat="1" ht="15.5" x14ac:dyDescent="0.35">
      <c r="A40" s="267" t="s">
        <v>28</v>
      </c>
      <c r="B40" s="268"/>
      <c r="C40" s="139"/>
      <c r="D40" s="138"/>
      <c r="E40" s="139"/>
      <c r="F40" s="139"/>
      <c r="G40" s="269"/>
      <c r="H40" s="268"/>
    </row>
    <row r="41" spans="1:10" s="129" customFormat="1" ht="15.5" x14ac:dyDescent="0.35">
      <c r="A41" s="119"/>
      <c r="B41" s="122"/>
      <c r="C41" s="276" t="s">
        <v>27</v>
      </c>
      <c r="D41" s="276"/>
      <c r="E41" s="276"/>
      <c r="F41" s="122"/>
      <c r="G41" s="123"/>
      <c r="H41" s="122"/>
    </row>
    <row r="42" spans="1:10" s="129" customFormat="1" ht="14.5" x14ac:dyDescent="0.35"/>
    <row r="43" spans="1:10" s="129" customFormat="1" ht="15" customHeight="1" x14ac:dyDescent="0.35">
      <c r="A43" s="265" t="s">
        <v>29</v>
      </c>
      <c r="B43" s="265"/>
      <c r="C43" s="265"/>
      <c r="D43" s="265"/>
      <c r="E43" s="265"/>
      <c r="F43" s="265"/>
      <c r="G43" s="265"/>
      <c r="H43" s="265"/>
      <c r="I43" s="202"/>
      <c r="J43" s="202"/>
    </row>
    <row r="44" spans="1:10" s="129" customFormat="1" ht="14.5" x14ac:dyDescent="0.35">
      <c r="A44" s="265"/>
      <c r="B44" s="265"/>
      <c r="C44" s="265"/>
      <c r="D44" s="265"/>
      <c r="E44" s="265"/>
      <c r="F44" s="265"/>
      <c r="G44" s="265"/>
      <c r="H44" s="265"/>
      <c r="I44" s="202"/>
      <c r="J44" s="202"/>
    </row>
    <row r="45" spans="1:10" s="129" customFormat="1" ht="14.5" x14ac:dyDescent="0.35">
      <c r="A45" s="265"/>
      <c r="B45" s="265"/>
      <c r="C45" s="265"/>
      <c r="D45" s="265"/>
      <c r="E45" s="265"/>
      <c r="F45" s="265"/>
      <c r="G45" s="265"/>
      <c r="H45" s="265"/>
      <c r="I45" s="202"/>
      <c r="J45" s="202"/>
    </row>
    <row r="46" spans="1:10" s="129" customFormat="1" ht="14.5" x14ac:dyDescent="0.35">
      <c r="A46" s="265"/>
      <c r="B46" s="265"/>
      <c r="C46" s="265"/>
      <c r="D46" s="265"/>
      <c r="E46" s="265"/>
      <c r="F46" s="265"/>
      <c r="G46" s="265"/>
      <c r="H46" s="265"/>
      <c r="I46" s="202"/>
      <c r="J46" s="202"/>
    </row>
  </sheetData>
  <mergeCells count="14">
    <mergeCell ref="A1:H1"/>
    <mergeCell ref="A43:H46"/>
    <mergeCell ref="A37:B37"/>
    <mergeCell ref="G37:H37"/>
    <mergeCell ref="A10:A11"/>
    <mergeCell ref="B10:B11"/>
    <mergeCell ref="C10:C11"/>
    <mergeCell ref="D10:D11"/>
    <mergeCell ref="E10:G10"/>
    <mergeCell ref="H10:H11"/>
    <mergeCell ref="C38:E38"/>
    <mergeCell ref="C41:E41"/>
    <mergeCell ref="A40:B40"/>
    <mergeCell ref="G40:H40"/>
  </mergeCells>
  <printOptions horizontalCentered="1"/>
  <pageMargins left="0.78740157480314965" right="0.78740157480314965" top="1.0629921259842521" bottom="1.0629921259842521" header="0.78740157480314965" footer="0.78740157480314965"/>
  <pageSetup scale="71" firstPageNumber="9"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ER63"/>
  <sheetViews>
    <sheetView view="pageBreakPreview" zoomScale="90" zoomScaleNormal="100" zoomScaleSheetLayoutView="90" workbookViewId="0">
      <pane ySplit="9" topLeftCell="A46" activePane="bottomLeft" state="frozen"/>
      <selection activeCell="I36" sqref="I36"/>
      <selection pane="bottomLeft" activeCell="A53" sqref="A53"/>
    </sheetView>
  </sheetViews>
  <sheetFormatPr defaultColWidth="11.54296875" defaultRowHeight="13" outlineLevelCol="1" x14ac:dyDescent="0.3"/>
  <cols>
    <col min="1" max="1" width="5.81640625" style="65" customWidth="1"/>
    <col min="2" max="2" width="10.26953125" style="65" customWidth="1" outlineLevel="1"/>
    <col min="3" max="3" width="60.26953125" style="51" customWidth="1"/>
    <col min="4" max="4" width="5.453125" style="51" bestFit="1" customWidth="1"/>
    <col min="5" max="5" width="6.26953125" style="51" bestFit="1" customWidth="1"/>
    <col min="6" max="6" width="10.7265625" style="51" customWidth="1"/>
    <col min="7" max="7" width="10.54296875" style="51" customWidth="1"/>
    <col min="8" max="8" width="9" style="51" customWidth="1"/>
    <col min="9" max="9" width="8.81640625" style="51" bestFit="1" customWidth="1"/>
    <col min="10" max="11" width="9.81640625" style="51" bestFit="1" customWidth="1"/>
    <col min="12" max="12" width="8.81640625" style="51" bestFit="1" customWidth="1"/>
    <col min="13" max="14" width="9.81640625" style="51" bestFit="1" customWidth="1"/>
    <col min="15" max="15" width="11.453125" style="51" customWidth="1"/>
    <col min="16" max="16" width="11.54296875" style="51" customWidth="1"/>
    <col min="17" max="16384" width="11.54296875" style="51"/>
  </cols>
  <sheetData>
    <row r="1" spans="1:16" ht="15.5" x14ac:dyDescent="0.3">
      <c r="A1" s="49"/>
      <c r="B1" s="49"/>
      <c r="C1" s="50"/>
      <c r="D1" s="67"/>
      <c r="E1" s="67"/>
      <c r="F1" s="49"/>
      <c r="G1" s="75" t="s">
        <v>71</v>
      </c>
      <c r="H1" s="49"/>
      <c r="I1" s="4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73</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4"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68" t="s">
        <v>91</v>
      </c>
      <c r="B10" s="59"/>
      <c r="C10" s="63" t="s">
        <v>92</v>
      </c>
      <c r="D10" s="60"/>
      <c r="E10" s="61"/>
      <c r="F10" s="62"/>
      <c r="G10" s="62"/>
      <c r="H10" s="27"/>
      <c r="I10" s="27"/>
      <c r="J10" s="27"/>
      <c r="K10" s="27"/>
      <c r="L10" s="27"/>
      <c r="M10" s="27"/>
      <c r="N10" s="27"/>
      <c r="O10" s="27"/>
      <c r="P10" s="36"/>
    </row>
    <row r="11" spans="1:16" ht="15" customHeight="1" x14ac:dyDescent="0.3">
      <c r="A11" s="68">
        <v>1</v>
      </c>
      <c r="B11" s="59"/>
      <c r="C11" s="32" t="s">
        <v>93</v>
      </c>
      <c r="D11" s="60" t="s">
        <v>94</v>
      </c>
      <c r="E11" s="61">
        <v>1</v>
      </c>
      <c r="F11" s="62"/>
      <c r="G11" s="62"/>
      <c r="H11" s="27"/>
      <c r="I11" s="27"/>
      <c r="J11" s="27"/>
      <c r="K11" s="27"/>
      <c r="L11" s="27"/>
      <c r="M11" s="27"/>
      <c r="N11" s="27"/>
      <c r="O11" s="27"/>
      <c r="P11" s="36"/>
    </row>
    <row r="12" spans="1:16" x14ac:dyDescent="0.3">
      <c r="A12" s="68">
        <v>2</v>
      </c>
      <c r="B12" s="59"/>
      <c r="C12" s="32" t="s">
        <v>95</v>
      </c>
      <c r="D12" s="60" t="s">
        <v>94</v>
      </c>
      <c r="E12" s="61">
        <v>1</v>
      </c>
      <c r="F12" s="62"/>
      <c r="G12" s="62"/>
      <c r="H12" s="27"/>
      <c r="I12" s="27"/>
      <c r="J12" s="27"/>
      <c r="K12" s="27"/>
      <c r="L12" s="27"/>
      <c r="M12" s="27"/>
      <c r="N12" s="27"/>
      <c r="O12" s="27"/>
      <c r="P12" s="36"/>
    </row>
    <row r="13" spans="1:16" x14ac:dyDescent="0.3">
      <c r="A13" s="68">
        <v>3</v>
      </c>
      <c r="B13" s="59"/>
      <c r="C13" s="32" t="s">
        <v>96</v>
      </c>
      <c r="D13" s="60" t="s">
        <v>97</v>
      </c>
      <c r="E13" s="61">
        <v>1</v>
      </c>
      <c r="F13" s="62"/>
      <c r="G13" s="62"/>
      <c r="H13" s="27"/>
      <c r="I13" s="27"/>
      <c r="J13" s="27"/>
      <c r="K13" s="27"/>
      <c r="L13" s="27"/>
      <c r="M13" s="27"/>
      <c r="N13" s="27"/>
      <c r="O13" s="27"/>
      <c r="P13" s="36"/>
    </row>
    <row r="14" spans="1:16" x14ac:dyDescent="0.3">
      <c r="A14" s="68">
        <v>4</v>
      </c>
      <c r="B14" s="59"/>
      <c r="C14" s="32" t="s">
        <v>98</v>
      </c>
      <c r="D14" s="60" t="s">
        <v>94</v>
      </c>
      <c r="E14" s="61">
        <v>1</v>
      </c>
      <c r="F14" s="62"/>
      <c r="G14" s="62"/>
      <c r="H14" s="27"/>
      <c r="I14" s="27"/>
      <c r="J14" s="27"/>
      <c r="K14" s="27"/>
      <c r="L14" s="27"/>
      <c r="M14" s="27"/>
      <c r="N14" s="27"/>
      <c r="O14" s="27"/>
      <c r="P14" s="36"/>
    </row>
    <row r="15" spans="1:16" ht="15" customHeight="1" x14ac:dyDescent="0.3">
      <c r="A15" s="68">
        <v>5</v>
      </c>
      <c r="B15" s="59"/>
      <c r="C15" s="32" t="s">
        <v>99</v>
      </c>
      <c r="D15" s="60" t="s">
        <v>94</v>
      </c>
      <c r="E15" s="61">
        <v>1</v>
      </c>
      <c r="F15" s="62"/>
      <c r="G15" s="62"/>
      <c r="H15" s="27"/>
      <c r="I15" s="27"/>
      <c r="J15" s="27"/>
      <c r="K15" s="27"/>
      <c r="L15" s="27"/>
      <c r="M15" s="27"/>
      <c r="N15" s="27"/>
      <c r="O15" s="27"/>
      <c r="P15" s="36"/>
    </row>
    <row r="16" spans="1:16" ht="42.75" customHeight="1" x14ac:dyDescent="0.3">
      <c r="A16" s="68">
        <v>6</v>
      </c>
      <c r="B16" s="59"/>
      <c r="C16" s="32" t="s">
        <v>100</v>
      </c>
      <c r="D16" s="60" t="s">
        <v>94</v>
      </c>
      <c r="E16" s="61">
        <v>1</v>
      </c>
      <c r="F16" s="62"/>
      <c r="G16" s="62"/>
      <c r="H16" s="27"/>
      <c r="I16" s="27"/>
      <c r="J16" s="27"/>
      <c r="K16" s="27"/>
      <c r="L16" s="27"/>
      <c r="M16" s="27"/>
      <c r="N16" s="27"/>
      <c r="O16" s="27"/>
      <c r="P16" s="36"/>
    </row>
    <row r="17" spans="1:16" ht="15" customHeight="1" x14ac:dyDescent="0.3">
      <c r="A17" s="68">
        <v>7</v>
      </c>
      <c r="B17" s="59"/>
      <c r="C17" s="32" t="s">
        <v>101</v>
      </c>
      <c r="D17" s="60" t="s">
        <v>94</v>
      </c>
      <c r="E17" s="61">
        <v>1</v>
      </c>
      <c r="F17" s="62"/>
      <c r="G17" s="62"/>
      <c r="H17" s="27"/>
      <c r="I17" s="27"/>
      <c r="J17" s="27"/>
      <c r="K17" s="27"/>
      <c r="L17" s="27"/>
      <c r="M17" s="27"/>
      <c r="N17" s="27"/>
      <c r="O17" s="27"/>
      <c r="P17" s="36"/>
    </row>
    <row r="18" spans="1:16" x14ac:dyDescent="0.3">
      <c r="A18" s="68">
        <v>8</v>
      </c>
      <c r="B18" s="59"/>
      <c r="C18" s="32" t="s">
        <v>102</v>
      </c>
      <c r="D18" s="60" t="s">
        <v>94</v>
      </c>
      <c r="E18" s="61">
        <v>1</v>
      </c>
      <c r="F18" s="62"/>
      <c r="G18" s="62"/>
      <c r="H18" s="27"/>
      <c r="I18" s="27"/>
      <c r="J18" s="27"/>
      <c r="K18" s="27"/>
      <c r="L18" s="27"/>
      <c r="M18" s="27"/>
      <c r="N18" s="27"/>
      <c r="O18" s="27"/>
      <c r="P18" s="36"/>
    </row>
    <row r="19" spans="1:16" ht="15" customHeight="1" x14ac:dyDescent="0.3">
      <c r="A19" s="68">
        <v>9</v>
      </c>
      <c r="B19" s="59"/>
      <c r="C19" s="32" t="s">
        <v>103</v>
      </c>
      <c r="D19" s="60" t="s">
        <v>94</v>
      </c>
      <c r="E19" s="61">
        <v>1</v>
      </c>
      <c r="F19" s="62"/>
      <c r="G19" s="62"/>
      <c r="H19" s="27"/>
      <c r="I19" s="27"/>
      <c r="J19" s="27"/>
      <c r="K19" s="27"/>
      <c r="L19" s="27"/>
      <c r="M19" s="27"/>
      <c r="N19" s="27"/>
      <c r="O19" s="27"/>
      <c r="P19" s="36"/>
    </row>
    <row r="20" spans="1:16" x14ac:dyDescent="0.3">
      <c r="A20" s="68">
        <v>10</v>
      </c>
      <c r="B20" s="59"/>
      <c r="C20" s="32" t="s">
        <v>104</v>
      </c>
      <c r="D20" s="60" t="s">
        <v>94</v>
      </c>
      <c r="E20" s="61">
        <v>1</v>
      </c>
      <c r="F20" s="62"/>
      <c r="G20" s="62"/>
      <c r="H20" s="27"/>
      <c r="I20" s="27"/>
      <c r="J20" s="27"/>
      <c r="K20" s="27"/>
      <c r="L20" s="27"/>
      <c r="M20" s="27"/>
      <c r="N20" s="27"/>
      <c r="O20" s="27"/>
      <c r="P20" s="36"/>
    </row>
    <row r="21" spans="1:16" x14ac:dyDescent="0.3">
      <c r="A21" s="68">
        <v>11</v>
      </c>
      <c r="B21" s="59"/>
      <c r="C21" s="32" t="s">
        <v>105</v>
      </c>
      <c r="D21" s="60" t="s">
        <v>94</v>
      </c>
      <c r="E21" s="61">
        <v>1</v>
      </c>
      <c r="F21" s="62"/>
      <c r="G21" s="62"/>
      <c r="H21" s="27"/>
      <c r="I21" s="27"/>
      <c r="J21" s="27"/>
      <c r="K21" s="27"/>
      <c r="L21" s="27"/>
      <c r="M21" s="27"/>
      <c r="N21" s="27"/>
      <c r="O21" s="27"/>
      <c r="P21" s="36"/>
    </row>
    <row r="22" spans="1:16" x14ac:dyDescent="0.3">
      <c r="A22" s="68">
        <v>12</v>
      </c>
      <c r="B22" s="59"/>
      <c r="C22" s="32" t="s">
        <v>106</v>
      </c>
      <c r="D22" s="60" t="s">
        <v>94</v>
      </c>
      <c r="E22" s="61">
        <v>1</v>
      </c>
      <c r="F22" s="62"/>
      <c r="G22" s="62"/>
      <c r="H22" s="27"/>
      <c r="I22" s="27"/>
      <c r="J22" s="27"/>
      <c r="K22" s="27"/>
      <c r="L22" s="27"/>
      <c r="M22" s="27"/>
      <c r="N22" s="27"/>
      <c r="O22" s="27"/>
      <c r="P22" s="36"/>
    </row>
    <row r="23" spans="1:16" x14ac:dyDescent="0.3">
      <c r="A23" s="68">
        <v>13</v>
      </c>
      <c r="B23" s="59"/>
      <c r="C23" s="32" t="s">
        <v>107</v>
      </c>
      <c r="D23" s="60" t="s">
        <v>94</v>
      </c>
      <c r="E23" s="61">
        <v>1</v>
      </c>
      <c r="F23" s="62"/>
      <c r="G23" s="62"/>
      <c r="H23" s="27"/>
      <c r="I23" s="27"/>
      <c r="J23" s="27"/>
      <c r="K23" s="27"/>
      <c r="L23" s="27"/>
      <c r="M23" s="27"/>
      <c r="N23" s="27"/>
      <c r="O23" s="27"/>
      <c r="P23" s="36"/>
    </row>
    <row r="24" spans="1:16" x14ac:dyDescent="0.3">
      <c r="A24" s="68">
        <v>14</v>
      </c>
      <c r="B24" s="59"/>
      <c r="C24" s="32" t="s">
        <v>108</v>
      </c>
      <c r="D24" s="60" t="s">
        <v>94</v>
      </c>
      <c r="E24" s="61">
        <v>1</v>
      </c>
      <c r="F24" s="62"/>
      <c r="G24" s="62"/>
      <c r="H24" s="27"/>
      <c r="I24" s="27"/>
      <c r="J24" s="27"/>
      <c r="K24" s="27"/>
      <c r="L24" s="27"/>
      <c r="M24" s="27"/>
      <c r="N24" s="27"/>
      <c r="O24" s="27"/>
      <c r="P24" s="36"/>
    </row>
    <row r="25" spans="1:16" x14ac:dyDescent="0.3">
      <c r="A25" s="68">
        <v>15</v>
      </c>
      <c r="B25" s="59"/>
      <c r="C25" s="32" t="s">
        <v>109</v>
      </c>
      <c r="D25" s="60" t="s">
        <v>94</v>
      </c>
      <c r="E25" s="61">
        <v>1</v>
      </c>
      <c r="F25" s="62"/>
      <c r="G25" s="62"/>
      <c r="H25" s="27"/>
      <c r="I25" s="27"/>
      <c r="J25" s="27"/>
      <c r="K25" s="27"/>
      <c r="L25" s="27"/>
      <c r="M25" s="27"/>
      <c r="N25" s="27"/>
      <c r="O25" s="27"/>
      <c r="P25" s="36"/>
    </row>
    <row r="26" spans="1:16" ht="15" customHeight="1" x14ac:dyDescent="0.3">
      <c r="A26" s="68">
        <v>16</v>
      </c>
      <c r="B26" s="59"/>
      <c r="C26" s="32" t="s">
        <v>110</v>
      </c>
      <c r="D26" s="60" t="s">
        <v>94</v>
      </c>
      <c r="E26" s="61">
        <v>1</v>
      </c>
      <c r="F26" s="62"/>
      <c r="G26" s="62"/>
      <c r="H26" s="27"/>
      <c r="I26" s="27"/>
      <c r="J26" s="27"/>
      <c r="K26" s="27"/>
      <c r="L26" s="27"/>
      <c r="M26" s="27"/>
      <c r="N26" s="27"/>
      <c r="O26" s="27"/>
      <c r="P26" s="36"/>
    </row>
    <row r="27" spans="1:16" x14ac:dyDescent="0.3">
      <c r="A27" s="68">
        <v>17</v>
      </c>
      <c r="B27" s="59"/>
      <c r="C27" s="32" t="s">
        <v>111</v>
      </c>
      <c r="D27" s="60" t="s">
        <v>94</v>
      </c>
      <c r="E27" s="61">
        <v>1</v>
      </c>
      <c r="F27" s="62"/>
      <c r="G27" s="62"/>
      <c r="H27" s="27"/>
      <c r="I27" s="27"/>
      <c r="J27" s="27"/>
      <c r="K27" s="27"/>
      <c r="L27" s="27"/>
      <c r="M27" s="27"/>
      <c r="N27" s="27"/>
      <c r="O27" s="27"/>
      <c r="P27" s="36"/>
    </row>
    <row r="28" spans="1:16" ht="15.75" customHeight="1" x14ac:dyDescent="0.3">
      <c r="A28" s="68">
        <v>18</v>
      </c>
      <c r="B28" s="59"/>
      <c r="C28" s="32" t="s">
        <v>112</v>
      </c>
      <c r="D28" s="60" t="s">
        <v>94</v>
      </c>
      <c r="E28" s="61">
        <v>1</v>
      </c>
      <c r="F28" s="62"/>
      <c r="G28" s="62"/>
      <c r="H28" s="27"/>
      <c r="I28" s="27"/>
      <c r="J28" s="27"/>
      <c r="K28" s="27"/>
      <c r="L28" s="27"/>
      <c r="M28" s="27"/>
      <c r="N28" s="27"/>
      <c r="O28" s="27"/>
      <c r="P28" s="36"/>
    </row>
    <row r="29" spans="1:16" ht="26" x14ac:dyDescent="0.3">
      <c r="A29" s="68">
        <v>19</v>
      </c>
      <c r="B29" s="59"/>
      <c r="C29" s="32" t="s">
        <v>113</v>
      </c>
      <c r="D29" s="60" t="s">
        <v>94</v>
      </c>
      <c r="E29" s="61">
        <v>1</v>
      </c>
      <c r="F29" s="62"/>
      <c r="G29" s="62"/>
      <c r="H29" s="27"/>
      <c r="I29" s="27"/>
      <c r="J29" s="27"/>
      <c r="K29" s="27"/>
      <c r="L29" s="27"/>
      <c r="M29" s="27"/>
      <c r="N29" s="27"/>
      <c r="O29" s="27"/>
      <c r="P29" s="36"/>
    </row>
    <row r="30" spans="1:16" ht="53.5" customHeight="1" x14ac:dyDescent="0.3">
      <c r="A30" s="68">
        <f>A29+1</f>
        <v>20</v>
      </c>
      <c r="B30" s="59"/>
      <c r="C30" s="32" t="s">
        <v>114</v>
      </c>
      <c r="D30" s="60" t="s">
        <v>94</v>
      </c>
      <c r="E30" s="61">
        <v>1</v>
      </c>
      <c r="F30" s="62"/>
      <c r="G30" s="62"/>
      <c r="H30" s="27"/>
      <c r="I30" s="27"/>
      <c r="J30" s="27"/>
      <c r="K30" s="27"/>
      <c r="L30" s="27"/>
      <c r="M30" s="27"/>
      <c r="N30" s="27"/>
      <c r="O30" s="27"/>
      <c r="P30" s="36"/>
    </row>
    <row r="31" spans="1:16" x14ac:dyDescent="0.3">
      <c r="A31" s="68">
        <f>A30+1</f>
        <v>21</v>
      </c>
      <c r="B31" s="59"/>
      <c r="C31" s="32" t="s">
        <v>115</v>
      </c>
      <c r="D31" s="60" t="s">
        <v>94</v>
      </c>
      <c r="E31" s="61">
        <v>1</v>
      </c>
      <c r="F31" s="62"/>
      <c r="G31" s="62"/>
      <c r="H31" s="27"/>
      <c r="I31" s="27"/>
      <c r="J31" s="27"/>
      <c r="K31" s="27"/>
      <c r="L31" s="27"/>
      <c r="M31" s="27"/>
      <c r="N31" s="27"/>
      <c r="O31" s="27"/>
      <c r="P31" s="36"/>
    </row>
    <row r="32" spans="1:16" ht="26" x14ac:dyDescent="0.3">
      <c r="A32" s="68">
        <f>A31+1</f>
        <v>22</v>
      </c>
      <c r="B32" s="59"/>
      <c r="C32" s="32" t="s">
        <v>116</v>
      </c>
      <c r="D32" s="60" t="s">
        <v>94</v>
      </c>
      <c r="E32" s="61">
        <v>1</v>
      </c>
      <c r="F32" s="62"/>
      <c r="G32" s="62"/>
      <c r="H32" s="27"/>
      <c r="I32" s="27"/>
      <c r="J32" s="27"/>
      <c r="K32" s="27"/>
      <c r="L32" s="27"/>
      <c r="M32" s="27"/>
      <c r="N32" s="27"/>
      <c r="O32" s="27"/>
      <c r="P32" s="36"/>
    </row>
    <row r="33" spans="1:16" ht="28.5" customHeight="1" x14ac:dyDescent="0.3">
      <c r="A33" s="68">
        <f>33+1</f>
        <v>34</v>
      </c>
      <c r="B33" s="59"/>
      <c r="C33" s="32" t="s">
        <v>117</v>
      </c>
      <c r="D33" s="60" t="s">
        <v>94</v>
      </c>
      <c r="E33" s="61">
        <v>1</v>
      </c>
      <c r="F33" s="62"/>
      <c r="G33" s="62"/>
      <c r="H33" s="27"/>
      <c r="I33" s="27"/>
      <c r="J33" s="27"/>
      <c r="K33" s="27"/>
      <c r="L33" s="27"/>
      <c r="M33" s="27"/>
      <c r="N33" s="27"/>
      <c r="O33" s="27"/>
      <c r="P33" s="36"/>
    </row>
    <row r="34" spans="1:16" x14ac:dyDescent="0.3">
      <c r="A34" s="69"/>
      <c r="B34" s="59"/>
      <c r="C34" s="63" t="s">
        <v>118</v>
      </c>
      <c r="D34" s="60"/>
      <c r="E34" s="61"/>
      <c r="F34" s="62"/>
      <c r="G34" s="62"/>
      <c r="H34" s="27"/>
      <c r="I34" s="27"/>
      <c r="J34" s="27"/>
      <c r="K34" s="27"/>
      <c r="L34" s="27"/>
      <c r="M34" s="27"/>
      <c r="N34" s="27"/>
      <c r="O34" s="27"/>
      <c r="P34" s="36"/>
    </row>
    <row r="35" spans="1:16" x14ac:dyDescent="0.3">
      <c r="A35" s="68">
        <f>A33+1</f>
        <v>35</v>
      </c>
      <c r="B35" s="59"/>
      <c r="C35" s="32" t="s">
        <v>119</v>
      </c>
      <c r="D35" s="60" t="s">
        <v>94</v>
      </c>
      <c r="E35" s="61">
        <v>1</v>
      </c>
      <c r="F35" s="62"/>
      <c r="G35" s="62"/>
      <c r="H35" s="27"/>
      <c r="I35" s="27"/>
      <c r="J35" s="27"/>
      <c r="K35" s="27"/>
      <c r="L35" s="27"/>
      <c r="M35" s="27"/>
      <c r="N35" s="27"/>
      <c r="O35" s="27"/>
      <c r="P35" s="36"/>
    </row>
    <row r="36" spans="1:16" x14ac:dyDescent="0.3">
      <c r="A36" s="68">
        <f t="shared" ref="A36:A53" si="0">A35+1</f>
        <v>36</v>
      </c>
      <c r="B36" s="59"/>
      <c r="C36" s="32" t="s">
        <v>120</v>
      </c>
      <c r="D36" s="60" t="s">
        <v>94</v>
      </c>
      <c r="E36" s="61">
        <v>1</v>
      </c>
      <c r="F36" s="62"/>
      <c r="G36" s="62"/>
      <c r="H36" s="27"/>
      <c r="I36" s="27"/>
      <c r="J36" s="27"/>
      <c r="K36" s="27"/>
      <c r="L36" s="27"/>
      <c r="M36" s="27"/>
      <c r="N36" s="27"/>
      <c r="O36" s="27"/>
      <c r="P36" s="36"/>
    </row>
    <row r="37" spans="1:16" x14ac:dyDescent="0.3">
      <c r="A37" s="68">
        <f t="shared" si="0"/>
        <v>37</v>
      </c>
      <c r="B37" s="59"/>
      <c r="C37" s="32" t="s">
        <v>121</v>
      </c>
      <c r="D37" s="60" t="s">
        <v>94</v>
      </c>
      <c r="E37" s="61">
        <v>1</v>
      </c>
      <c r="F37" s="62"/>
      <c r="G37" s="62"/>
      <c r="H37" s="27"/>
      <c r="I37" s="27"/>
      <c r="J37" s="27"/>
      <c r="K37" s="27"/>
      <c r="L37" s="27"/>
      <c r="M37" s="27"/>
      <c r="N37" s="27"/>
      <c r="O37" s="27"/>
      <c r="P37" s="36"/>
    </row>
    <row r="38" spans="1:16" x14ac:dyDescent="0.3">
      <c r="A38" s="68">
        <f t="shared" si="0"/>
        <v>38</v>
      </c>
      <c r="B38" s="59"/>
      <c r="C38" s="32" t="s">
        <v>122</v>
      </c>
      <c r="D38" s="60" t="s">
        <v>94</v>
      </c>
      <c r="E38" s="61">
        <v>1</v>
      </c>
      <c r="F38" s="62"/>
      <c r="G38" s="62"/>
      <c r="H38" s="27"/>
      <c r="I38" s="27"/>
      <c r="J38" s="27"/>
      <c r="K38" s="27"/>
      <c r="L38" s="27"/>
      <c r="M38" s="27"/>
      <c r="N38" s="27"/>
      <c r="O38" s="27"/>
      <c r="P38" s="36"/>
    </row>
    <row r="39" spans="1:16" x14ac:dyDescent="0.3">
      <c r="A39" s="68">
        <f t="shared" si="0"/>
        <v>39</v>
      </c>
      <c r="B39" s="59"/>
      <c r="C39" s="32" t="s">
        <v>123</v>
      </c>
      <c r="D39" s="60" t="s">
        <v>94</v>
      </c>
      <c r="E39" s="61">
        <v>1</v>
      </c>
      <c r="F39" s="62"/>
      <c r="G39" s="62"/>
      <c r="H39" s="27"/>
      <c r="I39" s="27"/>
      <c r="J39" s="27"/>
      <c r="K39" s="27"/>
      <c r="L39" s="27"/>
      <c r="M39" s="27"/>
      <c r="N39" s="27"/>
      <c r="O39" s="27"/>
      <c r="P39" s="36"/>
    </row>
    <row r="40" spans="1:16" x14ac:dyDescent="0.3">
      <c r="A40" s="68">
        <f t="shared" si="0"/>
        <v>40</v>
      </c>
      <c r="B40" s="59"/>
      <c r="C40" s="32" t="s">
        <v>124</v>
      </c>
      <c r="D40" s="60" t="s">
        <v>94</v>
      </c>
      <c r="E40" s="61">
        <v>1</v>
      </c>
      <c r="F40" s="62"/>
      <c r="G40" s="62"/>
      <c r="H40" s="27"/>
      <c r="I40" s="27"/>
      <c r="J40" s="27"/>
      <c r="K40" s="27"/>
      <c r="L40" s="27"/>
      <c r="M40" s="27"/>
      <c r="N40" s="27"/>
      <c r="O40" s="27"/>
      <c r="P40" s="36"/>
    </row>
    <row r="41" spans="1:16" x14ac:dyDescent="0.3">
      <c r="A41" s="68">
        <f t="shared" si="0"/>
        <v>41</v>
      </c>
      <c r="B41" s="59"/>
      <c r="C41" s="32" t="s">
        <v>125</v>
      </c>
      <c r="D41" s="60" t="s">
        <v>94</v>
      </c>
      <c r="E41" s="61">
        <v>1</v>
      </c>
      <c r="F41" s="62"/>
      <c r="G41" s="62"/>
      <c r="H41" s="27"/>
      <c r="I41" s="27"/>
      <c r="J41" s="27"/>
      <c r="K41" s="27"/>
      <c r="L41" s="27"/>
      <c r="M41" s="27"/>
      <c r="N41" s="27"/>
      <c r="O41" s="27"/>
      <c r="P41" s="36"/>
    </row>
    <row r="42" spans="1:16" x14ac:dyDescent="0.3">
      <c r="A42" s="68">
        <f t="shared" si="0"/>
        <v>42</v>
      </c>
      <c r="B42" s="59"/>
      <c r="C42" s="32" t="s">
        <v>126</v>
      </c>
      <c r="D42" s="60" t="s">
        <v>94</v>
      </c>
      <c r="E42" s="61">
        <v>1</v>
      </c>
      <c r="F42" s="62"/>
      <c r="G42" s="62"/>
      <c r="H42" s="27"/>
      <c r="I42" s="27"/>
      <c r="J42" s="27"/>
      <c r="K42" s="27"/>
      <c r="L42" s="27"/>
      <c r="M42" s="27"/>
      <c r="N42" s="27"/>
      <c r="O42" s="27"/>
      <c r="P42" s="36"/>
    </row>
    <row r="43" spans="1:16" x14ac:dyDescent="0.3">
      <c r="A43" s="68">
        <f t="shared" si="0"/>
        <v>43</v>
      </c>
      <c r="B43" s="59"/>
      <c r="C43" s="32" t="s">
        <v>127</v>
      </c>
      <c r="D43" s="60" t="s">
        <v>94</v>
      </c>
      <c r="E43" s="61">
        <v>1</v>
      </c>
      <c r="F43" s="62"/>
      <c r="G43" s="62"/>
      <c r="H43" s="27"/>
      <c r="I43" s="27"/>
      <c r="J43" s="27"/>
      <c r="K43" s="27"/>
      <c r="L43" s="27"/>
      <c r="M43" s="27"/>
      <c r="N43" s="27"/>
      <c r="O43" s="27"/>
      <c r="P43" s="36"/>
    </row>
    <row r="44" spans="1:16" x14ac:dyDescent="0.3">
      <c r="A44" s="68">
        <f t="shared" si="0"/>
        <v>44</v>
      </c>
      <c r="B44" s="59"/>
      <c r="C44" s="32" t="s">
        <v>128</v>
      </c>
      <c r="D44" s="60" t="s">
        <v>94</v>
      </c>
      <c r="E44" s="61">
        <v>1</v>
      </c>
      <c r="F44" s="62"/>
      <c r="G44" s="62"/>
      <c r="H44" s="27"/>
      <c r="I44" s="27"/>
      <c r="J44" s="27"/>
      <c r="K44" s="27"/>
      <c r="L44" s="27"/>
      <c r="M44" s="27"/>
      <c r="N44" s="27"/>
      <c r="O44" s="27"/>
      <c r="P44" s="36"/>
    </row>
    <row r="45" spans="1:16" ht="15" customHeight="1" x14ac:dyDescent="0.3">
      <c r="A45" s="68">
        <f t="shared" si="0"/>
        <v>45</v>
      </c>
      <c r="B45" s="59"/>
      <c r="C45" s="32" t="s">
        <v>129</v>
      </c>
      <c r="D45" s="60" t="s">
        <v>94</v>
      </c>
      <c r="E45" s="61">
        <v>1</v>
      </c>
      <c r="F45" s="62"/>
      <c r="G45" s="62"/>
      <c r="H45" s="27"/>
      <c r="I45" s="27"/>
      <c r="J45" s="27"/>
      <c r="K45" s="27"/>
      <c r="L45" s="27"/>
      <c r="M45" s="27"/>
      <c r="N45" s="27"/>
      <c r="O45" s="27"/>
      <c r="P45" s="36"/>
    </row>
    <row r="46" spans="1:16" ht="15" customHeight="1" x14ac:dyDescent="0.3">
      <c r="A46" s="68">
        <f>A45+1</f>
        <v>46</v>
      </c>
      <c r="B46" s="59"/>
      <c r="C46" s="32" t="s">
        <v>130</v>
      </c>
      <c r="D46" s="60" t="s">
        <v>94</v>
      </c>
      <c r="E46" s="61">
        <v>1</v>
      </c>
      <c r="F46" s="62"/>
      <c r="G46" s="62"/>
      <c r="H46" s="27"/>
      <c r="I46" s="27"/>
      <c r="J46" s="27"/>
      <c r="K46" s="27"/>
      <c r="L46" s="27"/>
      <c r="M46" s="27"/>
      <c r="N46" s="27"/>
      <c r="O46" s="27"/>
      <c r="P46" s="36"/>
    </row>
    <row r="47" spans="1:16" ht="26" x14ac:dyDescent="0.3">
      <c r="A47" s="68">
        <f t="shared" si="0"/>
        <v>47</v>
      </c>
      <c r="B47" s="59"/>
      <c r="C47" s="32" t="s">
        <v>131</v>
      </c>
      <c r="D47" s="60" t="s">
        <v>94</v>
      </c>
      <c r="E47" s="61">
        <v>1</v>
      </c>
      <c r="F47" s="62"/>
      <c r="G47" s="62"/>
      <c r="H47" s="27"/>
      <c r="I47" s="27"/>
      <c r="J47" s="27"/>
      <c r="K47" s="27"/>
      <c r="L47" s="27"/>
      <c r="M47" s="27"/>
      <c r="N47" s="27"/>
      <c r="O47" s="27"/>
      <c r="P47" s="36"/>
    </row>
    <row r="48" spans="1:16" x14ac:dyDescent="0.3">
      <c r="A48" s="68">
        <f t="shared" si="0"/>
        <v>48</v>
      </c>
      <c r="B48" s="59"/>
      <c r="C48" s="32" t="s">
        <v>132</v>
      </c>
      <c r="D48" s="60" t="s">
        <v>94</v>
      </c>
      <c r="E48" s="61">
        <v>1</v>
      </c>
      <c r="F48" s="62"/>
      <c r="G48" s="62"/>
      <c r="H48" s="27"/>
      <c r="I48" s="27"/>
      <c r="J48" s="27"/>
      <c r="K48" s="27"/>
      <c r="L48" s="27"/>
      <c r="M48" s="27"/>
      <c r="N48" s="27"/>
      <c r="O48" s="27"/>
      <c r="P48" s="36"/>
    </row>
    <row r="49" spans="1:1021 1038:2041 2058:3061 3078:4081 4098:5118 5135:6138 6155:7158 7175:8178 8195:9215 9232:10235 10252:11255 11272:12275 12292:13312 13329:14332 14349:15352 15369:16372" ht="26" x14ac:dyDescent="0.3">
      <c r="A49" s="68">
        <f t="shared" si="0"/>
        <v>49</v>
      </c>
      <c r="B49" s="59"/>
      <c r="C49" s="32" t="s">
        <v>133</v>
      </c>
      <c r="D49" s="60" t="s">
        <v>94</v>
      </c>
      <c r="E49" s="61">
        <v>1</v>
      </c>
      <c r="F49" s="62"/>
      <c r="G49" s="62"/>
      <c r="H49" s="27"/>
      <c r="I49" s="27"/>
      <c r="J49" s="27"/>
      <c r="K49" s="27"/>
      <c r="L49" s="27"/>
      <c r="M49" s="27"/>
      <c r="N49" s="27"/>
      <c r="O49" s="27"/>
      <c r="P49" s="36"/>
    </row>
    <row r="50" spans="1:1021 1038:2041 2058:3061 3078:4081 4098:5118 5135:6138 6155:7158 7175:8178 8195:9215 9232:10235 10252:11255 11272:12275 12292:13312 13329:14332 14349:15352 15369:16372" x14ac:dyDescent="0.3">
      <c r="A50" s="68">
        <f>A49+1</f>
        <v>50</v>
      </c>
      <c r="B50" s="59"/>
      <c r="C50" s="32" t="s">
        <v>134</v>
      </c>
      <c r="D50" s="60" t="s">
        <v>94</v>
      </c>
      <c r="E50" s="61">
        <v>1</v>
      </c>
      <c r="F50" s="62"/>
      <c r="G50" s="62"/>
      <c r="H50" s="27"/>
      <c r="I50" s="27"/>
      <c r="J50" s="27"/>
      <c r="K50" s="27"/>
      <c r="L50" s="27"/>
      <c r="M50" s="27"/>
      <c r="N50" s="27"/>
      <c r="O50" s="27"/>
      <c r="P50" s="36"/>
    </row>
    <row r="51" spans="1:1021 1038:2041 2058:3061 3078:4081 4098:5118 5135:6138 6155:7158 7175:8178 8195:9215 9232:10235 10252:11255 11272:12275 12292:13312 13329:14332 14349:15352 15369:16372" x14ac:dyDescent="0.3">
      <c r="A51" s="68">
        <f t="shared" si="0"/>
        <v>51</v>
      </c>
      <c r="B51" s="59"/>
      <c r="C51" s="32" t="s">
        <v>135</v>
      </c>
      <c r="D51" s="60" t="s">
        <v>94</v>
      </c>
      <c r="E51" s="61">
        <v>1</v>
      </c>
      <c r="F51" s="62"/>
      <c r="G51" s="62"/>
      <c r="H51" s="27"/>
      <c r="I51" s="27"/>
      <c r="J51" s="27"/>
      <c r="K51" s="27"/>
      <c r="L51" s="27"/>
      <c r="M51" s="27"/>
      <c r="N51" s="27"/>
      <c r="O51" s="27"/>
      <c r="P51" s="36"/>
    </row>
    <row r="52" spans="1:1021 1038:2041 2058:3061 3078:4081 4098:5118 5135:6138 6155:7158 7175:8178 8195:9215 9232:10235 10252:11255 11272:12275 12292:13312 13329:14332 14349:15352 15369:16372" x14ac:dyDescent="0.3">
      <c r="A52" s="68">
        <f t="shared" si="0"/>
        <v>52</v>
      </c>
      <c r="B52" s="59"/>
      <c r="C52" s="32" t="s">
        <v>136</v>
      </c>
      <c r="D52" s="60" t="s">
        <v>97</v>
      </c>
      <c r="E52" s="61">
        <v>1</v>
      </c>
      <c r="F52" s="62"/>
      <c r="G52" s="62"/>
      <c r="H52" s="27"/>
      <c r="I52" s="27"/>
      <c r="J52" s="27"/>
      <c r="K52" s="27"/>
      <c r="L52" s="27"/>
      <c r="M52" s="27"/>
      <c r="N52" s="27"/>
      <c r="O52" s="27"/>
      <c r="P52" s="36"/>
    </row>
    <row r="53" spans="1:1021 1038:2041 2058:3061 3078:4081 4098:5118 5135:6138 6155:7158 7175:8178 8195:9215 9232:10235 10252:11255 11272:12275 12292:13312 13329:14332 14349:15352 15369:16372" s="97" customFormat="1" x14ac:dyDescent="0.3">
      <c r="A53" s="263">
        <f t="shared" si="0"/>
        <v>53</v>
      </c>
      <c r="B53" s="239"/>
      <c r="C53" s="240" t="s">
        <v>3354</v>
      </c>
      <c r="D53" s="241" t="s">
        <v>94</v>
      </c>
      <c r="E53" s="242">
        <v>1</v>
      </c>
      <c r="F53" s="243"/>
      <c r="G53" s="243"/>
      <c r="H53" s="244"/>
      <c r="I53" s="244"/>
      <c r="J53" s="244"/>
      <c r="K53" s="244"/>
      <c r="L53" s="244"/>
      <c r="M53" s="244"/>
      <c r="N53" s="244"/>
      <c r="O53" s="244"/>
      <c r="P53" s="245"/>
    </row>
    <row r="54" spans="1:1021 1038:2041 2058:3061 3078:4081 4098:5118 5135:6138 6155:7158 7175:8178 8195:9215 9232:10235 10252:11255 11272:12275 12292:13312 13329:14332 14349:15352 15369:16372" ht="13.5" thickBot="1" x14ac:dyDescent="0.35">
      <c r="A54" s="167"/>
      <c r="B54" s="168"/>
      <c r="C54" s="169" t="s">
        <v>137</v>
      </c>
      <c r="D54" s="169"/>
      <c r="E54" s="170"/>
      <c r="F54" s="171"/>
      <c r="G54" s="172"/>
      <c r="H54" s="172"/>
      <c r="I54" s="170"/>
      <c r="J54" s="173"/>
      <c r="K54" s="174"/>
      <c r="L54" s="175"/>
      <c r="M54" s="175"/>
      <c r="N54" s="175"/>
      <c r="O54" s="175"/>
      <c r="P54" s="176"/>
    </row>
    <row r="55" spans="1:1021 1038:2041 2058:3061 3078:4081 4098:5118 5135:6138 6155:7158 7175:8178 8195:9215 9232:10235 10252:11255 11272:12275 12292:13312 13329:14332 14349:15352 15369:16372" s="129" customFormat="1" ht="14.5" x14ac:dyDescent="0.35">
      <c r="C55" s="156"/>
      <c r="D55" s="157"/>
      <c r="R55" s="156"/>
      <c r="AI55" s="156"/>
      <c r="AZ55" s="156"/>
      <c r="BQ55" s="156"/>
      <c r="CH55" s="156"/>
      <c r="CY55" s="156"/>
      <c r="DP55" s="156"/>
      <c r="EG55" s="156"/>
      <c r="EX55" s="156"/>
      <c r="FO55" s="156"/>
      <c r="GF55" s="156"/>
      <c r="GW55" s="156"/>
      <c r="HN55" s="156"/>
      <c r="IE55" s="156"/>
      <c r="IV55" s="156"/>
      <c r="JM55" s="156"/>
      <c r="KD55" s="156"/>
      <c r="KU55" s="156"/>
      <c r="LL55" s="156"/>
      <c r="MC55" s="156"/>
      <c r="MT55" s="156"/>
      <c r="NK55" s="156"/>
      <c r="OB55" s="156"/>
      <c r="OS55" s="156"/>
      <c r="PJ55" s="156"/>
      <c r="QA55" s="156"/>
      <c r="QR55" s="156"/>
      <c r="RI55" s="156"/>
      <c r="RZ55" s="156"/>
      <c r="SQ55" s="156"/>
      <c r="TH55" s="156"/>
      <c r="TY55" s="156"/>
      <c r="UP55" s="156"/>
      <c r="VG55" s="156"/>
      <c r="VX55" s="156"/>
      <c r="WO55" s="156"/>
      <c r="XF55" s="156"/>
      <c r="XW55" s="156"/>
      <c r="YN55" s="156"/>
      <c r="ZE55" s="156"/>
      <c r="ZV55" s="156"/>
      <c r="AAM55" s="156"/>
      <c r="ABD55" s="156"/>
      <c r="ABU55" s="156"/>
      <c r="ACL55" s="156"/>
      <c r="ADC55" s="156"/>
      <c r="ADT55" s="156"/>
      <c r="AEK55" s="156"/>
      <c r="AFB55" s="156"/>
      <c r="AFS55" s="156"/>
      <c r="AGJ55" s="156"/>
      <c r="AHA55" s="156"/>
      <c r="AHR55" s="156"/>
      <c r="AII55" s="156"/>
      <c r="AIZ55" s="156"/>
      <c r="AJQ55" s="156"/>
      <c r="AKH55" s="156"/>
      <c r="AKY55" s="156"/>
      <c r="ALP55" s="156"/>
      <c r="AMG55" s="156"/>
      <c r="AMX55" s="156"/>
      <c r="ANO55" s="156"/>
      <c r="AOF55" s="156"/>
      <c r="AOW55" s="156"/>
      <c r="APN55" s="156"/>
      <c r="AQE55" s="156"/>
      <c r="AQV55" s="156"/>
      <c r="ARM55" s="156"/>
      <c r="ASD55" s="156"/>
      <c r="ASU55" s="156"/>
      <c r="ATL55" s="156"/>
      <c r="AUC55" s="156"/>
      <c r="AUT55" s="156"/>
      <c r="AVK55" s="156"/>
      <c r="AWB55" s="156"/>
      <c r="AWS55" s="156"/>
      <c r="AXJ55" s="156"/>
      <c r="AYA55" s="156"/>
      <c r="AYR55" s="156"/>
      <c r="AZI55" s="156"/>
      <c r="AZZ55" s="156"/>
      <c r="BAQ55" s="156"/>
      <c r="BBH55" s="156"/>
      <c r="BBY55" s="156"/>
      <c r="BCP55" s="156"/>
      <c r="BDG55" s="156"/>
      <c r="BDX55" s="156"/>
      <c r="BEO55" s="156"/>
      <c r="BFF55" s="156"/>
      <c r="BFW55" s="156"/>
      <c r="BGN55" s="156"/>
      <c r="BHE55" s="156"/>
      <c r="BHV55" s="156"/>
      <c r="BIM55" s="156"/>
      <c r="BJD55" s="156"/>
      <c r="BJU55" s="156"/>
      <c r="BKL55" s="156"/>
      <c r="BLC55" s="156"/>
      <c r="BLT55" s="156"/>
      <c r="BMK55" s="156"/>
      <c r="BNB55" s="156"/>
      <c r="BNS55" s="156"/>
      <c r="BOJ55" s="156"/>
      <c r="BPA55" s="156"/>
      <c r="BPR55" s="156"/>
      <c r="BQI55" s="156"/>
      <c r="BQZ55" s="156"/>
      <c r="BRQ55" s="156"/>
      <c r="BSH55" s="156"/>
      <c r="BSY55" s="156"/>
      <c r="BTP55" s="156"/>
      <c r="BUG55" s="156"/>
      <c r="BUX55" s="156"/>
      <c r="BVO55" s="156"/>
      <c r="BWF55" s="156"/>
      <c r="BWW55" s="156"/>
      <c r="BXN55" s="156"/>
      <c r="BYE55" s="156"/>
      <c r="BYV55" s="156"/>
      <c r="BZM55" s="156"/>
      <c r="CAD55" s="156"/>
      <c r="CAU55" s="156"/>
      <c r="CBL55" s="156"/>
      <c r="CCC55" s="156"/>
      <c r="CCT55" s="156"/>
      <c r="CDK55" s="156"/>
      <c r="CEB55" s="156"/>
      <c r="CES55" s="156"/>
      <c r="CFJ55" s="156"/>
      <c r="CGA55" s="156"/>
      <c r="CGR55" s="156"/>
      <c r="CHI55" s="156"/>
      <c r="CHZ55" s="156"/>
      <c r="CIQ55" s="156"/>
      <c r="CJH55" s="156"/>
      <c r="CJY55" s="156"/>
      <c r="CKP55" s="156"/>
      <c r="CLG55" s="156"/>
      <c r="CLX55" s="156"/>
      <c r="CMO55" s="156"/>
      <c r="CNF55" s="156"/>
      <c r="CNW55" s="156"/>
      <c r="CON55" s="156"/>
      <c r="CPE55" s="156"/>
      <c r="CPV55" s="156"/>
      <c r="CQM55" s="156"/>
      <c r="CRD55" s="156"/>
      <c r="CRU55" s="156"/>
      <c r="CSL55" s="156"/>
      <c r="CTC55" s="156"/>
      <c r="CTT55" s="156"/>
      <c r="CUK55" s="156"/>
      <c r="CVB55" s="156"/>
      <c r="CVS55" s="156"/>
      <c r="CWJ55" s="156"/>
      <c r="CXA55" s="156"/>
      <c r="CXR55" s="156"/>
      <c r="CYI55" s="156"/>
      <c r="CYZ55" s="156"/>
      <c r="CZQ55" s="156"/>
      <c r="DAH55" s="156"/>
      <c r="DAY55" s="156"/>
      <c r="DBP55" s="156"/>
      <c r="DCG55" s="156"/>
      <c r="DCX55" s="156"/>
      <c r="DDO55" s="156"/>
      <c r="DEF55" s="156"/>
      <c r="DEW55" s="156"/>
      <c r="DFN55" s="156"/>
      <c r="DGE55" s="156"/>
      <c r="DGV55" s="156"/>
      <c r="DHM55" s="156"/>
      <c r="DID55" s="156"/>
      <c r="DIU55" s="156"/>
      <c r="DJL55" s="156"/>
      <c r="DKC55" s="156"/>
      <c r="DKT55" s="156"/>
      <c r="DLK55" s="156"/>
      <c r="DMB55" s="156"/>
      <c r="DMS55" s="156"/>
      <c r="DNJ55" s="156"/>
      <c r="DOA55" s="156"/>
      <c r="DOR55" s="156"/>
      <c r="DPI55" s="156"/>
      <c r="DPZ55" s="156"/>
      <c r="DQQ55" s="156"/>
      <c r="DRH55" s="156"/>
      <c r="DRY55" s="156"/>
      <c r="DSP55" s="156"/>
      <c r="DTG55" s="156"/>
      <c r="DTX55" s="156"/>
      <c r="DUO55" s="156"/>
      <c r="DVF55" s="156"/>
      <c r="DVW55" s="156"/>
      <c r="DWN55" s="156"/>
      <c r="DXE55" s="156"/>
      <c r="DXV55" s="156"/>
      <c r="DYM55" s="156"/>
      <c r="DZD55" s="156"/>
      <c r="DZU55" s="156"/>
      <c r="EAL55" s="156"/>
      <c r="EBC55" s="156"/>
      <c r="EBT55" s="156"/>
      <c r="ECK55" s="156"/>
      <c r="EDB55" s="156"/>
      <c r="EDS55" s="156"/>
      <c r="EEJ55" s="156"/>
      <c r="EFA55" s="156"/>
      <c r="EFR55" s="156"/>
      <c r="EGI55" s="156"/>
      <c r="EGZ55" s="156"/>
      <c r="EHQ55" s="156"/>
      <c r="EIH55" s="156"/>
      <c r="EIY55" s="156"/>
      <c r="EJP55" s="156"/>
      <c r="EKG55" s="156"/>
      <c r="EKX55" s="156"/>
      <c r="ELO55" s="156"/>
      <c r="EMF55" s="156"/>
      <c r="EMW55" s="156"/>
      <c r="ENN55" s="156"/>
      <c r="EOE55" s="156"/>
      <c r="EOV55" s="156"/>
      <c r="EPM55" s="156"/>
      <c r="EQD55" s="156"/>
      <c r="EQU55" s="156"/>
      <c r="ERL55" s="156"/>
      <c r="ESC55" s="156"/>
      <c r="EST55" s="156"/>
      <c r="ETK55" s="156"/>
      <c r="EUB55" s="156"/>
      <c r="EUS55" s="156"/>
      <c r="EVJ55" s="156"/>
      <c r="EWA55" s="156"/>
      <c r="EWR55" s="156"/>
      <c r="EXI55" s="156"/>
      <c r="EXZ55" s="156"/>
      <c r="EYQ55" s="156"/>
      <c r="EZH55" s="156"/>
      <c r="EZY55" s="156"/>
      <c r="FAP55" s="156"/>
      <c r="FBG55" s="156"/>
      <c r="FBX55" s="156"/>
      <c r="FCO55" s="156"/>
      <c r="FDF55" s="156"/>
      <c r="FDW55" s="156"/>
      <c r="FEN55" s="156"/>
      <c r="FFE55" s="156"/>
      <c r="FFV55" s="156"/>
      <c r="FGM55" s="156"/>
      <c r="FHD55" s="156"/>
      <c r="FHU55" s="156"/>
      <c r="FIL55" s="156"/>
      <c r="FJC55" s="156"/>
      <c r="FJT55" s="156"/>
      <c r="FKK55" s="156"/>
      <c r="FLB55" s="156"/>
      <c r="FLS55" s="156"/>
      <c r="FMJ55" s="156"/>
      <c r="FNA55" s="156"/>
      <c r="FNR55" s="156"/>
      <c r="FOI55" s="156"/>
      <c r="FOZ55" s="156"/>
      <c r="FPQ55" s="156"/>
      <c r="FQH55" s="156"/>
      <c r="FQY55" s="156"/>
      <c r="FRP55" s="156"/>
      <c r="FSG55" s="156"/>
      <c r="FSX55" s="156"/>
      <c r="FTO55" s="156"/>
      <c r="FUF55" s="156"/>
      <c r="FUW55" s="156"/>
      <c r="FVN55" s="156"/>
      <c r="FWE55" s="156"/>
      <c r="FWV55" s="156"/>
      <c r="FXM55" s="156"/>
      <c r="FYD55" s="156"/>
      <c r="FYU55" s="156"/>
      <c r="FZL55" s="156"/>
      <c r="GAC55" s="156"/>
      <c r="GAT55" s="156"/>
      <c r="GBK55" s="156"/>
      <c r="GCB55" s="156"/>
      <c r="GCS55" s="156"/>
      <c r="GDJ55" s="156"/>
      <c r="GEA55" s="156"/>
      <c r="GER55" s="156"/>
      <c r="GFI55" s="156"/>
      <c r="GFZ55" s="156"/>
      <c r="GGQ55" s="156"/>
      <c r="GHH55" s="156"/>
      <c r="GHY55" s="156"/>
      <c r="GIP55" s="156"/>
      <c r="GJG55" s="156"/>
      <c r="GJX55" s="156"/>
      <c r="GKO55" s="156"/>
      <c r="GLF55" s="156"/>
      <c r="GLW55" s="156"/>
      <c r="GMN55" s="156"/>
      <c r="GNE55" s="156"/>
      <c r="GNV55" s="156"/>
      <c r="GOM55" s="156"/>
      <c r="GPD55" s="156"/>
      <c r="GPU55" s="156"/>
      <c r="GQL55" s="156"/>
      <c r="GRC55" s="156"/>
      <c r="GRT55" s="156"/>
      <c r="GSK55" s="156"/>
      <c r="GTB55" s="156"/>
      <c r="GTS55" s="156"/>
      <c r="GUJ55" s="156"/>
      <c r="GVA55" s="156"/>
      <c r="GVR55" s="156"/>
      <c r="GWI55" s="156"/>
      <c r="GWZ55" s="156"/>
      <c r="GXQ55" s="156"/>
      <c r="GYH55" s="156"/>
      <c r="GYY55" s="156"/>
      <c r="GZP55" s="156"/>
      <c r="HAG55" s="156"/>
      <c r="HAX55" s="156"/>
      <c r="HBO55" s="156"/>
      <c r="HCF55" s="156"/>
      <c r="HCW55" s="156"/>
      <c r="HDN55" s="156"/>
      <c r="HEE55" s="156"/>
      <c r="HEV55" s="156"/>
      <c r="HFM55" s="156"/>
      <c r="HGD55" s="156"/>
      <c r="HGU55" s="156"/>
      <c r="HHL55" s="156"/>
      <c r="HIC55" s="156"/>
      <c r="HIT55" s="156"/>
      <c r="HJK55" s="156"/>
      <c r="HKB55" s="156"/>
      <c r="HKS55" s="156"/>
      <c r="HLJ55" s="156"/>
      <c r="HMA55" s="156"/>
      <c r="HMR55" s="156"/>
      <c r="HNI55" s="156"/>
      <c r="HNZ55" s="156"/>
      <c r="HOQ55" s="156"/>
      <c r="HPH55" s="156"/>
      <c r="HPY55" s="156"/>
      <c r="HQP55" s="156"/>
      <c r="HRG55" s="156"/>
      <c r="HRX55" s="156"/>
      <c r="HSO55" s="156"/>
      <c r="HTF55" s="156"/>
      <c r="HTW55" s="156"/>
      <c r="HUN55" s="156"/>
      <c r="HVE55" s="156"/>
      <c r="HVV55" s="156"/>
      <c r="HWM55" s="156"/>
      <c r="HXD55" s="156"/>
      <c r="HXU55" s="156"/>
      <c r="HYL55" s="156"/>
      <c r="HZC55" s="156"/>
      <c r="HZT55" s="156"/>
      <c r="IAK55" s="156"/>
      <c r="IBB55" s="156"/>
      <c r="IBS55" s="156"/>
      <c r="ICJ55" s="156"/>
      <c r="IDA55" s="156"/>
      <c r="IDR55" s="156"/>
      <c r="IEI55" s="156"/>
      <c r="IEZ55" s="156"/>
      <c r="IFQ55" s="156"/>
      <c r="IGH55" s="156"/>
      <c r="IGY55" s="156"/>
      <c r="IHP55" s="156"/>
      <c r="IIG55" s="156"/>
      <c r="IIX55" s="156"/>
      <c r="IJO55" s="156"/>
      <c r="IKF55" s="156"/>
      <c r="IKW55" s="156"/>
      <c r="ILN55" s="156"/>
      <c r="IME55" s="156"/>
      <c r="IMV55" s="156"/>
      <c r="INM55" s="156"/>
      <c r="IOD55" s="156"/>
      <c r="IOU55" s="156"/>
      <c r="IPL55" s="156"/>
      <c r="IQC55" s="156"/>
      <c r="IQT55" s="156"/>
      <c r="IRK55" s="156"/>
      <c r="ISB55" s="156"/>
      <c r="ISS55" s="156"/>
      <c r="ITJ55" s="156"/>
      <c r="IUA55" s="156"/>
      <c r="IUR55" s="156"/>
      <c r="IVI55" s="156"/>
      <c r="IVZ55" s="156"/>
      <c r="IWQ55" s="156"/>
      <c r="IXH55" s="156"/>
      <c r="IXY55" s="156"/>
      <c r="IYP55" s="156"/>
      <c r="IZG55" s="156"/>
      <c r="IZX55" s="156"/>
      <c r="JAO55" s="156"/>
      <c r="JBF55" s="156"/>
      <c r="JBW55" s="156"/>
      <c r="JCN55" s="156"/>
      <c r="JDE55" s="156"/>
      <c r="JDV55" s="156"/>
      <c r="JEM55" s="156"/>
      <c r="JFD55" s="156"/>
      <c r="JFU55" s="156"/>
      <c r="JGL55" s="156"/>
      <c r="JHC55" s="156"/>
      <c r="JHT55" s="156"/>
      <c r="JIK55" s="156"/>
      <c r="JJB55" s="156"/>
      <c r="JJS55" s="156"/>
      <c r="JKJ55" s="156"/>
      <c r="JLA55" s="156"/>
      <c r="JLR55" s="156"/>
      <c r="JMI55" s="156"/>
      <c r="JMZ55" s="156"/>
      <c r="JNQ55" s="156"/>
      <c r="JOH55" s="156"/>
      <c r="JOY55" s="156"/>
      <c r="JPP55" s="156"/>
      <c r="JQG55" s="156"/>
      <c r="JQX55" s="156"/>
      <c r="JRO55" s="156"/>
      <c r="JSF55" s="156"/>
      <c r="JSW55" s="156"/>
      <c r="JTN55" s="156"/>
      <c r="JUE55" s="156"/>
      <c r="JUV55" s="156"/>
      <c r="JVM55" s="156"/>
      <c r="JWD55" s="156"/>
      <c r="JWU55" s="156"/>
      <c r="JXL55" s="156"/>
      <c r="JYC55" s="156"/>
      <c r="JYT55" s="156"/>
      <c r="JZK55" s="156"/>
      <c r="KAB55" s="156"/>
      <c r="KAS55" s="156"/>
      <c r="KBJ55" s="156"/>
      <c r="KCA55" s="156"/>
      <c r="KCR55" s="156"/>
      <c r="KDI55" s="156"/>
      <c r="KDZ55" s="156"/>
      <c r="KEQ55" s="156"/>
      <c r="KFH55" s="156"/>
      <c r="KFY55" s="156"/>
      <c r="KGP55" s="156"/>
      <c r="KHG55" s="156"/>
      <c r="KHX55" s="156"/>
      <c r="KIO55" s="156"/>
      <c r="KJF55" s="156"/>
      <c r="KJW55" s="156"/>
      <c r="KKN55" s="156"/>
      <c r="KLE55" s="156"/>
      <c r="KLV55" s="156"/>
      <c r="KMM55" s="156"/>
      <c r="KND55" s="156"/>
      <c r="KNU55" s="156"/>
      <c r="KOL55" s="156"/>
      <c r="KPC55" s="156"/>
      <c r="KPT55" s="156"/>
      <c r="KQK55" s="156"/>
      <c r="KRB55" s="156"/>
      <c r="KRS55" s="156"/>
      <c r="KSJ55" s="156"/>
      <c r="KTA55" s="156"/>
      <c r="KTR55" s="156"/>
      <c r="KUI55" s="156"/>
      <c r="KUZ55" s="156"/>
      <c r="KVQ55" s="156"/>
      <c r="KWH55" s="156"/>
      <c r="KWY55" s="156"/>
      <c r="KXP55" s="156"/>
      <c r="KYG55" s="156"/>
      <c r="KYX55" s="156"/>
      <c r="KZO55" s="156"/>
      <c r="LAF55" s="156"/>
      <c r="LAW55" s="156"/>
      <c r="LBN55" s="156"/>
      <c r="LCE55" s="156"/>
      <c r="LCV55" s="156"/>
      <c r="LDM55" s="156"/>
      <c r="LED55" s="156"/>
      <c r="LEU55" s="156"/>
      <c r="LFL55" s="156"/>
      <c r="LGC55" s="156"/>
      <c r="LGT55" s="156"/>
      <c r="LHK55" s="156"/>
      <c r="LIB55" s="156"/>
      <c r="LIS55" s="156"/>
      <c r="LJJ55" s="156"/>
      <c r="LKA55" s="156"/>
      <c r="LKR55" s="156"/>
      <c r="LLI55" s="156"/>
      <c r="LLZ55" s="156"/>
      <c r="LMQ55" s="156"/>
      <c r="LNH55" s="156"/>
      <c r="LNY55" s="156"/>
      <c r="LOP55" s="156"/>
      <c r="LPG55" s="156"/>
      <c r="LPX55" s="156"/>
      <c r="LQO55" s="156"/>
      <c r="LRF55" s="156"/>
      <c r="LRW55" s="156"/>
      <c r="LSN55" s="156"/>
      <c r="LTE55" s="156"/>
      <c r="LTV55" s="156"/>
      <c r="LUM55" s="156"/>
      <c r="LVD55" s="156"/>
      <c r="LVU55" s="156"/>
      <c r="LWL55" s="156"/>
      <c r="LXC55" s="156"/>
      <c r="LXT55" s="156"/>
      <c r="LYK55" s="156"/>
      <c r="LZB55" s="156"/>
      <c r="LZS55" s="156"/>
      <c r="MAJ55" s="156"/>
      <c r="MBA55" s="156"/>
      <c r="MBR55" s="156"/>
      <c r="MCI55" s="156"/>
      <c r="MCZ55" s="156"/>
      <c r="MDQ55" s="156"/>
      <c r="MEH55" s="156"/>
      <c r="MEY55" s="156"/>
      <c r="MFP55" s="156"/>
      <c r="MGG55" s="156"/>
      <c r="MGX55" s="156"/>
      <c r="MHO55" s="156"/>
      <c r="MIF55" s="156"/>
      <c r="MIW55" s="156"/>
      <c r="MJN55" s="156"/>
      <c r="MKE55" s="156"/>
      <c r="MKV55" s="156"/>
      <c r="MLM55" s="156"/>
      <c r="MMD55" s="156"/>
      <c r="MMU55" s="156"/>
      <c r="MNL55" s="156"/>
      <c r="MOC55" s="156"/>
      <c r="MOT55" s="156"/>
      <c r="MPK55" s="156"/>
      <c r="MQB55" s="156"/>
      <c r="MQS55" s="156"/>
      <c r="MRJ55" s="156"/>
      <c r="MSA55" s="156"/>
      <c r="MSR55" s="156"/>
      <c r="MTI55" s="156"/>
      <c r="MTZ55" s="156"/>
      <c r="MUQ55" s="156"/>
      <c r="MVH55" s="156"/>
      <c r="MVY55" s="156"/>
      <c r="MWP55" s="156"/>
      <c r="MXG55" s="156"/>
      <c r="MXX55" s="156"/>
      <c r="MYO55" s="156"/>
      <c r="MZF55" s="156"/>
      <c r="MZW55" s="156"/>
      <c r="NAN55" s="156"/>
      <c r="NBE55" s="156"/>
      <c r="NBV55" s="156"/>
      <c r="NCM55" s="156"/>
      <c r="NDD55" s="156"/>
      <c r="NDU55" s="156"/>
      <c r="NEL55" s="156"/>
      <c r="NFC55" s="156"/>
      <c r="NFT55" s="156"/>
      <c r="NGK55" s="156"/>
      <c r="NHB55" s="156"/>
      <c r="NHS55" s="156"/>
      <c r="NIJ55" s="156"/>
      <c r="NJA55" s="156"/>
      <c r="NJR55" s="156"/>
      <c r="NKI55" s="156"/>
      <c r="NKZ55" s="156"/>
      <c r="NLQ55" s="156"/>
      <c r="NMH55" s="156"/>
      <c r="NMY55" s="156"/>
      <c r="NNP55" s="156"/>
      <c r="NOG55" s="156"/>
      <c r="NOX55" s="156"/>
      <c r="NPO55" s="156"/>
      <c r="NQF55" s="156"/>
      <c r="NQW55" s="156"/>
      <c r="NRN55" s="156"/>
      <c r="NSE55" s="156"/>
      <c r="NSV55" s="156"/>
      <c r="NTM55" s="156"/>
      <c r="NUD55" s="156"/>
      <c r="NUU55" s="156"/>
      <c r="NVL55" s="156"/>
      <c r="NWC55" s="156"/>
      <c r="NWT55" s="156"/>
      <c r="NXK55" s="156"/>
      <c r="NYB55" s="156"/>
      <c r="NYS55" s="156"/>
      <c r="NZJ55" s="156"/>
      <c r="OAA55" s="156"/>
      <c r="OAR55" s="156"/>
      <c r="OBI55" s="156"/>
      <c r="OBZ55" s="156"/>
      <c r="OCQ55" s="156"/>
      <c r="ODH55" s="156"/>
      <c r="ODY55" s="156"/>
      <c r="OEP55" s="156"/>
      <c r="OFG55" s="156"/>
      <c r="OFX55" s="156"/>
      <c r="OGO55" s="156"/>
      <c r="OHF55" s="156"/>
      <c r="OHW55" s="156"/>
      <c r="OIN55" s="156"/>
      <c r="OJE55" s="156"/>
      <c r="OJV55" s="156"/>
      <c r="OKM55" s="156"/>
      <c r="OLD55" s="156"/>
      <c r="OLU55" s="156"/>
      <c r="OML55" s="156"/>
      <c r="ONC55" s="156"/>
      <c r="ONT55" s="156"/>
      <c r="OOK55" s="156"/>
      <c r="OPB55" s="156"/>
      <c r="OPS55" s="156"/>
      <c r="OQJ55" s="156"/>
      <c r="ORA55" s="156"/>
      <c r="ORR55" s="156"/>
      <c r="OSI55" s="156"/>
      <c r="OSZ55" s="156"/>
      <c r="OTQ55" s="156"/>
      <c r="OUH55" s="156"/>
      <c r="OUY55" s="156"/>
      <c r="OVP55" s="156"/>
      <c r="OWG55" s="156"/>
      <c r="OWX55" s="156"/>
      <c r="OXO55" s="156"/>
      <c r="OYF55" s="156"/>
      <c r="OYW55" s="156"/>
      <c r="OZN55" s="156"/>
      <c r="PAE55" s="156"/>
      <c r="PAV55" s="156"/>
      <c r="PBM55" s="156"/>
      <c r="PCD55" s="156"/>
      <c r="PCU55" s="156"/>
      <c r="PDL55" s="156"/>
      <c r="PEC55" s="156"/>
      <c r="PET55" s="156"/>
      <c r="PFK55" s="156"/>
      <c r="PGB55" s="156"/>
      <c r="PGS55" s="156"/>
      <c r="PHJ55" s="156"/>
      <c r="PIA55" s="156"/>
      <c r="PIR55" s="156"/>
      <c r="PJI55" s="156"/>
      <c r="PJZ55" s="156"/>
      <c r="PKQ55" s="156"/>
      <c r="PLH55" s="156"/>
      <c r="PLY55" s="156"/>
      <c r="PMP55" s="156"/>
      <c r="PNG55" s="156"/>
      <c r="PNX55" s="156"/>
      <c r="POO55" s="156"/>
      <c r="PPF55" s="156"/>
      <c r="PPW55" s="156"/>
      <c r="PQN55" s="156"/>
      <c r="PRE55" s="156"/>
      <c r="PRV55" s="156"/>
      <c r="PSM55" s="156"/>
      <c r="PTD55" s="156"/>
      <c r="PTU55" s="156"/>
      <c r="PUL55" s="156"/>
      <c r="PVC55" s="156"/>
      <c r="PVT55" s="156"/>
      <c r="PWK55" s="156"/>
      <c r="PXB55" s="156"/>
      <c r="PXS55" s="156"/>
      <c r="PYJ55" s="156"/>
      <c r="PZA55" s="156"/>
      <c r="PZR55" s="156"/>
      <c r="QAI55" s="156"/>
      <c r="QAZ55" s="156"/>
      <c r="QBQ55" s="156"/>
      <c r="QCH55" s="156"/>
      <c r="QCY55" s="156"/>
      <c r="QDP55" s="156"/>
      <c r="QEG55" s="156"/>
      <c r="QEX55" s="156"/>
      <c r="QFO55" s="156"/>
      <c r="QGF55" s="156"/>
      <c r="QGW55" s="156"/>
      <c r="QHN55" s="156"/>
      <c r="QIE55" s="156"/>
      <c r="QIV55" s="156"/>
      <c r="QJM55" s="156"/>
      <c r="QKD55" s="156"/>
      <c r="QKU55" s="156"/>
      <c r="QLL55" s="156"/>
      <c r="QMC55" s="156"/>
      <c r="QMT55" s="156"/>
      <c r="QNK55" s="156"/>
      <c r="QOB55" s="156"/>
      <c r="QOS55" s="156"/>
      <c r="QPJ55" s="156"/>
      <c r="QQA55" s="156"/>
      <c r="QQR55" s="156"/>
      <c r="QRI55" s="156"/>
      <c r="QRZ55" s="156"/>
      <c r="QSQ55" s="156"/>
      <c r="QTH55" s="156"/>
      <c r="QTY55" s="156"/>
      <c r="QUP55" s="156"/>
      <c r="QVG55" s="156"/>
      <c r="QVX55" s="156"/>
      <c r="QWO55" s="156"/>
      <c r="QXF55" s="156"/>
      <c r="QXW55" s="156"/>
      <c r="QYN55" s="156"/>
      <c r="QZE55" s="156"/>
      <c r="QZV55" s="156"/>
      <c r="RAM55" s="156"/>
      <c r="RBD55" s="156"/>
      <c r="RBU55" s="156"/>
      <c r="RCL55" s="156"/>
      <c r="RDC55" s="156"/>
      <c r="RDT55" s="156"/>
      <c r="REK55" s="156"/>
      <c r="RFB55" s="156"/>
      <c r="RFS55" s="156"/>
      <c r="RGJ55" s="156"/>
      <c r="RHA55" s="156"/>
      <c r="RHR55" s="156"/>
      <c r="RII55" s="156"/>
      <c r="RIZ55" s="156"/>
      <c r="RJQ55" s="156"/>
      <c r="RKH55" s="156"/>
      <c r="RKY55" s="156"/>
      <c r="RLP55" s="156"/>
      <c r="RMG55" s="156"/>
      <c r="RMX55" s="156"/>
      <c r="RNO55" s="156"/>
      <c r="ROF55" s="156"/>
      <c r="ROW55" s="156"/>
      <c r="RPN55" s="156"/>
      <c r="RQE55" s="156"/>
      <c r="RQV55" s="156"/>
      <c r="RRM55" s="156"/>
      <c r="RSD55" s="156"/>
      <c r="RSU55" s="156"/>
      <c r="RTL55" s="156"/>
      <c r="RUC55" s="156"/>
      <c r="RUT55" s="156"/>
      <c r="RVK55" s="156"/>
      <c r="RWB55" s="156"/>
      <c r="RWS55" s="156"/>
      <c r="RXJ55" s="156"/>
      <c r="RYA55" s="156"/>
      <c r="RYR55" s="156"/>
      <c r="RZI55" s="156"/>
      <c r="RZZ55" s="156"/>
      <c r="SAQ55" s="156"/>
      <c r="SBH55" s="156"/>
      <c r="SBY55" s="156"/>
      <c r="SCP55" s="156"/>
      <c r="SDG55" s="156"/>
      <c r="SDX55" s="156"/>
      <c r="SEO55" s="156"/>
      <c r="SFF55" s="156"/>
      <c r="SFW55" s="156"/>
      <c r="SGN55" s="156"/>
      <c r="SHE55" s="156"/>
      <c r="SHV55" s="156"/>
      <c r="SIM55" s="156"/>
      <c r="SJD55" s="156"/>
      <c r="SJU55" s="156"/>
      <c r="SKL55" s="156"/>
      <c r="SLC55" s="156"/>
      <c r="SLT55" s="156"/>
      <c r="SMK55" s="156"/>
      <c r="SNB55" s="156"/>
      <c r="SNS55" s="156"/>
      <c r="SOJ55" s="156"/>
      <c r="SPA55" s="156"/>
      <c r="SPR55" s="156"/>
      <c r="SQI55" s="156"/>
      <c r="SQZ55" s="156"/>
      <c r="SRQ55" s="156"/>
      <c r="SSH55" s="156"/>
      <c r="SSY55" s="156"/>
      <c r="STP55" s="156"/>
      <c r="SUG55" s="156"/>
      <c r="SUX55" s="156"/>
      <c r="SVO55" s="156"/>
      <c r="SWF55" s="156"/>
      <c r="SWW55" s="156"/>
      <c r="SXN55" s="156"/>
      <c r="SYE55" s="156"/>
      <c r="SYV55" s="156"/>
      <c r="SZM55" s="156"/>
      <c r="TAD55" s="156"/>
      <c r="TAU55" s="156"/>
      <c r="TBL55" s="156"/>
      <c r="TCC55" s="156"/>
      <c r="TCT55" s="156"/>
      <c r="TDK55" s="156"/>
      <c r="TEB55" s="156"/>
      <c r="TES55" s="156"/>
      <c r="TFJ55" s="156"/>
      <c r="TGA55" s="156"/>
      <c r="TGR55" s="156"/>
      <c r="THI55" s="156"/>
      <c r="THZ55" s="156"/>
      <c r="TIQ55" s="156"/>
      <c r="TJH55" s="156"/>
      <c r="TJY55" s="156"/>
      <c r="TKP55" s="156"/>
      <c r="TLG55" s="156"/>
      <c r="TLX55" s="156"/>
      <c r="TMO55" s="156"/>
      <c r="TNF55" s="156"/>
      <c r="TNW55" s="156"/>
      <c r="TON55" s="156"/>
      <c r="TPE55" s="156"/>
      <c r="TPV55" s="156"/>
      <c r="TQM55" s="156"/>
      <c r="TRD55" s="156"/>
      <c r="TRU55" s="156"/>
      <c r="TSL55" s="156"/>
      <c r="TTC55" s="156"/>
      <c r="TTT55" s="156"/>
      <c r="TUK55" s="156"/>
      <c r="TVB55" s="156"/>
      <c r="TVS55" s="156"/>
      <c r="TWJ55" s="156"/>
      <c r="TXA55" s="156"/>
      <c r="TXR55" s="156"/>
      <c r="TYI55" s="156"/>
      <c r="TYZ55" s="156"/>
      <c r="TZQ55" s="156"/>
      <c r="UAH55" s="156"/>
      <c r="UAY55" s="156"/>
      <c r="UBP55" s="156"/>
      <c r="UCG55" s="156"/>
      <c r="UCX55" s="156"/>
      <c r="UDO55" s="156"/>
      <c r="UEF55" s="156"/>
      <c r="UEW55" s="156"/>
      <c r="UFN55" s="156"/>
      <c r="UGE55" s="156"/>
      <c r="UGV55" s="156"/>
      <c r="UHM55" s="156"/>
      <c r="UID55" s="156"/>
      <c r="UIU55" s="156"/>
      <c r="UJL55" s="156"/>
      <c r="UKC55" s="156"/>
      <c r="UKT55" s="156"/>
      <c r="ULK55" s="156"/>
      <c r="UMB55" s="156"/>
      <c r="UMS55" s="156"/>
      <c r="UNJ55" s="156"/>
      <c r="UOA55" s="156"/>
      <c r="UOR55" s="156"/>
      <c r="UPI55" s="156"/>
      <c r="UPZ55" s="156"/>
      <c r="UQQ55" s="156"/>
      <c r="URH55" s="156"/>
      <c r="URY55" s="156"/>
      <c r="USP55" s="156"/>
      <c r="UTG55" s="156"/>
      <c r="UTX55" s="156"/>
      <c r="UUO55" s="156"/>
      <c r="UVF55" s="156"/>
      <c r="UVW55" s="156"/>
      <c r="UWN55" s="156"/>
      <c r="UXE55" s="156"/>
      <c r="UXV55" s="156"/>
      <c r="UYM55" s="156"/>
      <c r="UZD55" s="156"/>
      <c r="UZU55" s="156"/>
      <c r="VAL55" s="156"/>
      <c r="VBC55" s="156"/>
      <c r="VBT55" s="156"/>
      <c r="VCK55" s="156"/>
      <c r="VDB55" s="156"/>
      <c r="VDS55" s="156"/>
      <c r="VEJ55" s="156"/>
      <c r="VFA55" s="156"/>
      <c r="VFR55" s="156"/>
      <c r="VGI55" s="156"/>
      <c r="VGZ55" s="156"/>
      <c r="VHQ55" s="156"/>
      <c r="VIH55" s="156"/>
      <c r="VIY55" s="156"/>
      <c r="VJP55" s="156"/>
      <c r="VKG55" s="156"/>
      <c r="VKX55" s="156"/>
      <c r="VLO55" s="156"/>
      <c r="VMF55" s="156"/>
      <c r="VMW55" s="156"/>
      <c r="VNN55" s="156"/>
      <c r="VOE55" s="156"/>
      <c r="VOV55" s="156"/>
      <c r="VPM55" s="156"/>
      <c r="VQD55" s="156"/>
      <c r="VQU55" s="156"/>
      <c r="VRL55" s="156"/>
      <c r="VSC55" s="156"/>
      <c r="VST55" s="156"/>
      <c r="VTK55" s="156"/>
      <c r="VUB55" s="156"/>
      <c r="VUS55" s="156"/>
      <c r="VVJ55" s="156"/>
      <c r="VWA55" s="156"/>
      <c r="VWR55" s="156"/>
      <c r="VXI55" s="156"/>
      <c r="VXZ55" s="156"/>
      <c r="VYQ55" s="156"/>
      <c r="VZH55" s="156"/>
      <c r="VZY55" s="156"/>
      <c r="WAP55" s="156"/>
      <c r="WBG55" s="156"/>
      <c r="WBX55" s="156"/>
      <c r="WCO55" s="156"/>
      <c r="WDF55" s="156"/>
      <c r="WDW55" s="156"/>
      <c r="WEN55" s="156"/>
      <c r="WFE55" s="156"/>
      <c r="WFV55" s="156"/>
      <c r="WGM55" s="156"/>
      <c r="WHD55" s="156"/>
      <c r="WHU55" s="156"/>
      <c r="WIL55" s="156"/>
      <c r="WJC55" s="156"/>
      <c r="WJT55" s="156"/>
      <c r="WKK55" s="156"/>
      <c r="WLB55" s="156"/>
      <c r="WLS55" s="156"/>
      <c r="WMJ55" s="156"/>
      <c r="WNA55" s="156"/>
      <c r="WNR55" s="156"/>
      <c r="WOI55" s="156"/>
      <c r="WOZ55" s="156"/>
      <c r="WPQ55" s="156"/>
      <c r="WQH55" s="156"/>
      <c r="WQY55" s="156"/>
      <c r="WRP55" s="156"/>
      <c r="WSG55" s="156"/>
      <c r="WSX55" s="156"/>
      <c r="WTO55" s="156"/>
      <c r="WUF55" s="156"/>
      <c r="WUW55" s="156"/>
      <c r="WVN55" s="156"/>
      <c r="WWE55" s="156"/>
      <c r="WWV55" s="156"/>
      <c r="WXM55" s="156"/>
      <c r="WYD55" s="156"/>
      <c r="WYU55" s="156"/>
      <c r="WZL55" s="156"/>
      <c r="XAC55" s="156"/>
      <c r="XAT55" s="156"/>
      <c r="XBK55" s="156"/>
      <c r="XCB55" s="156"/>
      <c r="XCS55" s="156"/>
      <c r="XDJ55" s="156"/>
      <c r="XEA55" s="156"/>
      <c r="XER55" s="156"/>
    </row>
    <row r="56" spans="1:1021 1038:2041 2058:3061 3078:4081 4098:5118 5135:6138 6155:7158 7175:8178 8195:9215 9232:10235 10252:11255 11272:12275 12292:13312 13329:14332 14349:15352 15369:16372" s="129" customFormat="1" ht="14.5" x14ac:dyDescent="0.35">
      <c r="C56" s="156"/>
      <c r="D56" s="157"/>
      <c r="R56" s="156"/>
      <c r="AI56" s="156"/>
      <c r="AZ56" s="156"/>
      <c r="BQ56" s="156"/>
      <c r="CH56" s="156"/>
      <c r="CY56" s="156"/>
      <c r="DP56" s="156"/>
      <c r="EG56" s="156"/>
      <c r="EX56" s="156"/>
      <c r="FO56" s="156"/>
      <c r="GF56" s="156"/>
      <c r="GW56" s="156"/>
      <c r="HN56" s="156"/>
      <c r="IE56" s="156"/>
      <c r="IV56" s="156"/>
      <c r="JM56" s="156"/>
      <c r="KD56" s="156"/>
      <c r="KU56" s="156"/>
      <c r="LL56" s="156"/>
      <c r="MC56" s="156"/>
      <c r="MT56" s="156"/>
      <c r="NK56" s="156"/>
      <c r="OB56" s="156"/>
      <c r="OS56" s="156"/>
      <c r="PJ56" s="156"/>
      <c r="QA56" s="156"/>
      <c r="QR56" s="156"/>
      <c r="RI56" s="156"/>
      <c r="RZ56" s="156"/>
      <c r="SQ56" s="156"/>
      <c r="TH56" s="156"/>
      <c r="TY56" s="156"/>
      <c r="UP56" s="156"/>
      <c r="VG56" s="156"/>
      <c r="VX56" s="156"/>
      <c r="WO56" s="156"/>
      <c r="XF56" s="156"/>
      <c r="XW56" s="156"/>
      <c r="YN56" s="156"/>
      <c r="ZE56" s="156"/>
      <c r="ZV56" s="156"/>
      <c r="AAM56" s="156"/>
      <c r="ABD56" s="156"/>
      <c r="ABU56" s="156"/>
      <c r="ACL56" s="156"/>
      <c r="ADC56" s="156"/>
      <c r="ADT56" s="156"/>
      <c r="AEK56" s="156"/>
      <c r="AFB56" s="156"/>
      <c r="AFS56" s="156"/>
      <c r="AGJ56" s="156"/>
      <c r="AHA56" s="156"/>
      <c r="AHR56" s="156"/>
      <c r="AII56" s="156"/>
      <c r="AIZ56" s="156"/>
      <c r="AJQ56" s="156"/>
      <c r="AKH56" s="156"/>
      <c r="AKY56" s="156"/>
      <c r="ALP56" s="156"/>
      <c r="AMG56" s="156"/>
      <c r="AMX56" s="156"/>
      <c r="ANO56" s="156"/>
      <c r="AOF56" s="156"/>
      <c r="AOW56" s="156"/>
      <c r="APN56" s="156"/>
      <c r="AQE56" s="156"/>
      <c r="AQV56" s="156"/>
      <c r="ARM56" s="156"/>
      <c r="ASD56" s="156"/>
      <c r="ASU56" s="156"/>
      <c r="ATL56" s="156"/>
      <c r="AUC56" s="156"/>
      <c r="AUT56" s="156"/>
      <c r="AVK56" s="156"/>
      <c r="AWB56" s="156"/>
      <c r="AWS56" s="156"/>
      <c r="AXJ56" s="156"/>
      <c r="AYA56" s="156"/>
      <c r="AYR56" s="156"/>
      <c r="AZI56" s="156"/>
      <c r="AZZ56" s="156"/>
      <c r="BAQ56" s="156"/>
      <c r="BBH56" s="156"/>
      <c r="BBY56" s="156"/>
      <c r="BCP56" s="156"/>
      <c r="BDG56" s="156"/>
      <c r="BDX56" s="156"/>
      <c r="BEO56" s="156"/>
      <c r="BFF56" s="156"/>
      <c r="BFW56" s="156"/>
      <c r="BGN56" s="156"/>
      <c r="BHE56" s="156"/>
      <c r="BHV56" s="156"/>
      <c r="BIM56" s="156"/>
      <c r="BJD56" s="156"/>
      <c r="BJU56" s="156"/>
      <c r="BKL56" s="156"/>
      <c r="BLC56" s="156"/>
      <c r="BLT56" s="156"/>
      <c r="BMK56" s="156"/>
      <c r="BNB56" s="156"/>
      <c r="BNS56" s="156"/>
      <c r="BOJ56" s="156"/>
      <c r="BPA56" s="156"/>
      <c r="BPR56" s="156"/>
      <c r="BQI56" s="156"/>
      <c r="BQZ56" s="156"/>
      <c r="BRQ56" s="156"/>
      <c r="BSH56" s="156"/>
      <c r="BSY56" s="156"/>
      <c r="BTP56" s="156"/>
      <c r="BUG56" s="156"/>
      <c r="BUX56" s="156"/>
      <c r="BVO56" s="156"/>
      <c r="BWF56" s="156"/>
      <c r="BWW56" s="156"/>
      <c r="BXN56" s="156"/>
      <c r="BYE56" s="156"/>
      <c r="BYV56" s="156"/>
      <c r="BZM56" s="156"/>
      <c r="CAD56" s="156"/>
      <c r="CAU56" s="156"/>
      <c r="CBL56" s="156"/>
      <c r="CCC56" s="156"/>
      <c r="CCT56" s="156"/>
      <c r="CDK56" s="156"/>
      <c r="CEB56" s="156"/>
      <c r="CES56" s="156"/>
      <c r="CFJ56" s="156"/>
      <c r="CGA56" s="156"/>
      <c r="CGR56" s="156"/>
      <c r="CHI56" s="156"/>
      <c r="CHZ56" s="156"/>
      <c r="CIQ56" s="156"/>
      <c r="CJH56" s="156"/>
      <c r="CJY56" s="156"/>
      <c r="CKP56" s="156"/>
      <c r="CLG56" s="156"/>
      <c r="CLX56" s="156"/>
      <c r="CMO56" s="156"/>
      <c r="CNF56" s="156"/>
      <c r="CNW56" s="156"/>
      <c r="CON56" s="156"/>
      <c r="CPE56" s="156"/>
      <c r="CPV56" s="156"/>
      <c r="CQM56" s="156"/>
      <c r="CRD56" s="156"/>
      <c r="CRU56" s="156"/>
      <c r="CSL56" s="156"/>
      <c r="CTC56" s="156"/>
      <c r="CTT56" s="156"/>
      <c r="CUK56" s="156"/>
      <c r="CVB56" s="156"/>
      <c r="CVS56" s="156"/>
      <c r="CWJ56" s="156"/>
      <c r="CXA56" s="156"/>
      <c r="CXR56" s="156"/>
      <c r="CYI56" s="156"/>
      <c r="CYZ56" s="156"/>
      <c r="CZQ56" s="156"/>
      <c r="DAH56" s="156"/>
      <c r="DAY56" s="156"/>
      <c r="DBP56" s="156"/>
      <c r="DCG56" s="156"/>
      <c r="DCX56" s="156"/>
      <c r="DDO56" s="156"/>
      <c r="DEF56" s="156"/>
      <c r="DEW56" s="156"/>
      <c r="DFN56" s="156"/>
      <c r="DGE56" s="156"/>
      <c r="DGV56" s="156"/>
      <c r="DHM56" s="156"/>
      <c r="DID56" s="156"/>
      <c r="DIU56" s="156"/>
      <c r="DJL56" s="156"/>
      <c r="DKC56" s="156"/>
      <c r="DKT56" s="156"/>
      <c r="DLK56" s="156"/>
      <c r="DMB56" s="156"/>
      <c r="DMS56" s="156"/>
      <c r="DNJ56" s="156"/>
      <c r="DOA56" s="156"/>
      <c r="DOR56" s="156"/>
      <c r="DPI56" s="156"/>
      <c r="DPZ56" s="156"/>
      <c r="DQQ56" s="156"/>
      <c r="DRH56" s="156"/>
      <c r="DRY56" s="156"/>
      <c r="DSP56" s="156"/>
      <c r="DTG56" s="156"/>
      <c r="DTX56" s="156"/>
      <c r="DUO56" s="156"/>
      <c r="DVF56" s="156"/>
      <c r="DVW56" s="156"/>
      <c r="DWN56" s="156"/>
      <c r="DXE56" s="156"/>
      <c r="DXV56" s="156"/>
      <c r="DYM56" s="156"/>
      <c r="DZD56" s="156"/>
      <c r="DZU56" s="156"/>
      <c r="EAL56" s="156"/>
      <c r="EBC56" s="156"/>
      <c r="EBT56" s="156"/>
      <c r="ECK56" s="156"/>
      <c r="EDB56" s="156"/>
      <c r="EDS56" s="156"/>
      <c r="EEJ56" s="156"/>
      <c r="EFA56" s="156"/>
      <c r="EFR56" s="156"/>
      <c r="EGI56" s="156"/>
      <c r="EGZ56" s="156"/>
      <c r="EHQ56" s="156"/>
      <c r="EIH56" s="156"/>
      <c r="EIY56" s="156"/>
      <c r="EJP56" s="156"/>
      <c r="EKG56" s="156"/>
      <c r="EKX56" s="156"/>
      <c r="ELO56" s="156"/>
      <c r="EMF56" s="156"/>
      <c r="EMW56" s="156"/>
      <c r="ENN56" s="156"/>
      <c r="EOE56" s="156"/>
      <c r="EOV56" s="156"/>
      <c r="EPM56" s="156"/>
      <c r="EQD56" s="156"/>
      <c r="EQU56" s="156"/>
      <c r="ERL56" s="156"/>
      <c r="ESC56" s="156"/>
      <c r="EST56" s="156"/>
      <c r="ETK56" s="156"/>
      <c r="EUB56" s="156"/>
      <c r="EUS56" s="156"/>
      <c r="EVJ56" s="156"/>
      <c r="EWA56" s="156"/>
      <c r="EWR56" s="156"/>
      <c r="EXI56" s="156"/>
      <c r="EXZ56" s="156"/>
      <c r="EYQ56" s="156"/>
      <c r="EZH56" s="156"/>
      <c r="EZY56" s="156"/>
      <c r="FAP56" s="156"/>
      <c r="FBG56" s="156"/>
      <c r="FBX56" s="156"/>
      <c r="FCO56" s="156"/>
      <c r="FDF56" s="156"/>
      <c r="FDW56" s="156"/>
      <c r="FEN56" s="156"/>
      <c r="FFE56" s="156"/>
      <c r="FFV56" s="156"/>
      <c r="FGM56" s="156"/>
      <c r="FHD56" s="156"/>
      <c r="FHU56" s="156"/>
      <c r="FIL56" s="156"/>
      <c r="FJC56" s="156"/>
      <c r="FJT56" s="156"/>
      <c r="FKK56" s="156"/>
      <c r="FLB56" s="156"/>
      <c r="FLS56" s="156"/>
      <c r="FMJ56" s="156"/>
      <c r="FNA56" s="156"/>
      <c r="FNR56" s="156"/>
      <c r="FOI56" s="156"/>
      <c r="FOZ56" s="156"/>
      <c r="FPQ56" s="156"/>
      <c r="FQH56" s="156"/>
      <c r="FQY56" s="156"/>
      <c r="FRP56" s="156"/>
      <c r="FSG56" s="156"/>
      <c r="FSX56" s="156"/>
      <c r="FTO56" s="156"/>
      <c r="FUF56" s="156"/>
      <c r="FUW56" s="156"/>
      <c r="FVN56" s="156"/>
      <c r="FWE56" s="156"/>
      <c r="FWV56" s="156"/>
      <c r="FXM56" s="156"/>
      <c r="FYD56" s="156"/>
      <c r="FYU56" s="156"/>
      <c r="FZL56" s="156"/>
      <c r="GAC56" s="156"/>
      <c r="GAT56" s="156"/>
      <c r="GBK56" s="156"/>
      <c r="GCB56" s="156"/>
      <c r="GCS56" s="156"/>
      <c r="GDJ56" s="156"/>
      <c r="GEA56" s="156"/>
      <c r="GER56" s="156"/>
      <c r="GFI56" s="156"/>
      <c r="GFZ56" s="156"/>
      <c r="GGQ56" s="156"/>
      <c r="GHH56" s="156"/>
      <c r="GHY56" s="156"/>
      <c r="GIP56" s="156"/>
      <c r="GJG56" s="156"/>
      <c r="GJX56" s="156"/>
      <c r="GKO56" s="156"/>
      <c r="GLF56" s="156"/>
      <c r="GLW56" s="156"/>
      <c r="GMN56" s="156"/>
      <c r="GNE56" s="156"/>
      <c r="GNV56" s="156"/>
      <c r="GOM56" s="156"/>
      <c r="GPD56" s="156"/>
      <c r="GPU56" s="156"/>
      <c r="GQL56" s="156"/>
      <c r="GRC56" s="156"/>
      <c r="GRT56" s="156"/>
      <c r="GSK56" s="156"/>
      <c r="GTB56" s="156"/>
      <c r="GTS56" s="156"/>
      <c r="GUJ56" s="156"/>
      <c r="GVA56" s="156"/>
      <c r="GVR56" s="156"/>
      <c r="GWI56" s="156"/>
      <c r="GWZ56" s="156"/>
      <c r="GXQ56" s="156"/>
      <c r="GYH56" s="156"/>
      <c r="GYY56" s="156"/>
      <c r="GZP56" s="156"/>
      <c r="HAG56" s="156"/>
      <c r="HAX56" s="156"/>
      <c r="HBO56" s="156"/>
      <c r="HCF56" s="156"/>
      <c r="HCW56" s="156"/>
      <c r="HDN56" s="156"/>
      <c r="HEE56" s="156"/>
      <c r="HEV56" s="156"/>
      <c r="HFM56" s="156"/>
      <c r="HGD56" s="156"/>
      <c r="HGU56" s="156"/>
      <c r="HHL56" s="156"/>
      <c r="HIC56" s="156"/>
      <c r="HIT56" s="156"/>
      <c r="HJK56" s="156"/>
      <c r="HKB56" s="156"/>
      <c r="HKS56" s="156"/>
      <c r="HLJ56" s="156"/>
      <c r="HMA56" s="156"/>
      <c r="HMR56" s="156"/>
      <c r="HNI56" s="156"/>
      <c r="HNZ56" s="156"/>
      <c r="HOQ56" s="156"/>
      <c r="HPH56" s="156"/>
      <c r="HPY56" s="156"/>
      <c r="HQP56" s="156"/>
      <c r="HRG56" s="156"/>
      <c r="HRX56" s="156"/>
      <c r="HSO56" s="156"/>
      <c r="HTF56" s="156"/>
      <c r="HTW56" s="156"/>
      <c r="HUN56" s="156"/>
      <c r="HVE56" s="156"/>
      <c r="HVV56" s="156"/>
      <c r="HWM56" s="156"/>
      <c r="HXD56" s="156"/>
      <c r="HXU56" s="156"/>
      <c r="HYL56" s="156"/>
      <c r="HZC56" s="156"/>
      <c r="HZT56" s="156"/>
      <c r="IAK56" s="156"/>
      <c r="IBB56" s="156"/>
      <c r="IBS56" s="156"/>
      <c r="ICJ56" s="156"/>
      <c r="IDA56" s="156"/>
      <c r="IDR56" s="156"/>
      <c r="IEI56" s="156"/>
      <c r="IEZ56" s="156"/>
      <c r="IFQ56" s="156"/>
      <c r="IGH56" s="156"/>
      <c r="IGY56" s="156"/>
      <c r="IHP56" s="156"/>
      <c r="IIG56" s="156"/>
      <c r="IIX56" s="156"/>
      <c r="IJO56" s="156"/>
      <c r="IKF56" s="156"/>
      <c r="IKW56" s="156"/>
      <c r="ILN56" s="156"/>
      <c r="IME56" s="156"/>
      <c r="IMV56" s="156"/>
      <c r="INM56" s="156"/>
      <c r="IOD56" s="156"/>
      <c r="IOU56" s="156"/>
      <c r="IPL56" s="156"/>
      <c r="IQC56" s="156"/>
      <c r="IQT56" s="156"/>
      <c r="IRK56" s="156"/>
      <c r="ISB56" s="156"/>
      <c r="ISS56" s="156"/>
      <c r="ITJ56" s="156"/>
      <c r="IUA56" s="156"/>
      <c r="IUR56" s="156"/>
      <c r="IVI56" s="156"/>
      <c r="IVZ56" s="156"/>
      <c r="IWQ56" s="156"/>
      <c r="IXH56" s="156"/>
      <c r="IXY56" s="156"/>
      <c r="IYP56" s="156"/>
      <c r="IZG56" s="156"/>
      <c r="IZX56" s="156"/>
      <c r="JAO56" s="156"/>
      <c r="JBF56" s="156"/>
      <c r="JBW56" s="156"/>
      <c r="JCN56" s="156"/>
      <c r="JDE56" s="156"/>
      <c r="JDV56" s="156"/>
      <c r="JEM56" s="156"/>
      <c r="JFD56" s="156"/>
      <c r="JFU56" s="156"/>
      <c r="JGL56" s="156"/>
      <c r="JHC56" s="156"/>
      <c r="JHT56" s="156"/>
      <c r="JIK56" s="156"/>
      <c r="JJB56" s="156"/>
      <c r="JJS56" s="156"/>
      <c r="JKJ56" s="156"/>
      <c r="JLA56" s="156"/>
      <c r="JLR56" s="156"/>
      <c r="JMI56" s="156"/>
      <c r="JMZ56" s="156"/>
      <c r="JNQ56" s="156"/>
      <c r="JOH56" s="156"/>
      <c r="JOY56" s="156"/>
      <c r="JPP56" s="156"/>
      <c r="JQG56" s="156"/>
      <c r="JQX56" s="156"/>
      <c r="JRO56" s="156"/>
      <c r="JSF56" s="156"/>
      <c r="JSW56" s="156"/>
      <c r="JTN56" s="156"/>
      <c r="JUE56" s="156"/>
      <c r="JUV56" s="156"/>
      <c r="JVM56" s="156"/>
      <c r="JWD56" s="156"/>
      <c r="JWU56" s="156"/>
      <c r="JXL56" s="156"/>
      <c r="JYC56" s="156"/>
      <c r="JYT56" s="156"/>
      <c r="JZK56" s="156"/>
      <c r="KAB56" s="156"/>
      <c r="KAS56" s="156"/>
      <c r="KBJ56" s="156"/>
      <c r="KCA56" s="156"/>
      <c r="KCR56" s="156"/>
      <c r="KDI56" s="156"/>
      <c r="KDZ56" s="156"/>
      <c r="KEQ56" s="156"/>
      <c r="KFH56" s="156"/>
      <c r="KFY56" s="156"/>
      <c r="KGP56" s="156"/>
      <c r="KHG56" s="156"/>
      <c r="KHX56" s="156"/>
      <c r="KIO56" s="156"/>
      <c r="KJF56" s="156"/>
      <c r="KJW56" s="156"/>
      <c r="KKN56" s="156"/>
      <c r="KLE56" s="156"/>
      <c r="KLV56" s="156"/>
      <c r="KMM56" s="156"/>
      <c r="KND56" s="156"/>
      <c r="KNU56" s="156"/>
      <c r="KOL56" s="156"/>
      <c r="KPC56" s="156"/>
      <c r="KPT56" s="156"/>
      <c r="KQK56" s="156"/>
      <c r="KRB56" s="156"/>
      <c r="KRS56" s="156"/>
      <c r="KSJ56" s="156"/>
      <c r="KTA56" s="156"/>
      <c r="KTR56" s="156"/>
      <c r="KUI56" s="156"/>
      <c r="KUZ56" s="156"/>
      <c r="KVQ56" s="156"/>
      <c r="KWH56" s="156"/>
      <c r="KWY56" s="156"/>
      <c r="KXP56" s="156"/>
      <c r="KYG56" s="156"/>
      <c r="KYX56" s="156"/>
      <c r="KZO56" s="156"/>
      <c r="LAF56" s="156"/>
      <c r="LAW56" s="156"/>
      <c r="LBN56" s="156"/>
      <c r="LCE56" s="156"/>
      <c r="LCV56" s="156"/>
      <c r="LDM56" s="156"/>
      <c r="LED56" s="156"/>
      <c r="LEU56" s="156"/>
      <c r="LFL56" s="156"/>
      <c r="LGC56" s="156"/>
      <c r="LGT56" s="156"/>
      <c r="LHK56" s="156"/>
      <c r="LIB56" s="156"/>
      <c r="LIS56" s="156"/>
      <c r="LJJ56" s="156"/>
      <c r="LKA56" s="156"/>
      <c r="LKR56" s="156"/>
      <c r="LLI56" s="156"/>
      <c r="LLZ56" s="156"/>
      <c r="LMQ56" s="156"/>
      <c r="LNH56" s="156"/>
      <c r="LNY56" s="156"/>
      <c r="LOP56" s="156"/>
      <c r="LPG56" s="156"/>
      <c r="LPX56" s="156"/>
      <c r="LQO56" s="156"/>
      <c r="LRF56" s="156"/>
      <c r="LRW56" s="156"/>
      <c r="LSN56" s="156"/>
      <c r="LTE56" s="156"/>
      <c r="LTV56" s="156"/>
      <c r="LUM56" s="156"/>
      <c r="LVD56" s="156"/>
      <c r="LVU56" s="156"/>
      <c r="LWL56" s="156"/>
      <c r="LXC56" s="156"/>
      <c r="LXT56" s="156"/>
      <c r="LYK56" s="156"/>
      <c r="LZB56" s="156"/>
      <c r="LZS56" s="156"/>
      <c r="MAJ56" s="156"/>
      <c r="MBA56" s="156"/>
      <c r="MBR56" s="156"/>
      <c r="MCI56" s="156"/>
      <c r="MCZ56" s="156"/>
      <c r="MDQ56" s="156"/>
      <c r="MEH56" s="156"/>
      <c r="MEY56" s="156"/>
      <c r="MFP56" s="156"/>
      <c r="MGG56" s="156"/>
      <c r="MGX56" s="156"/>
      <c r="MHO56" s="156"/>
      <c r="MIF56" s="156"/>
      <c r="MIW56" s="156"/>
      <c r="MJN56" s="156"/>
      <c r="MKE56" s="156"/>
      <c r="MKV56" s="156"/>
      <c r="MLM56" s="156"/>
      <c r="MMD56" s="156"/>
      <c r="MMU56" s="156"/>
      <c r="MNL56" s="156"/>
      <c r="MOC56" s="156"/>
      <c r="MOT56" s="156"/>
      <c r="MPK56" s="156"/>
      <c r="MQB56" s="156"/>
      <c r="MQS56" s="156"/>
      <c r="MRJ56" s="156"/>
      <c r="MSA56" s="156"/>
      <c r="MSR56" s="156"/>
      <c r="MTI56" s="156"/>
      <c r="MTZ56" s="156"/>
      <c r="MUQ56" s="156"/>
      <c r="MVH56" s="156"/>
      <c r="MVY56" s="156"/>
      <c r="MWP56" s="156"/>
      <c r="MXG56" s="156"/>
      <c r="MXX56" s="156"/>
      <c r="MYO56" s="156"/>
      <c r="MZF56" s="156"/>
      <c r="MZW56" s="156"/>
      <c r="NAN56" s="156"/>
      <c r="NBE56" s="156"/>
      <c r="NBV56" s="156"/>
      <c r="NCM56" s="156"/>
      <c r="NDD56" s="156"/>
      <c r="NDU56" s="156"/>
      <c r="NEL56" s="156"/>
      <c r="NFC56" s="156"/>
      <c r="NFT56" s="156"/>
      <c r="NGK56" s="156"/>
      <c r="NHB56" s="156"/>
      <c r="NHS56" s="156"/>
      <c r="NIJ56" s="156"/>
      <c r="NJA56" s="156"/>
      <c r="NJR56" s="156"/>
      <c r="NKI56" s="156"/>
      <c r="NKZ56" s="156"/>
      <c r="NLQ56" s="156"/>
      <c r="NMH56" s="156"/>
      <c r="NMY56" s="156"/>
      <c r="NNP56" s="156"/>
      <c r="NOG56" s="156"/>
      <c r="NOX56" s="156"/>
      <c r="NPO56" s="156"/>
      <c r="NQF56" s="156"/>
      <c r="NQW56" s="156"/>
      <c r="NRN56" s="156"/>
      <c r="NSE56" s="156"/>
      <c r="NSV56" s="156"/>
      <c r="NTM56" s="156"/>
      <c r="NUD56" s="156"/>
      <c r="NUU56" s="156"/>
      <c r="NVL56" s="156"/>
      <c r="NWC56" s="156"/>
      <c r="NWT56" s="156"/>
      <c r="NXK56" s="156"/>
      <c r="NYB56" s="156"/>
      <c r="NYS56" s="156"/>
      <c r="NZJ56" s="156"/>
      <c r="OAA56" s="156"/>
      <c r="OAR56" s="156"/>
      <c r="OBI56" s="156"/>
      <c r="OBZ56" s="156"/>
      <c r="OCQ56" s="156"/>
      <c r="ODH56" s="156"/>
      <c r="ODY56" s="156"/>
      <c r="OEP56" s="156"/>
      <c r="OFG56" s="156"/>
      <c r="OFX56" s="156"/>
      <c r="OGO56" s="156"/>
      <c r="OHF56" s="156"/>
      <c r="OHW56" s="156"/>
      <c r="OIN56" s="156"/>
      <c r="OJE56" s="156"/>
      <c r="OJV56" s="156"/>
      <c r="OKM56" s="156"/>
      <c r="OLD56" s="156"/>
      <c r="OLU56" s="156"/>
      <c r="OML56" s="156"/>
      <c r="ONC56" s="156"/>
      <c r="ONT56" s="156"/>
      <c r="OOK56" s="156"/>
      <c r="OPB56" s="156"/>
      <c r="OPS56" s="156"/>
      <c r="OQJ56" s="156"/>
      <c r="ORA56" s="156"/>
      <c r="ORR56" s="156"/>
      <c r="OSI56" s="156"/>
      <c r="OSZ56" s="156"/>
      <c r="OTQ56" s="156"/>
      <c r="OUH56" s="156"/>
      <c r="OUY56" s="156"/>
      <c r="OVP56" s="156"/>
      <c r="OWG56" s="156"/>
      <c r="OWX56" s="156"/>
      <c r="OXO56" s="156"/>
      <c r="OYF56" s="156"/>
      <c r="OYW56" s="156"/>
      <c r="OZN56" s="156"/>
      <c r="PAE56" s="156"/>
      <c r="PAV56" s="156"/>
      <c r="PBM56" s="156"/>
      <c r="PCD56" s="156"/>
      <c r="PCU56" s="156"/>
      <c r="PDL56" s="156"/>
      <c r="PEC56" s="156"/>
      <c r="PET56" s="156"/>
      <c r="PFK56" s="156"/>
      <c r="PGB56" s="156"/>
      <c r="PGS56" s="156"/>
      <c r="PHJ56" s="156"/>
      <c r="PIA56" s="156"/>
      <c r="PIR56" s="156"/>
      <c r="PJI56" s="156"/>
      <c r="PJZ56" s="156"/>
      <c r="PKQ56" s="156"/>
      <c r="PLH56" s="156"/>
      <c r="PLY56" s="156"/>
      <c r="PMP56" s="156"/>
      <c r="PNG56" s="156"/>
      <c r="PNX56" s="156"/>
      <c r="POO56" s="156"/>
      <c r="PPF56" s="156"/>
      <c r="PPW56" s="156"/>
      <c r="PQN56" s="156"/>
      <c r="PRE56" s="156"/>
      <c r="PRV56" s="156"/>
      <c r="PSM56" s="156"/>
      <c r="PTD56" s="156"/>
      <c r="PTU56" s="156"/>
      <c r="PUL56" s="156"/>
      <c r="PVC56" s="156"/>
      <c r="PVT56" s="156"/>
      <c r="PWK56" s="156"/>
      <c r="PXB56" s="156"/>
      <c r="PXS56" s="156"/>
      <c r="PYJ56" s="156"/>
      <c r="PZA56" s="156"/>
      <c r="PZR56" s="156"/>
      <c r="QAI56" s="156"/>
      <c r="QAZ56" s="156"/>
      <c r="QBQ56" s="156"/>
      <c r="QCH56" s="156"/>
      <c r="QCY56" s="156"/>
      <c r="QDP56" s="156"/>
      <c r="QEG56" s="156"/>
      <c r="QEX56" s="156"/>
      <c r="QFO56" s="156"/>
      <c r="QGF56" s="156"/>
      <c r="QGW56" s="156"/>
      <c r="QHN56" s="156"/>
      <c r="QIE56" s="156"/>
      <c r="QIV56" s="156"/>
      <c r="QJM56" s="156"/>
      <c r="QKD56" s="156"/>
      <c r="QKU56" s="156"/>
      <c r="QLL56" s="156"/>
      <c r="QMC56" s="156"/>
      <c r="QMT56" s="156"/>
      <c r="QNK56" s="156"/>
      <c r="QOB56" s="156"/>
      <c r="QOS56" s="156"/>
      <c r="QPJ56" s="156"/>
      <c r="QQA56" s="156"/>
      <c r="QQR56" s="156"/>
      <c r="QRI56" s="156"/>
      <c r="QRZ56" s="156"/>
      <c r="QSQ56" s="156"/>
      <c r="QTH56" s="156"/>
      <c r="QTY56" s="156"/>
      <c r="QUP56" s="156"/>
      <c r="QVG56" s="156"/>
      <c r="QVX56" s="156"/>
      <c r="QWO56" s="156"/>
      <c r="QXF56" s="156"/>
      <c r="QXW56" s="156"/>
      <c r="QYN56" s="156"/>
      <c r="QZE56" s="156"/>
      <c r="QZV56" s="156"/>
      <c r="RAM56" s="156"/>
      <c r="RBD56" s="156"/>
      <c r="RBU56" s="156"/>
      <c r="RCL56" s="156"/>
      <c r="RDC56" s="156"/>
      <c r="RDT56" s="156"/>
      <c r="REK56" s="156"/>
      <c r="RFB56" s="156"/>
      <c r="RFS56" s="156"/>
      <c r="RGJ56" s="156"/>
      <c r="RHA56" s="156"/>
      <c r="RHR56" s="156"/>
      <c r="RII56" s="156"/>
      <c r="RIZ56" s="156"/>
      <c r="RJQ56" s="156"/>
      <c r="RKH56" s="156"/>
      <c r="RKY56" s="156"/>
      <c r="RLP56" s="156"/>
      <c r="RMG56" s="156"/>
      <c r="RMX56" s="156"/>
      <c r="RNO56" s="156"/>
      <c r="ROF56" s="156"/>
      <c r="ROW56" s="156"/>
      <c r="RPN56" s="156"/>
      <c r="RQE56" s="156"/>
      <c r="RQV56" s="156"/>
      <c r="RRM56" s="156"/>
      <c r="RSD56" s="156"/>
      <c r="RSU56" s="156"/>
      <c r="RTL56" s="156"/>
      <c r="RUC56" s="156"/>
      <c r="RUT56" s="156"/>
      <c r="RVK56" s="156"/>
      <c r="RWB56" s="156"/>
      <c r="RWS56" s="156"/>
      <c r="RXJ56" s="156"/>
      <c r="RYA56" s="156"/>
      <c r="RYR56" s="156"/>
      <c r="RZI56" s="156"/>
      <c r="RZZ56" s="156"/>
      <c r="SAQ56" s="156"/>
      <c r="SBH56" s="156"/>
      <c r="SBY56" s="156"/>
      <c r="SCP56" s="156"/>
      <c r="SDG56" s="156"/>
      <c r="SDX56" s="156"/>
      <c r="SEO56" s="156"/>
      <c r="SFF56" s="156"/>
      <c r="SFW56" s="156"/>
      <c r="SGN56" s="156"/>
      <c r="SHE56" s="156"/>
      <c r="SHV56" s="156"/>
      <c r="SIM56" s="156"/>
      <c r="SJD56" s="156"/>
      <c r="SJU56" s="156"/>
      <c r="SKL56" s="156"/>
      <c r="SLC56" s="156"/>
      <c r="SLT56" s="156"/>
      <c r="SMK56" s="156"/>
      <c r="SNB56" s="156"/>
      <c r="SNS56" s="156"/>
      <c r="SOJ56" s="156"/>
      <c r="SPA56" s="156"/>
      <c r="SPR56" s="156"/>
      <c r="SQI56" s="156"/>
      <c r="SQZ56" s="156"/>
      <c r="SRQ56" s="156"/>
      <c r="SSH56" s="156"/>
      <c r="SSY56" s="156"/>
      <c r="STP56" s="156"/>
      <c r="SUG56" s="156"/>
      <c r="SUX56" s="156"/>
      <c r="SVO56" s="156"/>
      <c r="SWF56" s="156"/>
      <c r="SWW56" s="156"/>
      <c r="SXN56" s="156"/>
      <c r="SYE56" s="156"/>
      <c r="SYV56" s="156"/>
      <c r="SZM56" s="156"/>
      <c r="TAD56" s="156"/>
      <c r="TAU56" s="156"/>
      <c r="TBL56" s="156"/>
      <c r="TCC56" s="156"/>
      <c r="TCT56" s="156"/>
      <c r="TDK56" s="156"/>
      <c r="TEB56" s="156"/>
      <c r="TES56" s="156"/>
      <c r="TFJ56" s="156"/>
      <c r="TGA56" s="156"/>
      <c r="TGR56" s="156"/>
      <c r="THI56" s="156"/>
      <c r="THZ56" s="156"/>
      <c r="TIQ56" s="156"/>
      <c r="TJH56" s="156"/>
      <c r="TJY56" s="156"/>
      <c r="TKP56" s="156"/>
      <c r="TLG56" s="156"/>
      <c r="TLX56" s="156"/>
      <c r="TMO56" s="156"/>
      <c r="TNF56" s="156"/>
      <c r="TNW56" s="156"/>
      <c r="TON56" s="156"/>
      <c r="TPE56" s="156"/>
      <c r="TPV56" s="156"/>
      <c r="TQM56" s="156"/>
      <c r="TRD56" s="156"/>
      <c r="TRU56" s="156"/>
      <c r="TSL56" s="156"/>
      <c r="TTC56" s="156"/>
      <c r="TTT56" s="156"/>
      <c r="TUK56" s="156"/>
      <c r="TVB56" s="156"/>
      <c r="TVS56" s="156"/>
      <c r="TWJ56" s="156"/>
      <c r="TXA56" s="156"/>
      <c r="TXR56" s="156"/>
      <c r="TYI56" s="156"/>
      <c r="TYZ56" s="156"/>
      <c r="TZQ56" s="156"/>
      <c r="UAH56" s="156"/>
      <c r="UAY56" s="156"/>
      <c r="UBP56" s="156"/>
      <c r="UCG56" s="156"/>
      <c r="UCX56" s="156"/>
      <c r="UDO56" s="156"/>
      <c r="UEF56" s="156"/>
      <c r="UEW56" s="156"/>
      <c r="UFN56" s="156"/>
      <c r="UGE56" s="156"/>
      <c r="UGV56" s="156"/>
      <c r="UHM56" s="156"/>
      <c r="UID56" s="156"/>
      <c r="UIU56" s="156"/>
      <c r="UJL56" s="156"/>
      <c r="UKC56" s="156"/>
      <c r="UKT56" s="156"/>
      <c r="ULK56" s="156"/>
      <c r="UMB56" s="156"/>
      <c r="UMS56" s="156"/>
      <c r="UNJ56" s="156"/>
      <c r="UOA56" s="156"/>
      <c r="UOR56" s="156"/>
      <c r="UPI56" s="156"/>
      <c r="UPZ56" s="156"/>
      <c r="UQQ56" s="156"/>
      <c r="URH56" s="156"/>
      <c r="URY56" s="156"/>
      <c r="USP56" s="156"/>
      <c r="UTG56" s="156"/>
      <c r="UTX56" s="156"/>
      <c r="UUO56" s="156"/>
      <c r="UVF56" s="156"/>
      <c r="UVW56" s="156"/>
      <c r="UWN56" s="156"/>
      <c r="UXE56" s="156"/>
      <c r="UXV56" s="156"/>
      <c r="UYM56" s="156"/>
      <c r="UZD56" s="156"/>
      <c r="UZU56" s="156"/>
      <c r="VAL56" s="156"/>
      <c r="VBC56" s="156"/>
      <c r="VBT56" s="156"/>
      <c r="VCK56" s="156"/>
      <c r="VDB56" s="156"/>
      <c r="VDS56" s="156"/>
      <c r="VEJ56" s="156"/>
      <c r="VFA56" s="156"/>
      <c r="VFR56" s="156"/>
      <c r="VGI56" s="156"/>
      <c r="VGZ56" s="156"/>
      <c r="VHQ56" s="156"/>
      <c r="VIH56" s="156"/>
      <c r="VIY56" s="156"/>
      <c r="VJP56" s="156"/>
      <c r="VKG56" s="156"/>
      <c r="VKX56" s="156"/>
      <c r="VLO56" s="156"/>
      <c r="VMF56" s="156"/>
      <c r="VMW56" s="156"/>
      <c r="VNN56" s="156"/>
      <c r="VOE56" s="156"/>
      <c r="VOV56" s="156"/>
      <c r="VPM56" s="156"/>
      <c r="VQD56" s="156"/>
      <c r="VQU56" s="156"/>
      <c r="VRL56" s="156"/>
      <c r="VSC56" s="156"/>
      <c r="VST56" s="156"/>
      <c r="VTK56" s="156"/>
      <c r="VUB56" s="156"/>
      <c r="VUS56" s="156"/>
      <c r="VVJ56" s="156"/>
      <c r="VWA56" s="156"/>
      <c r="VWR56" s="156"/>
      <c r="VXI56" s="156"/>
      <c r="VXZ56" s="156"/>
      <c r="VYQ56" s="156"/>
      <c r="VZH56" s="156"/>
      <c r="VZY56" s="156"/>
      <c r="WAP56" s="156"/>
      <c r="WBG56" s="156"/>
      <c r="WBX56" s="156"/>
      <c r="WCO56" s="156"/>
      <c r="WDF56" s="156"/>
      <c r="WDW56" s="156"/>
      <c r="WEN56" s="156"/>
      <c r="WFE56" s="156"/>
      <c r="WFV56" s="156"/>
      <c r="WGM56" s="156"/>
      <c r="WHD56" s="156"/>
      <c r="WHU56" s="156"/>
      <c r="WIL56" s="156"/>
      <c r="WJC56" s="156"/>
      <c r="WJT56" s="156"/>
      <c r="WKK56" s="156"/>
      <c r="WLB56" s="156"/>
      <c r="WLS56" s="156"/>
      <c r="WMJ56" s="156"/>
      <c r="WNA56" s="156"/>
      <c r="WNR56" s="156"/>
      <c r="WOI56" s="156"/>
      <c r="WOZ56" s="156"/>
      <c r="WPQ56" s="156"/>
      <c r="WQH56" s="156"/>
      <c r="WQY56" s="156"/>
      <c r="WRP56" s="156"/>
      <c r="WSG56" s="156"/>
      <c r="WSX56" s="156"/>
      <c r="WTO56" s="156"/>
      <c r="WUF56" s="156"/>
      <c r="WUW56" s="156"/>
      <c r="WVN56" s="156"/>
      <c r="WWE56" s="156"/>
      <c r="WWV56" s="156"/>
      <c r="WXM56" s="156"/>
      <c r="WYD56" s="156"/>
      <c r="WYU56" s="156"/>
      <c r="WZL56" s="156"/>
      <c r="XAC56" s="156"/>
      <c r="XAT56" s="156"/>
      <c r="XBK56" s="156"/>
      <c r="XCB56" s="156"/>
      <c r="XCS56" s="156"/>
      <c r="XDJ56" s="156"/>
      <c r="XEA56" s="156"/>
      <c r="XER56" s="156"/>
    </row>
    <row r="57" spans="1:1021 1038:2041 2058:3061 3078:4081 4098:5118 5135:6138 6155:7158 7175:8178 8195:9215 9232:10235 10252:11255 11272:12275 12292:13312 13329:14332 14349:15352 15369:16372" s="129" customFormat="1" ht="46" x14ac:dyDescent="0.35">
      <c r="A57" s="158" t="s">
        <v>138</v>
      </c>
      <c r="B57" s="133"/>
      <c r="C57" s="159"/>
      <c r="D57" s="160"/>
      <c r="E57" s="133"/>
      <c r="F57" s="133"/>
      <c r="G57" s="133"/>
      <c r="H57" s="133"/>
      <c r="I57" s="133"/>
      <c r="J57" s="133"/>
      <c r="K57" s="133"/>
      <c r="L57" s="133"/>
      <c r="M57" s="133"/>
      <c r="N57" s="161"/>
      <c r="O57" s="162"/>
      <c r="P57" s="163"/>
    </row>
    <row r="58" spans="1:1021 1038:2041 2058:3061 3078:4081 4098:5118 5135:6138 6155:7158 7175:8178 8195:9215 9232:10235 10252:11255 11272:12275 12292:13312 13329:14332 14349:15352 15369:16372" s="129" customFormat="1" ht="14.5" x14ac:dyDescent="0.35">
      <c r="C58" s="164"/>
      <c r="D58" s="157"/>
    </row>
    <row r="59" spans="1:1021 1038:2041 2058:3061 3078:4081 4098:5118 5135:6138 6155:7158 7175:8178 8195:9215 9232:10235 10252:11255 11272:12275 12292:13312 13329:14332 14349:15352 15369:16372" s="129" customFormat="1" ht="9.75" customHeight="1" x14ac:dyDescent="0.35">
      <c r="A59" s="277" t="s">
        <v>139</v>
      </c>
      <c r="B59" s="277"/>
      <c r="C59" s="277"/>
      <c r="D59" s="277"/>
      <c r="E59" s="277"/>
      <c r="F59" s="277"/>
      <c r="G59" s="277"/>
      <c r="H59" s="277"/>
      <c r="I59" s="277"/>
      <c r="J59" s="277"/>
      <c r="K59" s="277"/>
      <c r="L59" s="277"/>
      <c r="M59" s="277"/>
      <c r="N59" s="277"/>
    </row>
    <row r="60" spans="1:1021 1038:2041 2058:3061 3078:4081 4098:5118 5135:6138 6155:7158 7175:8178 8195:9215 9232:10235 10252:11255 11272:12275 12292:13312 13329:14332 14349:15352 15369:16372" s="129" customFormat="1" ht="14.5" x14ac:dyDescent="0.35">
      <c r="A60" s="277"/>
      <c r="B60" s="277"/>
      <c r="C60" s="277"/>
      <c r="D60" s="277"/>
      <c r="E60" s="277"/>
      <c r="F60" s="277"/>
      <c r="G60" s="277"/>
      <c r="H60" s="277"/>
      <c r="I60" s="277"/>
      <c r="J60" s="277"/>
      <c r="K60" s="277"/>
      <c r="L60" s="277"/>
      <c r="M60" s="277"/>
      <c r="N60" s="277"/>
    </row>
    <row r="61" spans="1:1021 1038:2041 2058:3061 3078:4081 4098:5118 5135:6138 6155:7158 7175:8178 8195:9215 9232:10235 10252:11255 11272:12275 12292:13312 13329:14332 14349:15352 15369:16372" s="129" customFormat="1" ht="14.5" x14ac:dyDescent="0.35">
      <c r="A61" s="277"/>
      <c r="B61" s="277"/>
      <c r="C61" s="277"/>
      <c r="D61" s="277"/>
      <c r="E61" s="277"/>
      <c r="F61" s="277"/>
      <c r="G61" s="277"/>
      <c r="H61" s="277"/>
      <c r="I61" s="277"/>
      <c r="J61" s="277"/>
      <c r="K61" s="277"/>
      <c r="L61" s="277"/>
      <c r="M61" s="277"/>
      <c r="N61" s="277"/>
    </row>
    <row r="62" spans="1:1021 1038:2041 2058:3061 3078:4081 4098:5118 5135:6138 6155:7158 7175:8178 8195:9215 9232:10235 10252:11255 11272:12275 12292:13312 13329:14332 14349:15352 15369:16372" s="129" customFormat="1" ht="14.5" x14ac:dyDescent="0.35">
      <c r="A62" s="277"/>
      <c r="B62" s="277"/>
      <c r="C62" s="277"/>
      <c r="D62" s="277"/>
      <c r="E62" s="277"/>
      <c r="F62" s="277"/>
      <c r="G62" s="277"/>
      <c r="H62" s="277"/>
      <c r="I62" s="277"/>
      <c r="J62" s="277"/>
      <c r="K62" s="277"/>
      <c r="L62" s="277"/>
      <c r="M62" s="277"/>
      <c r="N62" s="277"/>
    </row>
    <row r="63" spans="1:1021 1038:2041 2058:3061 3078:4081 4098:5118 5135:6138 6155:7158 7175:8178 8195:9215 9232:10235 10252:11255 11272:12275 12292:13312 13329:14332 14349:15352 15369:16372" s="129" customFormat="1" ht="14.5" x14ac:dyDescent="0.35">
      <c r="A63" s="277"/>
      <c r="B63" s="277"/>
      <c r="C63" s="277"/>
      <c r="D63" s="277"/>
      <c r="E63" s="277"/>
      <c r="F63" s="277"/>
      <c r="G63" s="277"/>
      <c r="H63" s="277"/>
      <c r="I63" s="277"/>
      <c r="J63" s="277"/>
      <c r="K63" s="277"/>
      <c r="L63" s="277"/>
      <c r="M63" s="277"/>
      <c r="N63" s="277"/>
    </row>
  </sheetData>
  <mergeCells count="8">
    <mergeCell ref="A59:N63"/>
    <mergeCell ref="E8:E9"/>
    <mergeCell ref="F8:K8"/>
    <mergeCell ref="L8:P8"/>
    <mergeCell ref="A8:A9"/>
    <mergeCell ref="B8:B9"/>
    <mergeCell ref="C8:C9"/>
    <mergeCell ref="D8:D9"/>
  </mergeCells>
  <conditionalFormatting sqref="C54">
    <cfRule type="expression" dxfId="15" priority="2">
      <formula>#REF!</formula>
    </cfRule>
  </conditionalFormatting>
  <printOptions horizontalCentered="1"/>
  <pageMargins left="0.78740157480314965" right="0.78740157480314965" top="1.0629921259842521" bottom="1.0629921259842521" header="0.78740157480314965" footer="0.78740157480314965"/>
  <pageSetup scale="63" firstPageNumber="1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 manualBreakCount="1">
    <brk id="33" max="1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XER1253"/>
  <sheetViews>
    <sheetView tabSelected="1" view="pageBreakPreview" zoomScale="80" zoomScaleNormal="100" zoomScaleSheetLayoutView="80" workbookViewId="0">
      <pane ySplit="9" topLeftCell="A10" activePane="bottomLeft" state="frozen"/>
      <selection activeCell="K31" sqref="K31"/>
      <selection pane="bottomLeft" activeCell="A10" sqref="A10"/>
    </sheetView>
  </sheetViews>
  <sheetFormatPr defaultColWidth="11.54296875" defaultRowHeight="13" outlineLevelCol="1" x14ac:dyDescent="0.3"/>
  <cols>
    <col min="1" max="1" width="5.81640625" style="65" customWidth="1"/>
    <col min="2" max="2" width="10.26953125" style="65" customWidth="1" outlineLevel="1"/>
    <col min="3" max="3" width="52.81640625" style="51" customWidth="1"/>
    <col min="4" max="4" width="5.453125" style="51" bestFit="1" customWidth="1"/>
    <col min="5" max="5" width="8.453125" style="51" bestFit="1" customWidth="1"/>
    <col min="6" max="6" width="9.81640625" style="51" customWidth="1"/>
    <col min="7" max="7" width="8.81640625" style="51" bestFit="1" customWidth="1"/>
    <col min="8" max="10" width="9.81640625" style="51" bestFit="1" customWidth="1"/>
    <col min="11" max="11" width="11.54296875" style="51" customWidth="1"/>
    <col min="12" max="12" width="10.7265625" style="51" customWidth="1"/>
    <col min="13" max="14" width="12.54296875" style="51" customWidth="1"/>
    <col min="15" max="15" width="12.453125" style="51" customWidth="1"/>
    <col min="16" max="16" width="12.1796875" style="51" bestFit="1" customWidth="1"/>
    <col min="17" max="16384" width="11.54296875" style="51"/>
  </cols>
  <sheetData>
    <row r="1" spans="1:17" ht="15.5" x14ac:dyDescent="0.3">
      <c r="A1" s="49"/>
      <c r="B1" s="49"/>
      <c r="C1" s="50"/>
      <c r="D1" s="67"/>
      <c r="E1" s="67"/>
      <c r="F1" s="49"/>
      <c r="G1" s="75" t="s">
        <v>140</v>
      </c>
      <c r="H1" s="49"/>
      <c r="I1" s="49"/>
      <c r="J1" s="49"/>
      <c r="K1" s="49"/>
      <c r="L1" s="49"/>
      <c r="M1" s="49"/>
      <c r="N1" s="49"/>
      <c r="O1" s="49"/>
      <c r="P1" s="49"/>
    </row>
    <row r="2" spans="1:17" x14ac:dyDescent="0.3">
      <c r="A2" s="52" t="s">
        <v>141</v>
      </c>
      <c r="B2" s="49"/>
      <c r="C2" s="53"/>
      <c r="D2" s="49"/>
      <c r="E2" s="49"/>
      <c r="F2" s="49"/>
      <c r="G2" s="49"/>
      <c r="H2" s="49"/>
      <c r="I2" s="49"/>
      <c r="J2" s="49"/>
      <c r="K2" s="49"/>
      <c r="L2" s="49"/>
      <c r="M2" s="49"/>
      <c r="N2" s="49"/>
      <c r="O2" s="49"/>
      <c r="P2" s="49"/>
    </row>
    <row r="3" spans="1:17" x14ac:dyDescent="0.3">
      <c r="A3" s="54" t="s">
        <v>142</v>
      </c>
      <c r="B3" s="49"/>
      <c r="C3" s="53"/>
      <c r="D3" s="49"/>
      <c r="E3" s="49"/>
      <c r="F3" s="49"/>
      <c r="G3" s="49"/>
      <c r="H3" s="49"/>
      <c r="I3" s="49"/>
      <c r="J3" s="49"/>
      <c r="K3" s="49"/>
      <c r="L3" s="49"/>
      <c r="M3" s="49"/>
      <c r="N3" s="49"/>
      <c r="O3" s="49"/>
      <c r="P3" s="49"/>
    </row>
    <row r="4" spans="1:17" x14ac:dyDescent="0.3">
      <c r="A4" s="54" t="s">
        <v>11</v>
      </c>
      <c r="B4" s="49"/>
      <c r="C4" s="53"/>
      <c r="D4" s="49"/>
      <c r="E4" s="49"/>
      <c r="F4" s="49"/>
      <c r="G4" s="49"/>
      <c r="H4" s="49"/>
      <c r="I4" s="49"/>
      <c r="J4" s="49"/>
      <c r="K4" s="49"/>
      <c r="L4" s="49"/>
      <c r="M4" s="49"/>
      <c r="N4" s="49"/>
      <c r="O4" s="49"/>
      <c r="P4" s="49"/>
    </row>
    <row r="5" spans="1:17" x14ac:dyDescent="0.3">
      <c r="A5" s="52" t="s">
        <v>3315</v>
      </c>
      <c r="B5" s="49"/>
      <c r="C5" s="53"/>
      <c r="D5" s="49"/>
      <c r="E5" s="49"/>
      <c r="F5" s="49"/>
      <c r="G5" s="49"/>
      <c r="H5" s="49"/>
      <c r="I5" s="49"/>
      <c r="J5" s="49"/>
      <c r="K5" s="49"/>
      <c r="L5" s="49"/>
      <c r="M5" s="49"/>
      <c r="N5" s="49"/>
      <c r="O5" s="49"/>
      <c r="P5" s="49"/>
    </row>
    <row r="6" spans="1:17" x14ac:dyDescent="0.3">
      <c r="A6" s="52"/>
      <c r="B6" s="49"/>
      <c r="C6" s="53"/>
      <c r="D6" s="49"/>
      <c r="E6" s="49"/>
      <c r="F6" s="49"/>
      <c r="G6" s="49"/>
      <c r="H6" s="49"/>
      <c r="I6" s="49"/>
      <c r="J6" s="49"/>
      <c r="K6" s="49"/>
      <c r="L6" s="49"/>
      <c r="M6" s="49"/>
      <c r="N6" s="49"/>
      <c r="O6" s="49"/>
      <c r="P6" s="49"/>
    </row>
    <row r="7" spans="1:17" ht="13.5" thickBot="1" x14ac:dyDescent="0.35">
      <c r="A7" s="56" t="s">
        <v>74</v>
      </c>
      <c r="B7" s="49"/>
      <c r="C7" s="53"/>
      <c r="D7" s="49"/>
      <c r="E7" s="49"/>
      <c r="F7" s="49"/>
      <c r="G7" s="49"/>
      <c r="H7" s="49"/>
      <c r="I7" s="49"/>
      <c r="J7" s="49"/>
      <c r="K7" s="49"/>
      <c r="L7" s="49"/>
      <c r="M7" s="49"/>
      <c r="N7" s="49"/>
      <c r="O7" s="55" t="s">
        <v>75</v>
      </c>
      <c r="P7" s="57"/>
    </row>
    <row r="8" spans="1:17"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7"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7" x14ac:dyDescent="0.3">
      <c r="A10" s="68" t="s">
        <v>91</v>
      </c>
      <c r="B10" s="59"/>
      <c r="C10" s="74" t="s">
        <v>143</v>
      </c>
      <c r="D10" s="60"/>
      <c r="E10" s="61"/>
      <c r="F10" s="62"/>
      <c r="G10" s="62"/>
      <c r="H10" s="27"/>
      <c r="I10" s="27"/>
      <c r="J10" s="27"/>
      <c r="K10" s="27"/>
      <c r="L10" s="27"/>
      <c r="M10" s="27"/>
      <c r="N10" s="27"/>
      <c r="O10" s="27"/>
      <c r="P10" s="36"/>
    </row>
    <row r="11" spans="1:17" x14ac:dyDescent="0.3">
      <c r="A11" s="68" t="s">
        <v>91</v>
      </c>
      <c r="B11" s="59"/>
      <c r="C11" s="63" t="s">
        <v>144</v>
      </c>
      <c r="D11" s="60"/>
      <c r="E11" s="61"/>
      <c r="F11" s="62"/>
      <c r="G11" s="62"/>
      <c r="H11" s="27"/>
      <c r="I11" s="27"/>
      <c r="J11" s="27"/>
      <c r="K11" s="27"/>
      <c r="L11" s="27"/>
      <c r="M11" s="27"/>
      <c r="N11" s="27"/>
      <c r="O11" s="27"/>
      <c r="P11" s="36"/>
    </row>
    <row r="12" spans="1:17" x14ac:dyDescent="0.3">
      <c r="A12" s="68">
        <v>1</v>
      </c>
      <c r="B12" s="59"/>
      <c r="C12" s="32" t="s">
        <v>145</v>
      </c>
      <c r="D12" s="60" t="s">
        <v>97</v>
      </c>
      <c r="E12" s="61">
        <v>1</v>
      </c>
      <c r="F12" s="62"/>
      <c r="G12" s="62"/>
      <c r="H12" s="27"/>
      <c r="I12" s="27"/>
      <c r="J12" s="27"/>
      <c r="K12" s="27"/>
      <c r="L12" s="27"/>
      <c r="M12" s="27"/>
      <c r="N12" s="27"/>
      <c r="O12" s="27"/>
      <c r="P12" s="36"/>
      <c r="Q12" s="71"/>
    </row>
    <row r="13" spans="1:17" x14ac:dyDescent="0.3">
      <c r="A13" s="68" t="s">
        <v>91</v>
      </c>
      <c r="B13" s="59"/>
      <c r="C13" s="63" t="s">
        <v>146</v>
      </c>
      <c r="D13" s="60"/>
      <c r="E13" s="61"/>
      <c r="F13" s="62"/>
      <c r="G13" s="62"/>
      <c r="H13" s="27"/>
      <c r="I13" s="27"/>
      <c r="J13" s="27"/>
      <c r="K13" s="27"/>
      <c r="L13" s="27"/>
      <c r="M13" s="27"/>
      <c r="N13" s="27"/>
      <c r="O13" s="27"/>
      <c r="P13" s="36"/>
      <c r="Q13" s="71"/>
    </row>
    <row r="14" spans="1:17" ht="26" x14ac:dyDescent="0.3">
      <c r="A14" s="70">
        <f>A12+1</f>
        <v>2</v>
      </c>
      <c r="B14" s="59"/>
      <c r="C14" s="32" t="s">
        <v>147</v>
      </c>
      <c r="D14" s="60" t="s">
        <v>148</v>
      </c>
      <c r="E14" s="61">
        <v>0.15</v>
      </c>
      <c r="F14" s="62"/>
      <c r="G14" s="62"/>
      <c r="H14" s="27"/>
      <c r="I14" s="27"/>
      <c r="J14" s="27"/>
      <c r="K14" s="27"/>
      <c r="L14" s="27"/>
      <c r="M14" s="27"/>
      <c r="N14" s="27"/>
      <c r="O14" s="27"/>
      <c r="P14" s="36"/>
      <c r="Q14" s="71"/>
    </row>
    <row r="15" spans="1:17" x14ac:dyDescent="0.3">
      <c r="A15" s="68" t="s">
        <v>91</v>
      </c>
      <c r="B15" s="59"/>
      <c r="C15" s="74" t="s">
        <v>149</v>
      </c>
      <c r="D15" s="60"/>
      <c r="E15" s="61"/>
      <c r="F15" s="62"/>
      <c r="G15" s="62"/>
      <c r="H15" s="27"/>
      <c r="I15" s="27"/>
      <c r="J15" s="27"/>
      <c r="K15" s="27"/>
      <c r="L15" s="27"/>
      <c r="M15" s="27"/>
      <c r="N15" s="27"/>
      <c r="O15" s="27"/>
      <c r="P15" s="36"/>
      <c r="Q15" s="71"/>
    </row>
    <row r="16" spans="1:17" x14ac:dyDescent="0.3">
      <c r="A16" s="68" t="s">
        <v>91</v>
      </c>
      <c r="B16" s="59"/>
      <c r="C16" s="63" t="s">
        <v>150</v>
      </c>
      <c r="D16" s="60"/>
      <c r="E16" s="61"/>
      <c r="F16" s="62"/>
      <c r="G16" s="62"/>
      <c r="H16" s="27"/>
      <c r="I16" s="27"/>
      <c r="J16" s="27"/>
      <c r="K16" s="27"/>
      <c r="L16" s="27"/>
      <c r="M16" s="27"/>
      <c r="N16" s="27"/>
      <c r="O16" s="27"/>
      <c r="P16" s="36"/>
      <c r="Q16" s="71"/>
    </row>
    <row r="17" spans="1:17" x14ac:dyDescent="0.3">
      <c r="A17" s="70">
        <f>A14+1</f>
        <v>3</v>
      </c>
      <c r="B17" s="59"/>
      <c r="C17" s="32" t="s">
        <v>151</v>
      </c>
      <c r="D17" s="60" t="s">
        <v>97</v>
      </c>
      <c r="E17" s="61">
        <v>1</v>
      </c>
      <c r="F17" s="62"/>
      <c r="G17" s="62"/>
      <c r="H17" s="27"/>
      <c r="I17" s="27"/>
      <c r="J17" s="27"/>
      <c r="K17" s="27"/>
      <c r="L17" s="27"/>
      <c r="M17" s="27"/>
      <c r="N17" s="27"/>
      <c r="O17" s="27"/>
      <c r="P17" s="36"/>
      <c r="Q17" s="71"/>
    </row>
    <row r="18" spans="1:17" x14ac:dyDescent="0.3">
      <c r="A18" s="68" t="s">
        <v>91</v>
      </c>
      <c r="B18" s="59"/>
      <c r="C18" s="63" t="s">
        <v>152</v>
      </c>
      <c r="D18" s="60"/>
      <c r="E18" s="61"/>
      <c r="F18" s="62"/>
      <c r="G18" s="62"/>
      <c r="H18" s="27"/>
      <c r="I18" s="27"/>
      <c r="J18" s="27"/>
      <c r="K18" s="27"/>
      <c r="L18" s="27"/>
      <c r="M18" s="27"/>
      <c r="N18" s="27"/>
      <c r="O18" s="27"/>
      <c r="P18" s="36"/>
      <c r="Q18" s="71"/>
    </row>
    <row r="19" spans="1:17" ht="26" x14ac:dyDescent="0.3">
      <c r="A19" s="70">
        <f>A17+1</f>
        <v>4</v>
      </c>
      <c r="B19" s="59"/>
      <c r="C19" s="32" t="s">
        <v>153</v>
      </c>
      <c r="D19" s="60" t="s">
        <v>148</v>
      </c>
      <c r="E19" s="61">
        <v>0.13</v>
      </c>
      <c r="F19" s="62"/>
      <c r="G19" s="62"/>
      <c r="H19" s="27"/>
      <c r="I19" s="27"/>
      <c r="J19" s="27"/>
      <c r="K19" s="27"/>
      <c r="L19" s="27"/>
      <c r="M19" s="27"/>
      <c r="N19" s="27"/>
      <c r="O19" s="27"/>
      <c r="P19" s="36"/>
      <c r="Q19" s="71"/>
    </row>
    <row r="20" spans="1:17" x14ac:dyDescent="0.3">
      <c r="A20" s="68" t="s">
        <v>91</v>
      </c>
      <c r="B20" s="59"/>
      <c r="C20" s="74" t="s">
        <v>154</v>
      </c>
      <c r="D20" s="60"/>
      <c r="E20" s="61"/>
      <c r="F20" s="62"/>
      <c r="G20" s="62"/>
      <c r="H20" s="27"/>
      <c r="I20" s="27"/>
      <c r="J20" s="27"/>
      <c r="K20" s="27"/>
      <c r="L20" s="27"/>
      <c r="M20" s="27"/>
      <c r="N20" s="27"/>
      <c r="O20" s="27"/>
      <c r="P20" s="36"/>
      <c r="Q20" s="71"/>
    </row>
    <row r="21" spans="1:17" x14ac:dyDescent="0.3">
      <c r="A21" s="68" t="s">
        <v>91</v>
      </c>
      <c r="B21" s="59"/>
      <c r="C21" s="63" t="s">
        <v>155</v>
      </c>
      <c r="D21" s="60"/>
      <c r="E21" s="61"/>
      <c r="F21" s="62"/>
      <c r="G21" s="62"/>
      <c r="H21" s="27"/>
      <c r="I21" s="27"/>
      <c r="J21" s="27"/>
      <c r="K21" s="27"/>
      <c r="L21" s="27"/>
      <c r="M21" s="27"/>
      <c r="N21" s="27"/>
      <c r="O21" s="27"/>
      <c r="P21" s="36"/>
      <c r="Q21" s="71"/>
    </row>
    <row r="22" spans="1:17" x14ac:dyDescent="0.3">
      <c r="A22" s="70">
        <f>A19+1</f>
        <v>5</v>
      </c>
      <c r="B22" s="59"/>
      <c r="C22" s="32" t="s">
        <v>156</v>
      </c>
      <c r="D22" s="60" t="s">
        <v>97</v>
      </c>
      <c r="E22" s="61">
        <v>3</v>
      </c>
      <c r="F22" s="62"/>
      <c r="G22" s="62"/>
      <c r="H22" s="27"/>
      <c r="I22" s="27"/>
      <c r="J22" s="27"/>
      <c r="K22" s="27"/>
      <c r="L22" s="27"/>
      <c r="M22" s="27"/>
      <c r="N22" s="27"/>
      <c r="O22" s="27"/>
      <c r="P22" s="36"/>
      <c r="Q22" s="71"/>
    </row>
    <row r="23" spans="1:17" x14ac:dyDescent="0.3">
      <c r="A23" s="70">
        <f>A22+1</f>
        <v>6</v>
      </c>
      <c r="B23" s="59"/>
      <c r="C23" s="32" t="s">
        <v>157</v>
      </c>
      <c r="D23" s="60" t="s">
        <v>97</v>
      </c>
      <c r="E23" s="61">
        <v>1</v>
      </c>
      <c r="F23" s="62"/>
      <c r="G23" s="62"/>
      <c r="H23" s="27"/>
      <c r="I23" s="27"/>
      <c r="J23" s="27"/>
      <c r="K23" s="27"/>
      <c r="L23" s="27"/>
      <c r="M23" s="27"/>
      <c r="N23" s="27"/>
      <c r="O23" s="27"/>
      <c r="P23" s="36"/>
      <c r="Q23" s="71"/>
    </row>
    <row r="24" spans="1:17" x14ac:dyDescent="0.3">
      <c r="A24" s="70">
        <f>A23+1</f>
        <v>7</v>
      </c>
      <c r="B24" s="59"/>
      <c r="C24" s="32" t="s">
        <v>158</v>
      </c>
      <c r="D24" s="60" t="s">
        <v>97</v>
      </c>
      <c r="E24" s="61">
        <v>2</v>
      </c>
      <c r="F24" s="62"/>
      <c r="G24" s="62"/>
      <c r="H24" s="27"/>
      <c r="I24" s="27"/>
      <c r="J24" s="27"/>
      <c r="K24" s="27"/>
      <c r="L24" s="27"/>
      <c r="M24" s="27"/>
      <c r="N24" s="27"/>
      <c r="O24" s="27"/>
      <c r="P24" s="36"/>
      <c r="Q24" s="71"/>
    </row>
    <row r="25" spans="1:17" x14ac:dyDescent="0.3">
      <c r="A25" s="70">
        <f>A24+1</f>
        <v>8</v>
      </c>
      <c r="B25" s="59"/>
      <c r="C25" s="32" t="s">
        <v>159</v>
      </c>
      <c r="D25" s="60" t="s">
        <v>97</v>
      </c>
      <c r="E25" s="61">
        <v>1</v>
      </c>
      <c r="F25" s="62"/>
      <c r="G25" s="62"/>
      <c r="H25" s="27"/>
      <c r="I25" s="27"/>
      <c r="J25" s="27"/>
      <c r="K25" s="27"/>
      <c r="L25" s="27"/>
      <c r="M25" s="27"/>
      <c r="N25" s="27"/>
      <c r="O25" s="27"/>
      <c r="P25" s="36"/>
      <c r="Q25" s="71"/>
    </row>
    <row r="26" spans="1:17" x14ac:dyDescent="0.3">
      <c r="A26" s="70">
        <f>A25+1</f>
        <v>9</v>
      </c>
      <c r="B26" s="59"/>
      <c r="C26" s="32" t="s">
        <v>160</v>
      </c>
      <c r="D26" s="60" t="s">
        <v>97</v>
      </c>
      <c r="E26" s="61">
        <v>1</v>
      </c>
      <c r="F26" s="62"/>
      <c r="G26" s="62"/>
      <c r="H26" s="27"/>
      <c r="I26" s="27"/>
      <c r="J26" s="27"/>
      <c r="K26" s="27"/>
      <c r="L26" s="27"/>
      <c r="M26" s="27"/>
      <c r="N26" s="27"/>
      <c r="O26" s="27"/>
      <c r="P26" s="36"/>
      <c r="Q26" s="71"/>
    </row>
    <row r="27" spans="1:17" x14ac:dyDescent="0.3">
      <c r="A27" s="68" t="s">
        <v>91</v>
      </c>
      <c r="B27" s="59"/>
      <c r="C27" s="63" t="s">
        <v>161</v>
      </c>
      <c r="D27" s="60"/>
      <c r="E27" s="61"/>
      <c r="F27" s="62"/>
      <c r="G27" s="62"/>
      <c r="H27" s="27"/>
      <c r="I27" s="27"/>
      <c r="J27" s="27"/>
      <c r="K27" s="27"/>
      <c r="L27" s="27"/>
      <c r="M27" s="27"/>
      <c r="N27" s="27"/>
      <c r="O27" s="27"/>
      <c r="P27" s="36"/>
      <c r="Q27" s="71"/>
    </row>
    <row r="28" spans="1:17" ht="26" x14ac:dyDescent="0.3">
      <c r="A28" s="70">
        <f>A26+1</f>
        <v>10</v>
      </c>
      <c r="B28" s="59"/>
      <c r="C28" s="32" t="s">
        <v>162</v>
      </c>
      <c r="D28" s="60" t="s">
        <v>148</v>
      </c>
      <c r="E28" s="61">
        <v>0.13</v>
      </c>
      <c r="F28" s="62"/>
      <c r="G28" s="62"/>
      <c r="H28" s="27"/>
      <c r="I28" s="27"/>
      <c r="J28" s="27"/>
      <c r="K28" s="27"/>
      <c r="L28" s="27"/>
      <c r="M28" s="27"/>
      <c r="N28" s="27"/>
      <c r="O28" s="27"/>
      <c r="P28" s="36"/>
      <c r="Q28" s="71"/>
    </row>
    <row r="29" spans="1:17" x14ac:dyDescent="0.3">
      <c r="A29" s="68" t="s">
        <v>91</v>
      </c>
      <c r="B29" s="59"/>
      <c r="C29" s="31" t="s">
        <v>163</v>
      </c>
      <c r="D29" s="60"/>
      <c r="E29" s="61"/>
      <c r="F29" s="62"/>
      <c r="G29" s="62"/>
      <c r="H29" s="27"/>
      <c r="I29" s="27"/>
      <c r="J29" s="27"/>
      <c r="K29" s="27"/>
      <c r="L29" s="27"/>
      <c r="M29" s="27"/>
      <c r="N29" s="27"/>
      <c r="O29" s="27"/>
      <c r="P29" s="36"/>
      <c r="Q29" s="71"/>
    </row>
    <row r="30" spans="1:17" x14ac:dyDescent="0.3">
      <c r="A30" s="68" t="s">
        <v>91</v>
      </c>
      <c r="B30" s="59"/>
      <c r="C30" s="63" t="s">
        <v>164</v>
      </c>
      <c r="D30" s="60"/>
      <c r="E30" s="61"/>
      <c r="F30" s="62"/>
      <c r="G30" s="62"/>
      <c r="H30" s="27"/>
      <c r="I30" s="27"/>
      <c r="J30" s="27"/>
      <c r="K30" s="27"/>
      <c r="L30" s="27"/>
      <c r="M30" s="27"/>
      <c r="N30" s="27"/>
      <c r="O30" s="27"/>
      <c r="P30" s="36"/>
      <c r="Q30" s="71"/>
    </row>
    <row r="31" spans="1:17" x14ac:dyDescent="0.3">
      <c r="A31" s="68" t="s">
        <v>91</v>
      </c>
      <c r="B31" s="59"/>
      <c r="C31" s="72" t="s">
        <v>165</v>
      </c>
      <c r="D31" s="60"/>
      <c r="E31" s="61"/>
      <c r="F31" s="62"/>
      <c r="G31" s="62"/>
      <c r="H31" s="27"/>
      <c r="I31" s="27"/>
      <c r="J31" s="27"/>
      <c r="K31" s="27"/>
      <c r="L31" s="27"/>
      <c r="M31" s="27"/>
      <c r="N31" s="27"/>
      <c r="O31" s="27"/>
      <c r="P31" s="36"/>
      <c r="Q31" s="71"/>
    </row>
    <row r="32" spans="1:17" x14ac:dyDescent="0.3">
      <c r="A32" s="70">
        <f>A28+1</f>
        <v>11</v>
      </c>
      <c r="B32" s="59"/>
      <c r="C32" s="32" t="s">
        <v>166</v>
      </c>
      <c r="D32" s="60" t="s">
        <v>167</v>
      </c>
      <c r="E32" s="61">
        <v>23.5</v>
      </c>
      <c r="F32" s="62"/>
      <c r="G32" s="62"/>
      <c r="H32" s="27"/>
      <c r="I32" s="27"/>
      <c r="J32" s="27"/>
      <c r="K32" s="27"/>
      <c r="L32" s="27"/>
      <c r="M32" s="27"/>
      <c r="N32" s="27"/>
      <c r="O32" s="27"/>
      <c r="P32" s="36"/>
      <c r="Q32" s="71"/>
    </row>
    <row r="33" spans="1:17" x14ac:dyDescent="0.3">
      <c r="A33" s="70">
        <f>A32+1</f>
        <v>12</v>
      </c>
      <c r="B33" s="59"/>
      <c r="C33" s="32" t="s">
        <v>168</v>
      </c>
      <c r="D33" s="60" t="s">
        <v>167</v>
      </c>
      <c r="E33" s="61">
        <v>23.5</v>
      </c>
      <c r="F33" s="62"/>
      <c r="G33" s="62"/>
      <c r="H33" s="27"/>
      <c r="I33" s="27"/>
      <c r="J33" s="27"/>
      <c r="K33" s="27"/>
      <c r="L33" s="27"/>
      <c r="M33" s="27"/>
      <c r="N33" s="27"/>
      <c r="O33" s="27"/>
      <c r="P33" s="36"/>
      <c r="Q33" s="71"/>
    </row>
    <row r="34" spans="1:17" x14ac:dyDescent="0.3">
      <c r="A34" s="68" t="s">
        <v>91</v>
      </c>
      <c r="B34" s="59"/>
      <c r="C34" s="72" t="s">
        <v>169</v>
      </c>
      <c r="D34" s="60"/>
      <c r="E34" s="61"/>
      <c r="F34" s="62"/>
      <c r="G34" s="62"/>
      <c r="H34" s="27"/>
      <c r="I34" s="27"/>
      <c r="J34" s="27"/>
      <c r="K34" s="27"/>
      <c r="L34" s="27"/>
      <c r="M34" s="27"/>
      <c r="N34" s="27"/>
      <c r="O34" s="27"/>
      <c r="P34" s="36"/>
      <c r="Q34" s="71"/>
    </row>
    <row r="35" spans="1:17" x14ac:dyDescent="0.3">
      <c r="A35" s="70">
        <f>A33+1</f>
        <v>13</v>
      </c>
      <c r="B35" s="59"/>
      <c r="C35" s="32" t="s">
        <v>170</v>
      </c>
      <c r="D35" s="60" t="s">
        <v>167</v>
      </c>
      <c r="E35" s="61">
        <v>110.2</v>
      </c>
      <c r="F35" s="62"/>
      <c r="G35" s="62"/>
      <c r="H35" s="27"/>
      <c r="I35" s="27"/>
      <c r="J35" s="27"/>
      <c r="K35" s="27"/>
      <c r="L35" s="27"/>
      <c r="M35" s="27"/>
      <c r="N35" s="27"/>
      <c r="O35" s="27"/>
      <c r="P35" s="36"/>
      <c r="Q35" s="71"/>
    </row>
    <row r="36" spans="1:17" x14ac:dyDescent="0.3">
      <c r="A36" s="70">
        <f>A35+1</f>
        <v>14</v>
      </c>
      <c r="B36" s="59"/>
      <c r="C36" s="32" t="s">
        <v>171</v>
      </c>
      <c r="D36" s="60" t="s">
        <v>167</v>
      </c>
      <c r="E36" s="61">
        <v>110.2</v>
      </c>
      <c r="F36" s="62"/>
      <c r="G36" s="62"/>
      <c r="H36" s="27"/>
      <c r="I36" s="27"/>
      <c r="J36" s="27"/>
      <c r="K36" s="27"/>
      <c r="L36" s="27"/>
      <c r="M36" s="27"/>
      <c r="N36" s="27"/>
      <c r="O36" s="27"/>
      <c r="P36" s="36"/>
      <c r="Q36" s="71"/>
    </row>
    <row r="37" spans="1:17" x14ac:dyDescent="0.3">
      <c r="A37" s="68" t="s">
        <v>91</v>
      </c>
      <c r="B37" s="59"/>
      <c r="C37" s="72" t="s">
        <v>172</v>
      </c>
      <c r="D37" s="60"/>
      <c r="E37" s="61"/>
      <c r="F37" s="62"/>
      <c r="G37" s="62"/>
      <c r="H37" s="27"/>
      <c r="I37" s="27"/>
      <c r="J37" s="27"/>
      <c r="K37" s="27"/>
      <c r="L37" s="27"/>
      <c r="M37" s="27"/>
      <c r="N37" s="27"/>
      <c r="O37" s="27"/>
      <c r="P37" s="36"/>
      <c r="Q37" s="71"/>
    </row>
    <row r="38" spans="1:17" x14ac:dyDescent="0.3">
      <c r="A38" s="70">
        <f>A36+1</f>
        <v>15</v>
      </c>
      <c r="B38" s="59"/>
      <c r="C38" s="32" t="s">
        <v>173</v>
      </c>
      <c r="D38" s="60" t="s">
        <v>167</v>
      </c>
      <c r="E38" s="61">
        <v>23.5</v>
      </c>
      <c r="F38" s="62"/>
      <c r="G38" s="62"/>
      <c r="H38" s="27"/>
      <c r="I38" s="27"/>
      <c r="J38" s="27"/>
      <c r="K38" s="27"/>
      <c r="L38" s="27"/>
      <c r="M38" s="27"/>
      <c r="N38" s="27"/>
      <c r="O38" s="27"/>
      <c r="P38" s="36"/>
      <c r="Q38" s="71"/>
    </row>
    <row r="39" spans="1:17" x14ac:dyDescent="0.3">
      <c r="A39" s="70">
        <f>A38+1</f>
        <v>16</v>
      </c>
      <c r="B39" s="59"/>
      <c r="C39" s="32" t="s">
        <v>174</v>
      </c>
      <c r="D39" s="60" t="s">
        <v>167</v>
      </c>
      <c r="E39" s="61">
        <v>23.5</v>
      </c>
      <c r="F39" s="62"/>
      <c r="G39" s="62"/>
      <c r="H39" s="27"/>
      <c r="I39" s="27"/>
      <c r="J39" s="27"/>
      <c r="K39" s="27"/>
      <c r="L39" s="27"/>
      <c r="M39" s="27"/>
      <c r="N39" s="27"/>
      <c r="O39" s="27"/>
      <c r="P39" s="36"/>
      <c r="Q39" s="71"/>
    </row>
    <row r="40" spans="1:17" x14ac:dyDescent="0.3">
      <c r="A40" s="68" t="s">
        <v>91</v>
      </c>
      <c r="B40" s="59"/>
      <c r="C40" s="72" t="s">
        <v>175</v>
      </c>
      <c r="D40" s="60"/>
      <c r="E40" s="61"/>
      <c r="F40" s="62"/>
      <c r="G40" s="62"/>
      <c r="H40" s="27"/>
      <c r="I40" s="27"/>
      <c r="J40" s="27"/>
      <c r="K40" s="27"/>
      <c r="L40" s="27"/>
      <c r="M40" s="27"/>
      <c r="N40" s="27"/>
      <c r="O40" s="27"/>
      <c r="P40" s="36"/>
      <c r="Q40" s="71"/>
    </row>
    <row r="41" spans="1:17" x14ac:dyDescent="0.3">
      <c r="A41" s="70">
        <f>A39+1</f>
        <v>17</v>
      </c>
      <c r="B41" s="59"/>
      <c r="C41" s="32" t="s">
        <v>176</v>
      </c>
      <c r="D41" s="60" t="s">
        <v>94</v>
      </c>
      <c r="E41" s="61">
        <v>1</v>
      </c>
      <c r="F41" s="62"/>
      <c r="G41" s="62"/>
      <c r="H41" s="27"/>
      <c r="I41" s="27"/>
      <c r="J41" s="27"/>
      <c r="K41" s="27"/>
      <c r="L41" s="27"/>
      <c r="M41" s="27"/>
      <c r="N41" s="27"/>
      <c r="O41" s="27"/>
      <c r="P41" s="36"/>
      <c r="Q41" s="71"/>
    </row>
    <row r="42" spans="1:17" x14ac:dyDescent="0.3">
      <c r="A42" s="68" t="s">
        <v>91</v>
      </c>
      <c r="B42" s="59"/>
      <c r="C42" s="72" t="s">
        <v>177</v>
      </c>
      <c r="D42" s="60"/>
      <c r="E42" s="61"/>
      <c r="F42" s="62"/>
      <c r="G42" s="62"/>
      <c r="H42" s="27"/>
      <c r="I42" s="27"/>
      <c r="J42" s="27"/>
      <c r="K42" s="27"/>
      <c r="L42" s="27"/>
      <c r="M42" s="27"/>
      <c r="N42" s="27"/>
      <c r="O42" s="27"/>
      <c r="P42" s="36"/>
      <c r="Q42" s="71"/>
    </row>
    <row r="43" spans="1:17" x14ac:dyDescent="0.3">
      <c r="A43" s="70">
        <f>A41+1</f>
        <v>18</v>
      </c>
      <c r="B43" s="59"/>
      <c r="C43" s="32" t="s">
        <v>178</v>
      </c>
      <c r="D43" s="60" t="s">
        <v>94</v>
      </c>
      <c r="E43" s="61">
        <v>1</v>
      </c>
      <c r="F43" s="62"/>
      <c r="G43" s="62"/>
      <c r="H43" s="27"/>
      <c r="I43" s="27"/>
      <c r="J43" s="27"/>
      <c r="K43" s="27"/>
      <c r="L43" s="27"/>
      <c r="M43" s="27"/>
      <c r="N43" s="27"/>
      <c r="O43" s="27"/>
      <c r="P43" s="36"/>
      <c r="Q43" s="71"/>
    </row>
    <row r="44" spans="1:17" x14ac:dyDescent="0.3">
      <c r="A44" s="68" t="s">
        <v>91</v>
      </c>
      <c r="B44" s="59"/>
      <c r="C44" s="63" t="s">
        <v>179</v>
      </c>
      <c r="D44" s="60"/>
      <c r="E44" s="61"/>
      <c r="F44" s="62"/>
      <c r="G44" s="62"/>
      <c r="H44" s="27"/>
      <c r="I44" s="27"/>
      <c r="J44" s="27"/>
      <c r="K44" s="27"/>
      <c r="L44" s="27"/>
      <c r="M44" s="27"/>
      <c r="N44" s="27"/>
      <c r="O44" s="27"/>
      <c r="P44" s="36"/>
      <c r="Q44" s="71"/>
    </row>
    <row r="45" spans="1:17" x14ac:dyDescent="0.3">
      <c r="A45" s="68" t="s">
        <v>91</v>
      </c>
      <c r="B45" s="59"/>
      <c r="C45" s="72" t="s">
        <v>165</v>
      </c>
      <c r="D45" s="60"/>
      <c r="E45" s="61"/>
      <c r="F45" s="62"/>
      <c r="G45" s="62"/>
      <c r="H45" s="27"/>
      <c r="I45" s="27"/>
      <c r="J45" s="27"/>
      <c r="K45" s="27"/>
      <c r="L45" s="27"/>
      <c r="M45" s="27"/>
      <c r="N45" s="27"/>
      <c r="O45" s="27"/>
      <c r="P45" s="36"/>
      <c r="Q45" s="71"/>
    </row>
    <row r="46" spans="1:17" x14ac:dyDescent="0.3">
      <c r="A46" s="70">
        <f>A43+1</f>
        <v>19</v>
      </c>
      <c r="B46" s="59"/>
      <c r="C46" s="32" t="s">
        <v>180</v>
      </c>
      <c r="D46" s="60" t="s">
        <v>167</v>
      </c>
      <c r="E46" s="61">
        <v>31.1</v>
      </c>
      <c r="F46" s="62"/>
      <c r="G46" s="62"/>
      <c r="H46" s="27"/>
      <c r="I46" s="27"/>
      <c r="J46" s="27"/>
      <c r="K46" s="27"/>
      <c r="L46" s="27"/>
      <c r="M46" s="27"/>
      <c r="N46" s="27"/>
      <c r="O46" s="27"/>
      <c r="P46" s="36"/>
      <c r="Q46" s="71"/>
    </row>
    <row r="47" spans="1:17" x14ac:dyDescent="0.3">
      <c r="A47" s="70">
        <f>A46+1</f>
        <v>20</v>
      </c>
      <c r="B47" s="59"/>
      <c r="C47" s="32" t="s">
        <v>181</v>
      </c>
      <c r="D47" s="60" t="s">
        <v>167</v>
      </c>
      <c r="E47" s="61">
        <v>31.1</v>
      </c>
      <c r="F47" s="62"/>
      <c r="G47" s="62"/>
      <c r="H47" s="27"/>
      <c r="I47" s="27"/>
      <c r="J47" s="27"/>
      <c r="K47" s="27"/>
      <c r="L47" s="27"/>
      <c r="M47" s="27"/>
      <c r="N47" s="27"/>
      <c r="O47" s="27"/>
      <c r="P47" s="36"/>
      <c r="Q47" s="71"/>
    </row>
    <row r="48" spans="1:17" x14ac:dyDescent="0.3">
      <c r="A48" s="70">
        <f>A47+1</f>
        <v>21</v>
      </c>
      <c r="B48" s="59"/>
      <c r="C48" s="32" t="s">
        <v>182</v>
      </c>
      <c r="D48" s="60" t="s">
        <v>167</v>
      </c>
      <c r="E48" s="61">
        <v>31.1</v>
      </c>
      <c r="F48" s="62"/>
      <c r="G48" s="62"/>
      <c r="H48" s="27"/>
      <c r="I48" s="27"/>
      <c r="J48" s="27"/>
      <c r="K48" s="27"/>
      <c r="L48" s="27"/>
      <c r="M48" s="27"/>
      <c r="N48" s="27"/>
      <c r="O48" s="27"/>
      <c r="P48" s="36"/>
      <c r="Q48" s="71"/>
    </row>
    <row r="49" spans="1:17" x14ac:dyDescent="0.3">
      <c r="A49" s="70">
        <f>A48+1</f>
        <v>22</v>
      </c>
      <c r="B49" s="59"/>
      <c r="C49" s="32" t="s">
        <v>183</v>
      </c>
      <c r="D49" s="60" t="s">
        <v>184</v>
      </c>
      <c r="E49" s="61">
        <v>28</v>
      </c>
      <c r="F49" s="62"/>
      <c r="G49" s="62"/>
      <c r="H49" s="27"/>
      <c r="I49" s="27"/>
      <c r="J49" s="27"/>
      <c r="K49" s="27"/>
      <c r="L49" s="27"/>
      <c r="M49" s="27"/>
      <c r="N49" s="27"/>
      <c r="O49" s="27"/>
      <c r="P49" s="36"/>
      <c r="Q49" s="71"/>
    </row>
    <row r="50" spans="1:17" x14ac:dyDescent="0.3">
      <c r="A50" s="70">
        <f>A49+1</f>
        <v>23</v>
      </c>
      <c r="B50" s="59"/>
      <c r="C50" s="32" t="s">
        <v>185</v>
      </c>
      <c r="D50" s="60" t="s">
        <v>184</v>
      </c>
      <c r="E50" s="61">
        <v>28</v>
      </c>
      <c r="F50" s="62"/>
      <c r="G50" s="62"/>
      <c r="H50" s="27"/>
      <c r="I50" s="27"/>
      <c r="J50" s="27"/>
      <c r="K50" s="27"/>
      <c r="L50" s="27"/>
      <c r="M50" s="27"/>
      <c r="N50" s="27"/>
      <c r="O50" s="27"/>
      <c r="P50" s="36"/>
      <c r="Q50" s="71"/>
    </row>
    <row r="51" spans="1:17" x14ac:dyDescent="0.3">
      <c r="A51" s="70">
        <f>A50+1</f>
        <v>24</v>
      </c>
      <c r="B51" s="59"/>
      <c r="C51" s="32" t="s">
        <v>186</v>
      </c>
      <c r="D51" s="60" t="s">
        <v>167</v>
      </c>
      <c r="E51" s="61">
        <v>4</v>
      </c>
      <c r="F51" s="62"/>
      <c r="G51" s="62"/>
      <c r="H51" s="27"/>
      <c r="I51" s="27"/>
      <c r="J51" s="27"/>
      <c r="K51" s="27"/>
      <c r="L51" s="27"/>
      <c r="M51" s="27"/>
      <c r="N51" s="27"/>
      <c r="O51" s="27"/>
      <c r="P51" s="36"/>
      <c r="Q51" s="71"/>
    </row>
    <row r="52" spans="1:17" x14ac:dyDescent="0.3">
      <c r="A52" s="70"/>
      <c r="B52" s="59"/>
      <c r="C52" s="72" t="s">
        <v>169</v>
      </c>
      <c r="D52" s="60"/>
      <c r="E52" s="61"/>
      <c r="F52" s="62"/>
      <c r="G52" s="62"/>
      <c r="H52" s="27"/>
      <c r="I52" s="27"/>
      <c r="J52" s="27"/>
      <c r="K52" s="27"/>
      <c r="L52" s="27"/>
      <c r="M52" s="27"/>
      <c r="N52" s="27"/>
      <c r="O52" s="27"/>
      <c r="P52" s="36"/>
      <c r="Q52" s="71"/>
    </row>
    <row r="53" spans="1:17" x14ac:dyDescent="0.3">
      <c r="A53" s="70">
        <f>A51+1</f>
        <v>25</v>
      </c>
      <c r="B53" s="59"/>
      <c r="C53" s="32" t="s">
        <v>187</v>
      </c>
      <c r="D53" s="60" t="s">
        <v>167</v>
      </c>
      <c r="E53" s="61">
        <v>45</v>
      </c>
      <c r="F53" s="62"/>
      <c r="G53" s="62"/>
      <c r="H53" s="27"/>
      <c r="I53" s="27"/>
      <c r="J53" s="27"/>
      <c r="K53" s="27"/>
      <c r="L53" s="27"/>
      <c r="M53" s="27"/>
      <c r="N53" s="27"/>
      <c r="O53" s="27"/>
      <c r="P53" s="36"/>
      <c r="Q53" s="71"/>
    </row>
    <row r="54" spans="1:17" ht="42.75" customHeight="1" x14ac:dyDescent="0.3">
      <c r="A54" s="70">
        <f>A53+1</f>
        <v>26</v>
      </c>
      <c r="B54" s="59"/>
      <c r="C54" s="32" t="s">
        <v>188</v>
      </c>
      <c r="D54" s="60" t="s">
        <v>167</v>
      </c>
      <c r="E54" s="61">
        <v>56</v>
      </c>
      <c r="F54" s="62"/>
      <c r="G54" s="62"/>
      <c r="H54" s="27"/>
      <c r="I54" s="27"/>
      <c r="J54" s="27"/>
      <c r="K54" s="27"/>
      <c r="L54" s="27"/>
      <c r="M54" s="27"/>
      <c r="N54" s="27"/>
      <c r="O54" s="27"/>
      <c r="P54" s="36"/>
      <c r="Q54" s="71"/>
    </row>
    <row r="55" spans="1:17" ht="26" x14ac:dyDescent="0.3">
      <c r="A55" s="70">
        <f>A54+1</f>
        <v>27</v>
      </c>
      <c r="B55" s="59"/>
      <c r="C55" s="32" t="s">
        <v>189</v>
      </c>
      <c r="D55" s="60" t="s">
        <v>167</v>
      </c>
      <c r="E55" s="61">
        <v>16</v>
      </c>
      <c r="F55" s="62"/>
      <c r="G55" s="62"/>
      <c r="H55" s="27"/>
      <c r="I55" s="27"/>
      <c r="J55" s="27"/>
      <c r="K55" s="27"/>
      <c r="L55" s="27"/>
      <c r="M55" s="27"/>
      <c r="N55" s="27"/>
      <c r="O55" s="27"/>
      <c r="P55" s="36"/>
      <c r="Q55" s="71"/>
    </row>
    <row r="56" spans="1:17" x14ac:dyDescent="0.3">
      <c r="A56" s="70">
        <f>A55+1</f>
        <v>28</v>
      </c>
      <c r="B56" s="59"/>
      <c r="C56" s="32" t="s">
        <v>190</v>
      </c>
      <c r="D56" s="60" t="s">
        <v>167</v>
      </c>
      <c r="E56" s="61">
        <v>52.2</v>
      </c>
      <c r="F56" s="62"/>
      <c r="G56" s="62"/>
      <c r="H56" s="27"/>
      <c r="I56" s="27"/>
      <c r="J56" s="27"/>
      <c r="K56" s="27"/>
      <c r="L56" s="27"/>
      <c r="M56" s="27"/>
      <c r="N56" s="27"/>
      <c r="O56" s="27"/>
      <c r="P56" s="36"/>
      <c r="Q56" s="71"/>
    </row>
    <row r="57" spans="1:17" x14ac:dyDescent="0.3">
      <c r="A57" s="70">
        <f>A56+1</f>
        <v>29</v>
      </c>
      <c r="B57" s="59"/>
      <c r="C57" s="32" t="s">
        <v>191</v>
      </c>
      <c r="D57" s="60" t="s">
        <v>167</v>
      </c>
      <c r="E57" s="61">
        <v>120</v>
      </c>
      <c r="F57" s="62"/>
      <c r="G57" s="62"/>
      <c r="H57" s="27"/>
      <c r="I57" s="27"/>
      <c r="J57" s="27"/>
      <c r="K57" s="27"/>
      <c r="L57" s="27"/>
      <c r="M57" s="27"/>
      <c r="N57" s="27"/>
      <c r="O57" s="27"/>
      <c r="P57" s="36"/>
      <c r="Q57" s="71"/>
    </row>
    <row r="58" spans="1:17" x14ac:dyDescent="0.3">
      <c r="A58" s="70">
        <f>A57+1</f>
        <v>30</v>
      </c>
      <c r="B58" s="59"/>
      <c r="C58" s="32" t="s">
        <v>192</v>
      </c>
      <c r="D58" s="60" t="s">
        <v>167</v>
      </c>
      <c r="E58" s="61">
        <v>120</v>
      </c>
      <c r="F58" s="62"/>
      <c r="G58" s="62"/>
      <c r="H58" s="27"/>
      <c r="I58" s="27"/>
      <c r="J58" s="27"/>
      <c r="K58" s="27"/>
      <c r="L58" s="27"/>
      <c r="M58" s="27"/>
      <c r="N58" s="27"/>
      <c r="O58" s="27"/>
      <c r="P58" s="36"/>
      <c r="Q58" s="71"/>
    </row>
    <row r="59" spans="1:17" x14ac:dyDescent="0.3">
      <c r="A59" s="68" t="s">
        <v>91</v>
      </c>
      <c r="B59" s="59"/>
      <c r="C59" s="72" t="s">
        <v>172</v>
      </c>
      <c r="D59" s="60"/>
      <c r="E59" s="61"/>
      <c r="F59" s="62"/>
      <c r="G59" s="62"/>
      <c r="H59" s="27"/>
      <c r="I59" s="27"/>
      <c r="J59" s="27"/>
      <c r="K59" s="27"/>
      <c r="L59" s="27"/>
      <c r="M59" s="27"/>
      <c r="N59" s="27"/>
      <c r="O59" s="27"/>
      <c r="P59" s="36"/>
      <c r="Q59" s="71"/>
    </row>
    <row r="60" spans="1:17" x14ac:dyDescent="0.3">
      <c r="A60" s="70">
        <f>A58+1</f>
        <v>31</v>
      </c>
      <c r="B60" s="59"/>
      <c r="C60" s="32" t="s">
        <v>193</v>
      </c>
      <c r="D60" s="60" t="s">
        <v>167</v>
      </c>
      <c r="E60" s="61">
        <v>25</v>
      </c>
      <c r="F60" s="62"/>
      <c r="G60" s="62"/>
      <c r="H60" s="27"/>
      <c r="I60" s="27"/>
      <c r="J60" s="27"/>
      <c r="K60" s="27"/>
      <c r="L60" s="27"/>
      <c r="M60" s="27"/>
      <c r="N60" s="27"/>
      <c r="O60" s="27"/>
      <c r="P60" s="36"/>
      <c r="Q60" s="71"/>
    </row>
    <row r="61" spans="1:17" x14ac:dyDescent="0.3">
      <c r="A61" s="70">
        <f>A60+1</f>
        <v>32</v>
      </c>
      <c r="B61" s="59"/>
      <c r="C61" s="32" t="s">
        <v>191</v>
      </c>
      <c r="D61" s="60" t="s">
        <v>167</v>
      </c>
      <c r="E61" s="61">
        <v>20</v>
      </c>
      <c r="F61" s="62"/>
      <c r="G61" s="62"/>
      <c r="H61" s="27"/>
      <c r="I61" s="27"/>
      <c r="J61" s="27"/>
      <c r="K61" s="27"/>
      <c r="L61" s="27"/>
      <c r="M61" s="27"/>
      <c r="N61" s="27"/>
      <c r="O61" s="27"/>
      <c r="P61" s="36"/>
      <c r="Q61" s="71"/>
    </row>
    <row r="62" spans="1:17" x14ac:dyDescent="0.3">
      <c r="A62" s="70">
        <f>A61+1</f>
        <v>33</v>
      </c>
      <c r="B62" s="59"/>
      <c r="C62" s="32" t="s">
        <v>174</v>
      </c>
      <c r="D62" s="60" t="s">
        <v>167</v>
      </c>
      <c r="E62" s="61">
        <v>20</v>
      </c>
      <c r="F62" s="62"/>
      <c r="G62" s="62"/>
      <c r="H62" s="27"/>
      <c r="I62" s="27"/>
      <c r="J62" s="27"/>
      <c r="K62" s="27"/>
      <c r="L62" s="27"/>
      <c r="M62" s="27"/>
      <c r="N62" s="27"/>
      <c r="O62" s="27"/>
      <c r="P62" s="36"/>
      <c r="Q62" s="71"/>
    </row>
    <row r="63" spans="1:17" x14ac:dyDescent="0.3">
      <c r="A63" s="68" t="s">
        <v>91</v>
      </c>
      <c r="B63" s="59"/>
      <c r="C63" s="72" t="s">
        <v>177</v>
      </c>
      <c r="D63" s="60"/>
      <c r="E63" s="61"/>
      <c r="F63" s="62"/>
      <c r="G63" s="62"/>
      <c r="H63" s="27"/>
      <c r="I63" s="27"/>
      <c r="J63" s="27"/>
      <c r="K63" s="27"/>
      <c r="L63" s="27"/>
      <c r="M63" s="27"/>
      <c r="N63" s="27"/>
      <c r="O63" s="27"/>
      <c r="P63" s="36"/>
      <c r="Q63" s="71"/>
    </row>
    <row r="64" spans="1:17" ht="29.25" customHeight="1" x14ac:dyDescent="0.3">
      <c r="A64" s="70">
        <f>A62+1</f>
        <v>34</v>
      </c>
      <c r="B64" s="59"/>
      <c r="C64" s="32" t="s">
        <v>194</v>
      </c>
      <c r="D64" s="60" t="s">
        <v>97</v>
      </c>
      <c r="E64" s="61">
        <v>6</v>
      </c>
      <c r="F64" s="62"/>
      <c r="G64" s="62"/>
      <c r="H64" s="27"/>
      <c r="I64" s="27"/>
      <c r="J64" s="27"/>
      <c r="K64" s="27"/>
      <c r="L64" s="27"/>
      <c r="M64" s="27"/>
      <c r="N64" s="27"/>
      <c r="O64" s="27"/>
      <c r="P64" s="36"/>
      <c r="Q64" s="71"/>
    </row>
    <row r="65" spans="1:17" x14ac:dyDescent="0.3">
      <c r="A65" s="68" t="s">
        <v>91</v>
      </c>
      <c r="B65" s="59"/>
      <c r="C65" s="72" t="s">
        <v>195</v>
      </c>
      <c r="D65" s="60"/>
      <c r="E65" s="61"/>
      <c r="F65" s="62"/>
      <c r="G65" s="62"/>
      <c r="H65" s="27"/>
      <c r="I65" s="27"/>
      <c r="J65" s="27"/>
      <c r="K65" s="27"/>
      <c r="L65" s="27"/>
      <c r="M65" s="27"/>
      <c r="N65" s="27"/>
      <c r="O65" s="27"/>
      <c r="P65" s="36"/>
      <c r="Q65" s="71"/>
    </row>
    <row r="66" spans="1:17" ht="26" x14ac:dyDescent="0.3">
      <c r="A66" s="70">
        <f>A64+1</f>
        <v>35</v>
      </c>
      <c r="B66" s="59"/>
      <c r="C66" s="32" t="s">
        <v>196</v>
      </c>
      <c r="D66" s="60" t="s">
        <v>97</v>
      </c>
      <c r="E66" s="61">
        <v>3</v>
      </c>
      <c r="F66" s="62"/>
      <c r="G66" s="62"/>
      <c r="H66" s="27"/>
      <c r="I66" s="27"/>
      <c r="J66" s="27"/>
      <c r="K66" s="27"/>
      <c r="L66" s="27"/>
      <c r="M66" s="27"/>
      <c r="N66" s="27"/>
      <c r="O66" s="27"/>
      <c r="P66" s="36"/>
      <c r="Q66" s="71"/>
    </row>
    <row r="67" spans="1:17" x14ac:dyDescent="0.3">
      <c r="A67" s="70">
        <f>A66+1</f>
        <v>36</v>
      </c>
      <c r="B67" s="59"/>
      <c r="C67" s="32" t="s">
        <v>197</v>
      </c>
      <c r="D67" s="60" t="s">
        <v>97</v>
      </c>
      <c r="E67" s="61">
        <v>3</v>
      </c>
      <c r="F67" s="62"/>
      <c r="G67" s="62"/>
      <c r="H67" s="27"/>
      <c r="I67" s="27"/>
      <c r="J67" s="27"/>
      <c r="K67" s="27"/>
      <c r="L67" s="27"/>
      <c r="M67" s="27"/>
      <c r="N67" s="27"/>
      <c r="O67" s="27"/>
      <c r="P67" s="36"/>
      <c r="Q67" s="71"/>
    </row>
    <row r="68" spans="1:17" x14ac:dyDescent="0.3">
      <c r="A68" s="68" t="s">
        <v>91</v>
      </c>
      <c r="B68" s="59"/>
      <c r="C68" s="72" t="s">
        <v>198</v>
      </c>
      <c r="D68" s="60"/>
      <c r="E68" s="61"/>
      <c r="F68" s="62"/>
      <c r="G68" s="62"/>
      <c r="H68" s="27"/>
      <c r="I68" s="27"/>
      <c r="J68" s="27"/>
      <c r="K68" s="27"/>
      <c r="L68" s="27"/>
      <c r="M68" s="27"/>
      <c r="N68" s="27"/>
      <c r="O68" s="27"/>
      <c r="P68" s="36"/>
      <c r="Q68" s="71"/>
    </row>
    <row r="69" spans="1:17" x14ac:dyDescent="0.3">
      <c r="A69" s="70">
        <f>A67+1</f>
        <v>37</v>
      </c>
      <c r="B69" s="59"/>
      <c r="C69" s="32" t="s">
        <v>199</v>
      </c>
      <c r="D69" s="60" t="s">
        <v>184</v>
      </c>
      <c r="E69" s="61">
        <v>3</v>
      </c>
      <c r="F69" s="62"/>
      <c r="G69" s="62"/>
      <c r="H69" s="27"/>
      <c r="I69" s="27"/>
      <c r="J69" s="27"/>
      <c r="K69" s="27"/>
      <c r="L69" s="27"/>
      <c r="M69" s="27"/>
      <c r="N69" s="27"/>
      <c r="O69" s="27"/>
      <c r="P69" s="36"/>
      <c r="Q69" s="71"/>
    </row>
    <row r="70" spans="1:17" x14ac:dyDescent="0.3">
      <c r="A70" s="70">
        <f>A69+1</f>
        <v>38</v>
      </c>
      <c r="B70" s="59"/>
      <c r="C70" s="32" t="s">
        <v>200</v>
      </c>
      <c r="D70" s="60" t="s">
        <v>94</v>
      </c>
      <c r="E70" s="61">
        <v>1</v>
      </c>
      <c r="F70" s="62"/>
      <c r="G70" s="62"/>
      <c r="H70" s="27"/>
      <c r="I70" s="27"/>
      <c r="J70" s="27"/>
      <c r="K70" s="27"/>
      <c r="L70" s="27"/>
      <c r="M70" s="27"/>
      <c r="N70" s="27"/>
      <c r="O70" s="27"/>
      <c r="P70" s="36"/>
      <c r="Q70" s="71"/>
    </row>
    <row r="71" spans="1:17" x14ac:dyDescent="0.3">
      <c r="A71" s="68" t="s">
        <v>91</v>
      </c>
      <c r="B71" s="59"/>
      <c r="C71" s="72" t="s">
        <v>201</v>
      </c>
      <c r="D71" s="60"/>
      <c r="E71" s="61"/>
      <c r="F71" s="62"/>
      <c r="G71" s="62"/>
      <c r="H71" s="27"/>
      <c r="I71" s="27"/>
      <c r="J71" s="27"/>
      <c r="K71" s="27"/>
      <c r="L71" s="27"/>
      <c r="M71" s="27"/>
      <c r="N71" s="27"/>
      <c r="O71" s="27"/>
      <c r="P71" s="36"/>
      <c r="Q71" s="71"/>
    </row>
    <row r="72" spans="1:17" x14ac:dyDescent="0.3">
      <c r="A72" s="70">
        <f>A70+1</f>
        <v>39</v>
      </c>
      <c r="B72" s="59"/>
      <c r="C72" s="32" t="s">
        <v>202</v>
      </c>
      <c r="D72" s="60" t="s">
        <v>94</v>
      </c>
      <c r="E72" s="61">
        <v>1</v>
      </c>
      <c r="F72" s="62"/>
      <c r="G72" s="62"/>
      <c r="H72" s="27"/>
      <c r="I72" s="27"/>
      <c r="J72" s="27"/>
      <c r="K72" s="27"/>
      <c r="L72" s="27"/>
      <c r="M72" s="27"/>
      <c r="N72" s="27"/>
      <c r="O72" s="27"/>
      <c r="P72" s="36"/>
      <c r="Q72" s="71"/>
    </row>
    <row r="73" spans="1:17" x14ac:dyDescent="0.3">
      <c r="A73" s="70">
        <f>A72+1</f>
        <v>40</v>
      </c>
      <c r="B73" s="59"/>
      <c r="C73" s="32" t="s">
        <v>203</v>
      </c>
      <c r="D73" s="60" t="s">
        <v>167</v>
      </c>
      <c r="E73" s="61">
        <v>28</v>
      </c>
      <c r="F73" s="62"/>
      <c r="G73" s="62"/>
      <c r="H73" s="27"/>
      <c r="I73" s="27"/>
      <c r="J73" s="27"/>
      <c r="K73" s="27"/>
      <c r="L73" s="27"/>
      <c r="M73" s="27"/>
      <c r="N73" s="27"/>
      <c r="O73" s="27"/>
      <c r="P73" s="36"/>
      <c r="Q73" s="71"/>
    </row>
    <row r="74" spans="1:17" x14ac:dyDescent="0.3">
      <c r="A74" s="70">
        <f>A73+1</f>
        <v>41</v>
      </c>
      <c r="B74" s="59"/>
      <c r="C74" s="32" t="s">
        <v>204</v>
      </c>
      <c r="D74" s="60" t="s">
        <v>94</v>
      </c>
      <c r="E74" s="61">
        <v>1</v>
      </c>
      <c r="F74" s="62"/>
      <c r="G74" s="62"/>
      <c r="H74" s="27"/>
      <c r="I74" s="27"/>
      <c r="J74" s="27"/>
      <c r="K74" s="27"/>
      <c r="L74" s="27"/>
      <c r="M74" s="27"/>
      <c r="N74" s="27"/>
      <c r="O74" s="27"/>
      <c r="P74" s="36"/>
      <c r="Q74" s="71"/>
    </row>
    <row r="75" spans="1:17" x14ac:dyDescent="0.3">
      <c r="A75" s="68" t="s">
        <v>91</v>
      </c>
      <c r="B75" s="59"/>
      <c r="C75" s="72" t="s">
        <v>205</v>
      </c>
      <c r="D75" s="60"/>
      <c r="E75" s="61"/>
      <c r="F75" s="62"/>
      <c r="G75" s="62"/>
      <c r="H75" s="27"/>
      <c r="I75" s="27"/>
      <c r="J75" s="27"/>
      <c r="K75" s="27"/>
      <c r="L75" s="27"/>
      <c r="M75" s="27"/>
      <c r="N75" s="27"/>
      <c r="O75" s="27"/>
      <c r="P75" s="36"/>
      <c r="Q75" s="71"/>
    </row>
    <row r="76" spans="1:17" x14ac:dyDescent="0.3">
      <c r="A76" s="70">
        <f>A74+1</f>
        <v>42</v>
      </c>
      <c r="B76" s="59"/>
      <c r="C76" s="32" t="s">
        <v>206</v>
      </c>
      <c r="D76" s="60" t="s">
        <v>94</v>
      </c>
      <c r="E76" s="61">
        <v>1</v>
      </c>
      <c r="F76" s="62"/>
      <c r="G76" s="62"/>
      <c r="H76" s="27"/>
      <c r="I76" s="27"/>
      <c r="J76" s="27"/>
      <c r="K76" s="27"/>
      <c r="L76" s="27"/>
      <c r="M76" s="27"/>
      <c r="N76" s="27"/>
      <c r="O76" s="27"/>
      <c r="P76" s="36"/>
      <c r="Q76" s="71"/>
    </row>
    <row r="77" spans="1:17" x14ac:dyDescent="0.3">
      <c r="A77" s="70">
        <f>A76+1</f>
        <v>43</v>
      </c>
      <c r="B77" s="59"/>
      <c r="C77" s="32" t="s">
        <v>203</v>
      </c>
      <c r="D77" s="60" t="s">
        <v>167</v>
      </c>
      <c r="E77" s="61">
        <v>2.2000000000000002</v>
      </c>
      <c r="F77" s="62"/>
      <c r="G77" s="62"/>
      <c r="H77" s="27"/>
      <c r="I77" s="27"/>
      <c r="J77" s="27"/>
      <c r="K77" s="27"/>
      <c r="L77" s="27"/>
      <c r="M77" s="27"/>
      <c r="N77" s="27"/>
      <c r="O77" s="27"/>
      <c r="P77" s="36"/>
      <c r="Q77" s="71"/>
    </row>
    <row r="78" spans="1:17" x14ac:dyDescent="0.3">
      <c r="A78" s="68" t="s">
        <v>91</v>
      </c>
      <c r="B78" s="59"/>
      <c r="C78" s="63" t="s">
        <v>207</v>
      </c>
      <c r="D78" s="60"/>
      <c r="E78" s="61"/>
      <c r="F78" s="62"/>
      <c r="G78" s="62"/>
      <c r="H78" s="27"/>
      <c r="I78" s="27"/>
      <c r="J78" s="27"/>
      <c r="K78" s="27"/>
      <c r="L78" s="27"/>
      <c r="M78" s="27"/>
      <c r="N78" s="27"/>
      <c r="O78" s="27"/>
      <c r="P78" s="36"/>
      <c r="Q78" s="71"/>
    </row>
    <row r="79" spans="1:17" x14ac:dyDescent="0.3">
      <c r="A79" s="68" t="s">
        <v>91</v>
      </c>
      <c r="B79" s="59"/>
      <c r="C79" s="72" t="s">
        <v>165</v>
      </c>
      <c r="D79" s="60"/>
      <c r="E79" s="61"/>
      <c r="F79" s="62"/>
      <c r="G79" s="62"/>
      <c r="H79" s="27"/>
      <c r="I79" s="27"/>
      <c r="J79" s="27"/>
      <c r="K79" s="27"/>
      <c r="L79" s="27"/>
      <c r="M79" s="27"/>
      <c r="N79" s="27"/>
      <c r="O79" s="27"/>
      <c r="P79" s="36"/>
      <c r="Q79" s="71"/>
    </row>
    <row r="80" spans="1:17" x14ac:dyDescent="0.3">
      <c r="A80" s="70">
        <f>A77+1</f>
        <v>44</v>
      </c>
      <c r="B80" s="59"/>
      <c r="C80" s="32" t="s">
        <v>208</v>
      </c>
      <c r="D80" s="60" t="s">
        <v>167</v>
      </c>
      <c r="E80" s="61">
        <v>2.1</v>
      </c>
      <c r="F80" s="62"/>
      <c r="G80" s="62"/>
      <c r="H80" s="27"/>
      <c r="I80" s="27"/>
      <c r="J80" s="27"/>
      <c r="K80" s="27"/>
      <c r="L80" s="27"/>
      <c r="M80" s="27"/>
      <c r="N80" s="27"/>
      <c r="O80" s="27"/>
      <c r="P80" s="36"/>
      <c r="Q80" s="71"/>
    </row>
    <row r="81" spans="1:17" x14ac:dyDescent="0.3">
      <c r="A81" s="68" t="s">
        <v>91</v>
      </c>
      <c r="B81" s="59"/>
      <c r="C81" s="72" t="s">
        <v>169</v>
      </c>
      <c r="D81" s="60"/>
      <c r="E81" s="61"/>
      <c r="F81" s="62"/>
      <c r="G81" s="62"/>
      <c r="H81" s="27"/>
      <c r="I81" s="27"/>
      <c r="J81" s="27"/>
      <c r="K81" s="27"/>
      <c r="L81" s="27"/>
      <c r="M81" s="27"/>
      <c r="N81" s="27"/>
      <c r="O81" s="27"/>
      <c r="P81" s="36"/>
      <c r="Q81" s="71"/>
    </row>
    <row r="82" spans="1:17" x14ac:dyDescent="0.3">
      <c r="A82" s="232">
        <f>A80+1</f>
        <v>45</v>
      </c>
      <c r="B82" s="94"/>
      <c r="C82" s="233" t="s">
        <v>202</v>
      </c>
      <c r="D82" s="234" t="s">
        <v>167</v>
      </c>
      <c r="E82" s="235">
        <v>4.8</v>
      </c>
      <c r="F82" s="62"/>
      <c r="G82" s="62"/>
      <c r="H82" s="27"/>
      <c r="I82" s="27"/>
      <c r="J82" s="27"/>
      <c r="K82" s="27"/>
      <c r="L82" s="27"/>
      <c r="M82" s="27"/>
      <c r="N82" s="27"/>
      <c r="O82" s="27"/>
      <c r="P82" s="36"/>
      <c r="Q82" s="71"/>
    </row>
    <row r="83" spans="1:17" x14ac:dyDescent="0.3">
      <c r="A83" s="70">
        <f>A82+1</f>
        <v>46</v>
      </c>
      <c r="B83" s="59"/>
      <c r="C83" s="32" t="s">
        <v>192</v>
      </c>
      <c r="D83" s="60" t="s">
        <v>167</v>
      </c>
      <c r="E83" s="61">
        <v>47.7</v>
      </c>
      <c r="F83" s="62"/>
      <c r="G83" s="62"/>
      <c r="H83" s="27"/>
      <c r="I83" s="27"/>
      <c r="J83" s="27"/>
      <c r="K83" s="27"/>
      <c r="L83" s="27"/>
      <c r="M83" s="27"/>
      <c r="N83" s="27"/>
      <c r="O83" s="27"/>
      <c r="P83" s="36"/>
      <c r="Q83" s="71"/>
    </row>
    <row r="84" spans="1:17" x14ac:dyDescent="0.3">
      <c r="A84" s="68" t="s">
        <v>91</v>
      </c>
      <c r="B84" s="59"/>
      <c r="C84" s="72" t="s">
        <v>172</v>
      </c>
      <c r="D84" s="60"/>
      <c r="E84" s="61"/>
      <c r="F84" s="62"/>
      <c r="G84" s="62"/>
      <c r="H84" s="27"/>
      <c r="I84" s="27"/>
      <c r="J84" s="27"/>
      <c r="K84" s="27"/>
      <c r="L84" s="27"/>
      <c r="M84" s="27"/>
      <c r="N84" s="27"/>
      <c r="O84" s="27"/>
      <c r="P84" s="36"/>
      <c r="Q84" s="71"/>
    </row>
    <row r="85" spans="1:17" x14ac:dyDescent="0.3">
      <c r="A85" s="70">
        <f>A83+1</f>
        <v>47</v>
      </c>
      <c r="B85" s="59"/>
      <c r="C85" s="32" t="s">
        <v>209</v>
      </c>
      <c r="D85" s="60" t="s">
        <v>167</v>
      </c>
      <c r="E85" s="61">
        <v>2.1</v>
      </c>
      <c r="F85" s="62"/>
      <c r="G85" s="62"/>
      <c r="H85" s="27"/>
      <c r="I85" s="27"/>
      <c r="J85" s="27"/>
      <c r="K85" s="27"/>
      <c r="L85" s="27"/>
      <c r="M85" s="27"/>
      <c r="N85" s="27"/>
      <c r="O85" s="27"/>
      <c r="P85" s="36"/>
      <c r="Q85" s="71"/>
    </row>
    <row r="86" spans="1:17" x14ac:dyDescent="0.3">
      <c r="A86" s="70">
        <f>A85+1</f>
        <v>48</v>
      </c>
      <c r="B86" s="59"/>
      <c r="C86" s="32" t="s">
        <v>192</v>
      </c>
      <c r="D86" s="60" t="s">
        <v>167</v>
      </c>
      <c r="E86" s="61">
        <v>2.1</v>
      </c>
      <c r="F86" s="62"/>
      <c r="G86" s="62"/>
      <c r="H86" s="27"/>
      <c r="I86" s="27"/>
      <c r="J86" s="27"/>
      <c r="K86" s="27"/>
      <c r="L86" s="27"/>
      <c r="M86" s="27"/>
      <c r="N86" s="27"/>
      <c r="O86" s="27"/>
      <c r="P86" s="36"/>
      <c r="Q86" s="71"/>
    </row>
    <row r="87" spans="1:17" x14ac:dyDescent="0.3">
      <c r="A87" s="68" t="s">
        <v>91</v>
      </c>
      <c r="B87" s="59"/>
      <c r="C87" s="72" t="s">
        <v>177</v>
      </c>
      <c r="D87" s="60"/>
      <c r="E87" s="61"/>
      <c r="F87" s="62"/>
      <c r="G87" s="62"/>
      <c r="H87" s="27"/>
      <c r="I87" s="27"/>
      <c r="J87" s="27"/>
      <c r="K87" s="27"/>
      <c r="L87" s="27"/>
      <c r="M87" s="27"/>
      <c r="N87" s="27"/>
      <c r="O87" s="27"/>
      <c r="P87" s="36"/>
      <c r="Q87" s="71"/>
    </row>
    <row r="88" spans="1:17" ht="15" customHeight="1" x14ac:dyDescent="0.3">
      <c r="A88" s="70">
        <f>A86+1</f>
        <v>49</v>
      </c>
      <c r="B88" s="59"/>
      <c r="C88" s="32" t="s">
        <v>210</v>
      </c>
      <c r="D88" s="60" t="s">
        <v>94</v>
      </c>
      <c r="E88" s="61">
        <v>1</v>
      </c>
      <c r="F88" s="62"/>
      <c r="G88" s="62"/>
      <c r="H88" s="27"/>
      <c r="I88" s="27"/>
      <c r="J88" s="27"/>
      <c r="K88" s="27"/>
      <c r="L88" s="27"/>
      <c r="M88" s="27"/>
      <c r="N88" s="27"/>
      <c r="O88" s="27"/>
      <c r="P88" s="36"/>
      <c r="Q88" s="71"/>
    </row>
    <row r="89" spans="1:17" x14ac:dyDescent="0.3">
      <c r="A89" s="68" t="s">
        <v>91</v>
      </c>
      <c r="B89" s="59"/>
      <c r="C89" s="72" t="s">
        <v>195</v>
      </c>
      <c r="D89" s="60"/>
      <c r="E89" s="61"/>
      <c r="F89" s="62"/>
      <c r="G89" s="62"/>
      <c r="H89" s="27"/>
      <c r="I89" s="27"/>
      <c r="J89" s="27"/>
      <c r="K89" s="27"/>
      <c r="L89" s="27"/>
      <c r="M89" s="27"/>
      <c r="N89" s="27"/>
      <c r="O89" s="27"/>
      <c r="P89" s="36"/>
      <c r="Q89" s="71"/>
    </row>
    <row r="90" spans="1:17" x14ac:dyDescent="0.3">
      <c r="A90" s="70">
        <f>A88+1</f>
        <v>50</v>
      </c>
      <c r="B90" s="59"/>
      <c r="C90" s="32" t="s">
        <v>211</v>
      </c>
      <c r="D90" s="60" t="s">
        <v>94</v>
      </c>
      <c r="E90" s="61">
        <v>1</v>
      </c>
      <c r="F90" s="62"/>
      <c r="G90" s="62"/>
      <c r="H90" s="27"/>
      <c r="I90" s="27"/>
      <c r="J90" s="27"/>
      <c r="K90" s="27"/>
      <c r="L90" s="27"/>
      <c r="M90" s="27"/>
      <c r="N90" s="27"/>
      <c r="O90" s="27"/>
      <c r="P90" s="36"/>
      <c r="Q90" s="71"/>
    </row>
    <row r="91" spans="1:17" x14ac:dyDescent="0.3">
      <c r="A91" s="68" t="s">
        <v>91</v>
      </c>
      <c r="B91" s="59"/>
      <c r="C91" s="63" t="s">
        <v>212</v>
      </c>
      <c r="D91" s="60"/>
      <c r="E91" s="61"/>
      <c r="F91" s="62"/>
      <c r="G91" s="62"/>
      <c r="H91" s="27"/>
      <c r="I91" s="27"/>
      <c r="J91" s="27"/>
      <c r="K91" s="27"/>
      <c r="L91" s="27"/>
      <c r="M91" s="27"/>
      <c r="N91" s="27"/>
      <c r="O91" s="27"/>
      <c r="P91" s="36"/>
      <c r="Q91" s="71"/>
    </row>
    <row r="92" spans="1:17" x14ac:dyDescent="0.3">
      <c r="A92" s="68" t="s">
        <v>91</v>
      </c>
      <c r="B92" s="59"/>
      <c r="C92" s="72" t="s">
        <v>165</v>
      </c>
      <c r="D92" s="60"/>
      <c r="E92" s="61"/>
      <c r="F92" s="62"/>
      <c r="G92" s="62"/>
      <c r="H92" s="27"/>
      <c r="I92" s="27"/>
      <c r="J92" s="27"/>
      <c r="K92" s="27"/>
      <c r="L92" s="27"/>
      <c r="M92" s="27"/>
      <c r="N92" s="27"/>
      <c r="O92" s="27"/>
      <c r="P92" s="36"/>
      <c r="Q92" s="71"/>
    </row>
    <row r="93" spans="1:17" x14ac:dyDescent="0.3">
      <c r="A93" s="70">
        <f>A90+1</f>
        <v>51</v>
      </c>
      <c r="B93" s="59"/>
      <c r="C93" s="32" t="s">
        <v>213</v>
      </c>
      <c r="D93" s="60" t="s">
        <v>167</v>
      </c>
      <c r="E93" s="61">
        <v>1.2</v>
      </c>
      <c r="F93" s="62"/>
      <c r="G93" s="62"/>
      <c r="H93" s="27"/>
      <c r="I93" s="27"/>
      <c r="J93" s="27"/>
      <c r="K93" s="27"/>
      <c r="L93" s="27"/>
      <c r="M93" s="27"/>
      <c r="N93" s="27"/>
      <c r="O93" s="27"/>
      <c r="P93" s="36"/>
      <c r="Q93" s="71"/>
    </row>
    <row r="94" spans="1:17" x14ac:dyDescent="0.3">
      <c r="A94" s="70">
        <f>A93+1</f>
        <v>52</v>
      </c>
      <c r="B94" s="59"/>
      <c r="C94" s="32" t="s">
        <v>214</v>
      </c>
      <c r="D94" s="60" t="s">
        <v>167</v>
      </c>
      <c r="E94" s="61">
        <v>1.2</v>
      </c>
      <c r="F94" s="62"/>
      <c r="G94" s="62"/>
      <c r="H94" s="27"/>
      <c r="I94" s="27"/>
      <c r="J94" s="27"/>
      <c r="K94" s="27"/>
      <c r="L94" s="27"/>
      <c r="M94" s="27"/>
      <c r="N94" s="27"/>
      <c r="O94" s="27"/>
      <c r="P94" s="36"/>
      <c r="Q94" s="71"/>
    </row>
    <row r="95" spans="1:17" x14ac:dyDescent="0.3">
      <c r="A95" s="68" t="s">
        <v>91</v>
      </c>
      <c r="B95" s="59"/>
      <c r="C95" s="72" t="s">
        <v>169</v>
      </c>
      <c r="D95" s="60"/>
      <c r="E95" s="61"/>
      <c r="F95" s="62"/>
      <c r="G95" s="62"/>
      <c r="H95" s="27"/>
      <c r="I95" s="27"/>
      <c r="J95" s="27"/>
      <c r="K95" s="27"/>
      <c r="L95" s="27"/>
      <c r="M95" s="27"/>
      <c r="N95" s="27"/>
      <c r="O95" s="27"/>
      <c r="P95" s="36"/>
      <c r="Q95" s="71"/>
    </row>
    <row r="96" spans="1:17" x14ac:dyDescent="0.3">
      <c r="A96" s="70">
        <f>A94+1</f>
        <v>53</v>
      </c>
      <c r="B96" s="59"/>
      <c r="C96" s="32" t="s">
        <v>215</v>
      </c>
      <c r="D96" s="60" t="s">
        <v>167</v>
      </c>
      <c r="E96" s="61">
        <v>10.1</v>
      </c>
      <c r="F96" s="62"/>
      <c r="G96" s="62"/>
      <c r="H96" s="27"/>
      <c r="I96" s="27"/>
      <c r="J96" s="27"/>
      <c r="K96" s="27"/>
      <c r="L96" s="27"/>
      <c r="M96" s="27"/>
      <c r="N96" s="27"/>
      <c r="O96" s="27"/>
      <c r="P96" s="36"/>
      <c r="Q96" s="71"/>
    </row>
    <row r="97" spans="1:17" x14ac:dyDescent="0.3">
      <c r="A97" s="70">
        <f>A96+1</f>
        <v>54</v>
      </c>
      <c r="B97" s="59"/>
      <c r="C97" s="32" t="s">
        <v>216</v>
      </c>
      <c r="D97" s="60" t="s">
        <v>167</v>
      </c>
      <c r="E97" s="61">
        <v>12.5</v>
      </c>
      <c r="F97" s="62"/>
      <c r="G97" s="62"/>
      <c r="H97" s="27"/>
      <c r="I97" s="27"/>
      <c r="J97" s="27"/>
      <c r="K97" s="27"/>
      <c r="L97" s="27"/>
      <c r="M97" s="27"/>
      <c r="N97" s="27"/>
      <c r="O97" s="27"/>
      <c r="P97" s="36"/>
      <c r="Q97" s="71"/>
    </row>
    <row r="98" spans="1:17" x14ac:dyDescent="0.3">
      <c r="A98" s="68" t="s">
        <v>91</v>
      </c>
      <c r="B98" s="59"/>
      <c r="C98" s="72" t="s">
        <v>172</v>
      </c>
      <c r="D98" s="60"/>
      <c r="E98" s="61"/>
      <c r="F98" s="62"/>
      <c r="G98" s="62"/>
      <c r="H98" s="27"/>
      <c r="I98" s="27"/>
      <c r="J98" s="27"/>
      <c r="K98" s="27"/>
      <c r="L98" s="27"/>
      <c r="M98" s="27"/>
      <c r="N98" s="27"/>
      <c r="O98" s="27"/>
      <c r="P98" s="36"/>
      <c r="Q98" s="71"/>
    </row>
    <row r="99" spans="1:17" x14ac:dyDescent="0.3">
      <c r="A99" s="70">
        <f>A97+1</f>
        <v>55</v>
      </c>
      <c r="B99" s="59"/>
      <c r="C99" s="32" t="s">
        <v>217</v>
      </c>
      <c r="D99" s="60" t="s">
        <v>167</v>
      </c>
      <c r="E99" s="61">
        <v>1.2</v>
      </c>
      <c r="F99" s="62"/>
      <c r="G99" s="62"/>
      <c r="H99" s="27"/>
      <c r="I99" s="27"/>
      <c r="J99" s="27"/>
      <c r="K99" s="27"/>
      <c r="L99" s="27"/>
      <c r="M99" s="27"/>
      <c r="N99" s="27"/>
      <c r="O99" s="27"/>
      <c r="P99" s="36"/>
      <c r="Q99" s="71"/>
    </row>
    <row r="100" spans="1:17" x14ac:dyDescent="0.3">
      <c r="A100" s="70">
        <f>A99+1</f>
        <v>56</v>
      </c>
      <c r="B100" s="59"/>
      <c r="C100" s="32" t="s">
        <v>218</v>
      </c>
      <c r="D100" s="60" t="s">
        <v>167</v>
      </c>
      <c r="E100" s="61">
        <v>1.2</v>
      </c>
      <c r="F100" s="62"/>
      <c r="G100" s="62"/>
      <c r="H100" s="27"/>
      <c r="I100" s="27"/>
      <c r="J100" s="27"/>
      <c r="K100" s="27"/>
      <c r="L100" s="27"/>
      <c r="M100" s="27"/>
      <c r="N100" s="27"/>
      <c r="O100" s="27"/>
      <c r="P100" s="36"/>
      <c r="Q100" s="71"/>
    </row>
    <row r="101" spans="1:17" x14ac:dyDescent="0.3">
      <c r="A101" s="68" t="s">
        <v>91</v>
      </c>
      <c r="B101" s="59"/>
      <c r="C101" s="72" t="s">
        <v>219</v>
      </c>
      <c r="D101" s="60"/>
      <c r="E101" s="61"/>
      <c r="F101" s="62"/>
      <c r="G101" s="62"/>
      <c r="H101" s="27"/>
      <c r="I101" s="27"/>
      <c r="J101" s="27"/>
      <c r="K101" s="27"/>
      <c r="L101" s="27"/>
      <c r="M101" s="27"/>
      <c r="N101" s="27"/>
      <c r="O101" s="27"/>
      <c r="P101" s="36"/>
      <c r="Q101" s="71"/>
    </row>
    <row r="102" spans="1:17" x14ac:dyDescent="0.3">
      <c r="A102" s="70">
        <f>A100+1</f>
        <v>57</v>
      </c>
      <c r="B102" s="59"/>
      <c r="C102" s="32" t="s">
        <v>220</v>
      </c>
      <c r="D102" s="60" t="s">
        <v>97</v>
      </c>
      <c r="E102" s="61">
        <v>1</v>
      </c>
      <c r="F102" s="62"/>
      <c r="G102" s="62"/>
      <c r="H102" s="27"/>
      <c r="I102" s="27"/>
      <c r="J102" s="27"/>
      <c r="K102" s="27"/>
      <c r="L102" s="27"/>
      <c r="M102" s="27"/>
      <c r="N102" s="27"/>
      <c r="O102" s="27"/>
      <c r="P102" s="36"/>
      <c r="Q102" s="71"/>
    </row>
    <row r="103" spans="1:17" x14ac:dyDescent="0.3">
      <c r="A103" s="68" t="s">
        <v>91</v>
      </c>
      <c r="B103" s="59"/>
      <c r="C103" s="72" t="s">
        <v>195</v>
      </c>
      <c r="D103" s="60"/>
      <c r="E103" s="61"/>
      <c r="F103" s="62"/>
      <c r="G103" s="62"/>
      <c r="H103" s="27"/>
      <c r="I103" s="27"/>
      <c r="J103" s="27"/>
      <c r="K103" s="27"/>
      <c r="L103" s="27"/>
      <c r="M103" s="27"/>
      <c r="N103" s="27"/>
      <c r="O103" s="27"/>
      <c r="P103" s="36"/>
      <c r="Q103" s="71"/>
    </row>
    <row r="104" spans="1:17" x14ac:dyDescent="0.3">
      <c r="A104" s="70">
        <f>A102+1</f>
        <v>58</v>
      </c>
      <c r="B104" s="59"/>
      <c r="C104" s="32" t="s">
        <v>211</v>
      </c>
      <c r="D104" s="60" t="s">
        <v>94</v>
      </c>
      <c r="E104" s="61">
        <v>1</v>
      </c>
      <c r="F104" s="62"/>
      <c r="G104" s="62"/>
      <c r="H104" s="27"/>
      <c r="I104" s="27"/>
      <c r="J104" s="27"/>
      <c r="K104" s="27"/>
      <c r="L104" s="27"/>
      <c r="M104" s="27"/>
      <c r="N104" s="27"/>
      <c r="O104" s="27"/>
      <c r="P104" s="36"/>
      <c r="Q104" s="71"/>
    </row>
    <row r="105" spans="1:17" x14ac:dyDescent="0.3">
      <c r="A105" s="68" t="s">
        <v>91</v>
      </c>
      <c r="B105" s="59"/>
      <c r="C105" s="72" t="s">
        <v>221</v>
      </c>
      <c r="D105" s="60"/>
      <c r="E105" s="61"/>
      <c r="F105" s="62"/>
      <c r="G105" s="62"/>
      <c r="H105" s="27"/>
      <c r="I105" s="27"/>
      <c r="J105" s="27"/>
      <c r="K105" s="27"/>
      <c r="L105" s="27"/>
      <c r="M105" s="27"/>
      <c r="N105" s="27"/>
      <c r="O105" s="27"/>
      <c r="P105" s="36"/>
      <c r="Q105" s="71"/>
    </row>
    <row r="106" spans="1:17" x14ac:dyDescent="0.3">
      <c r="A106" s="70">
        <f>A104+1</f>
        <v>59</v>
      </c>
      <c r="B106" s="59"/>
      <c r="C106" s="32" t="s">
        <v>222</v>
      </c>
      <c r="D106" s="60" t="s">
        <v>97</v>
      </c>
      <c r="E106" s="61">
        <v>1</v>
      </c>
      <c r="F106" s="62"/>
      <c r="G106" s="62"/>
      <c r="H106" s="27"/>
      <c r="I106" s="27"/>
      <c r="J106" s="27"/>
      <c r="K106" s="27"/>
      <c r="L106" s="27"/>
      <c r="M106" s="27"/>
      <c r="N106" s="27"/>
      <c r="O106" s="27"/>
      <c r="P106" s="36"/>
      <c r="Q106" s="71"/>
    </row>
    <row r="107" spans="1:17" x14ac:dyDescent="0.3">
      <c r="A107" s="68" t="s">
        <v>91</v>
      </c>
      <c r="B107" s="59"/>
      <c r="C107" s="63" t="s">
        <v>223</v>
      </c>
      <c r="D107" s="60"/>
      <c r="E107" s="61"/>
      <c r="F107" s="62"/>
      <c r="G107" s="62"/>
      <c r="H107" s="27"/>
      <c r="I107" s="27"/>
      <c r="J107" s="27"/>
      <c r="K107" s="27"/>
      <c r="L107" s="27"/>
      <c r="M107" s="27"/>
      <c r="N107" s="27"/>
      <c r="O107" s="27"/>
      <c r="P107" s="36"/>
      <c r="Q107" s="71"/>
    </row>
    <row r="108" spans="1:17" x14ac:dyDescent="0.3">
      <c r="A108" s="68" t="s">
        <v>91</v>
      </c>
      <c r="B108" s="59"/>
      <c r="C108" s="72" t="s">
        <v>165</v>
      </c>
      <c r="D108" s="60"/>
      <c r="E108" s="61"/>
      <c r="F108" s="62"/>
      <c r="G108" s="62"/>
      <c r="H108" s="27"/>
      <c r="I108" s="27"/>
      <c r="J108" s="27"/>
      <c r="K108" s="27"/>
      <c r="L108" s="27"/>
      <c r="M108" s="27"/>
      <c r="N108" s="27"/>
      <c r="O108" s="27"/>
      <c r="P108" s="36"/>
      <c r="Q108" s="71"/>
    </row>
    <row r="109" spans="1:17" x14ac:dyDescent="0.3">
      <c r="A109" s="70">
        <f>A106+1</f>
        <v>60</v>
      </c>
      <c r="B109" s="59"/>
      <c r="C109" s="32" t="s">
        <v>213</v>
      </c>
      <c r="D109" s="60" t="s">
        <v>167</v>
      </c>
      <c r="E109" s="61">
        <v>1.2</v>
      </c>
      <c r="F109" s="62"/>
      <c r="G109" s="62"/>
      <c r="H109" s="27"/>
      <c r="I109" s="27"/>
      <c r="J109" s="27"/>
      <c r="K109" s="27"/>
      <c r="L109" s="27"/>
      <c r="M109" s="27"/>
      <c r="N109" s="27"/>
      <c r="O109" s="27"/>
      <c r="P109" s="36"/>
      <c r="Q109" s="71"/>
    </row>
    <row r="110" spans="1:17" x14ac:dyDescent="0.3">
      <c r="A110" s="70">
        <f>A109+1</f>
        <v>61</v>
      </c>
      <c r="B110" s="59"/>
      <c r="C110" s="32" t="s">
        <v>214</v>
      </c>
      <c r="D110" s="60" t="s">
        <v>167</v>
      </c>
      <c r="E110" s="61">
        <v>1.2</v>
      </c>
      <c r="F110" s="62"/>
      <c r="G110" s="62"/>
      <c r="H110" s="27"/>
      <c r="I110" s="27"/>
      <c r="J110" s="27"/>
      <c r="K110" s="27"/>
      <c r="L110" s="27"/>
      <c r="M110" s="27"/>
      <c r="N110" s="27"/>
      <c r="O110" s="27"/>
      <c r="P110" s="36"/>
      <c r="Q110" s="71"/>
    </row>
    <row r="111" spans="1:17" x14ac:dyDescent="0.3">
      <c r="A111" s="68" t="s">
        <v>91</v>
      </c>
      <c r="B111" s="59"/>
      <c r="C111" s="72" t="s">
        <v>169</v>
      </c>
      <c r="D111" s="60"/>
      <c r="E111" s="61"/>
      <c r="F111" s="62"/>
      <c r="G111" s="62"/>
      <c r="H111" s="27"/>
      <c r="I111" s="27"/>
      <c r="J111" s="27"/>
      <c r="K111" s="27"/>
      <c r="L111" s="27"/>
      <c r="M111" s="27"/>
      <c r="N111" s="27"/>
      <c r="O111" s="27"/>
      <c r="P111" s="36"/>
      <c r="Q111" s="71"/>
    </row>
    <row r="112" spans="1:17" x14ac:dyDescent="0.3">
      <c r="A112" s="70">
        <f>A110+1</f>
        <v>62</v>
      </c>
      <c r="B112" s="59"/>
      <c r="C112" s="32" t="s">
        <v>215</v>
      </c>
      <c r="D112" s="60" t="s">
        <v>167</v>
      </c>
      <c r="E112" s="61">
        <v>8.8000000000000007</v>
      </c>
      <c r="F112" s="62"/>
      <c r="G112" s="62"/>
      <c r="H112" s="27"/>
      <c r="I112" s="27"/>
      <c r="J112" s="27"/>
      <c r="K112" s="27"/>
      <c r="L112" s="27"/>
      <c r="M112" s="27"/>
      <c r="N112" s="27"/>
      <c r="O112" s="27"/>
      <c r="P112" s="36"/>
      <c r="Q112" s="71"/>
    </row>
    <row r="113" spans="1:17" x14ac:dyDescent="0.3">
      <c r="A113" s="70">
        <f>A112+1</f>
        <v>63</v>
      </c>
      <c r="B113" s="59"/>
      <c r="C113" s="32" t="s">
        <v>216</v>
      </c>
      <c r="D113" s="60" t="s">
        <v>167</v>
      </c>
      <c r="E113" s="61">
        <v>10.9</v>
      </c>
      <c r="F113" s="62"/>
      <c r="G113" s="62"/>
      <c r="H113" s="27"/>
      <c r="I113" s="27"/>
      <c r="J113" s="27"/>
      <c r="K113" s="27"/>
      <c r="L113" s="27"/>
      <c r="M113" s="27"/>
      <c r="N113" s="27"/>
      <c r="O113" s="27"/>
      <c r="P113" s="36"/>
      <c r="Q113" s="71"/>
    </row>
    <row r="114" spans="1:17" x14ac:dyDescent="0.3">
      <c r="A114" s="68" t="s">
        <v>91</v>
      </c>
      <c r="B114" s="59"/>
      <c r="C114" s="72" t="s">
        <v>172</v>
      </c>
      <c r="D114" s="60"/>
      <c r="E114" s="61"/>
      <c r="F114" s="62"/>
      <c r="G114" s="62"/>
      <c r="H114" s="27"/>
      <c r="I114" s="27"/>
      <c r="J114" s="27"/>
      <c r="K114" s="27"/>
      <c r="L114" s="27"/>
      <c r="M114" s="27"/>
      <c r="N114" s="27"/>
      <c r="O114" s="27"/>
      <c r="P114" s="36"/>
      <c r="Q114" s="71"/>
    </row>
    <row r="115" spans="1:17" x14ac:dyDescent="0.3">
      <c r="A115" s="70">
        <f>A113+1</f>
        <v>64</v>
      </c>
      <c r="B115" s="59"/>
      <c r="C115" s="32" t="s">
        <v>217</v>
      </c>
      <c r="D115" s="60" t="s">
        <v>167</v>
      </c>
      <c r="E115" s="61">
        <v>1.2</v>
      </c>
      <c r="F115" s="62"/>
      <c r="G115" s="62"/>
      <c r="H115" s="27"/>
      <c r="I115" s="27"/>
      <c r="J115" s="27"/>
      <c r="K115" s="27"/>
      <c r="L115" s="27"/>
      <c r="M115" s="27"/>
      <c r="N115" s="27"/>
      <c r="O115" s="27"/>
      <c r="P115" s="36"/>
      <c r="Q115" s="71"/>
    </row>
    <row r="116" spans="1:17" x14ac:dyDescent="0.3">
      <c r="A116" s="70">
        <f>A115+1</f>
        <v>65</v>
      </c>
      <c r="B116" s="59"/>
      <c r="C116" s="32" t="s">
        <v>218</v>
      </c>
      <c r="D116" s="60" t="s">
        <v>167</v>
      </c>
      <c r="E116" s="61">
        <v>1.2</v>
      </c>
      <c r="F116" s="62"/>
      <c r="G116" s="62"/>
      <c r="H116" s="27"/>
      <c r="I116" s="27"/>
      <c r="J116" s="27"/>
      <c r="K116" s="27"/>
      <c r="L116" s="27"/>
      <c r="M116" s="27"/>
      <c r="N116" s="27"/>
      <c r="O116" s="27"/>
      <c r="P116" s="36"/>
      <c r="Q116" s="71"/>
    </row>
    <row r="117" spans="1:17" x14ac:dyDescent="0.3">
      <c r="A117" s="68" t="s">
        <v>91</v>
      </c>
      <c r="B117" s="59"/>
      <c r="C117" s="72" t="s">
        <v>195</v>
      </c>
      <c r="D117" s="60"/>
      <c r="E117" s="61"/>
      <c r="F117" s="62"/>
      <c r="G117" s="62"/>
      <c r="H117" s="27"/>
      <c r="I117" s="27"/>
      <c r="J117" s="27"/>
      <c r="K117" s="27"/>
      <c r="L117" s="27"/>
      <c r="M117" s="27"/>
      <c r="N117" s="27"/>
      <c r="O117" s="27"/>
      <c r="P117" s="36"/>
      <c r="Q117" s="71"/>
    </row>
    <row r="118" spans="1:17" x14ac:dyDescent="0.3">
      <c r="A118" s="70">
        <f>A116+1</f>
        <v>66</v>
      </c>
      <c r="B118" s="59"/>
      <c r="C118" s="32" t="s">
        <v>211</v>
      </c>
      <c r="D118" s="60" t="s">
        <v>94</v>
      </c>
      <c r="E118" s="61">
        <v>1</v>
      </c>
      <c r="F118" s="62"/>
      <c r="G118" s="62"/>
      <c r="H118" s="27"/>
      <c r="I118" s="27"/>
      <c r="J118" s="27"/>
      <c r="K118" s="27"/>
      <c r="L118" s="27"/>
      <c r="M118" s="27"/>
      <c r="N118" s="27"/>
      <c r="O118" s="27"/>
      <c r="P118" s="36"/>
      <c r="Q118" s="71"/>
    </row>
    <row r="119" spans="1:17" x14ac:dyDescent="0.3">
      <c r="A119" s="68" t="s">
        <v>91</v>
      </c>
      <c r="B119" s="59"/>
      <c r="C119" s="72" t="s">
        <v>221</v>
      </c>
      <c r="D119" s="60"/>
      <c r="E119" s="61"/>
      <c r="F119" s="62"/>
      <c r="G119" s="62"/>
      <c r="H119" s="27"/>
      <c r="I119" s="27"/>
      <c r="J119" s="27"/>
      <c r="K119" s="27"/>
      <c r="L119" s="27"/>
      <c r="M119" s="27"/>
      <c r="N119" s="27"/>
      <c r="O119" s="27"/>
      <c r="P119" s="36"/>
      <c r="Q119" s="71"/>
    </row>
    <row r="120" spans="1:17" x14ac:dyDescent="0.3">
      <c r="A120" s="70">
        <f>A118+1</f>
        <v>67</v>
      </c>
      <c r="B120" s="59"/>
      <c r="C120" s="32" t="s">
        <v>224</v>
      </c>
      <c r="D120" s="60" t="s">
        <v>97</v>
      </c>
      <c r="E120" s="61">
        <v>1</v>
      </c>
      <c r="F120" s="62"/>
      <c r="G120" s="62"/>
      <c r="H120" s="27"/>
      <c r="I120" s="27"/>
      <c r="J120" s="27"/>
      <c r="K120" s="27"/>
      <c r="L120" s="27"/>
      <c r="M120" s="27"/>
      <c r="N120" s="27"/>
      <c r="O120" s="27"/>
      <c r="P120" s="36"/>
      <c r="Q120" s="71"/>
    </row>
    <row r="121" spans="1:17" x14ac:dyDescent="0.3">
      <c r="A121" s="70">
        <f>A120+1</f>
        <v>68</v>
      </c>
      <c r="B121" s="59"/>
      <c r="C121" s="32" t="s">
        <v>225</v>
      </c>
      <c r="D121" s="60" t="s">
        <v>97</v>
      </c>
      <c r="E121" s="61">
        <v>1</v>
      </c>
      <c r="F121" s="62"/>
      <c r="G121" s="62"/>
      <c r="H121" s="27"/>
      <c r="I121" s="27"/>
      <c r="J121" s="27"/>
      <c r="K121" s="27"/>
      <c r="L121" s="27"/>
      <c r="M121" s="27"/>
      <c r="N121" s="27"/>
      <c r="O121" s="27"/>
      <c r="P121" s="36"/>
      <c r="Q121" s="71"/>
    </row>
    <row r="122" spans="1:17" x14ac:dyDescent="0.3">
      <c r="A122" s="70">
        <f>A121+1</f>
        <v>69</v>
      </c>
      <c r="B122" s="59"/>
      <c r="C122" s="32" t="s">
        <v>226</v>
      </c>
      <c r="D122" s="60" t="s">
        <v>97</v>
      </c>
      <c r="E122" s="61">
        <v>1</v>
      </c>
      <c r="F122" s="62"/>
      <c r="G122" s="62"/>
      <c r="H122" s="27"/>
      <c r="I122" s="27"/>
      <c r="J122" s="27"/>
      <c r="K122" s="27"/>
      <c r="L122" s="27"/>
      <c r="M122" s="27"/>
      <c r="N122" s="27"/>
      <c r="O122" s="27"/>
      <c r="P122" s="36"/>
      <c r="Q122" s="71"/>
    </row>
    <row r="123" spans="1:17" x14ac:dyDescent="0.3">
      <c r="A123" s="68" t="s">
        <v>91</v>
      </c>
      <c r="B123" s="59"/>
      <c r="C123" s="63" t="s">
        <v>227</v>
      </c>
      <c r="D123" s="60"/>
      <c r="E123" s="61"/>
      <c r="F123" s="62"/>
      <c r="G123" s="62"/>
      <c r="H123" s="27"/>
      <c r="I123" s="27"/>
      <c r="J123" s="27"/>
      <c r="K123" s="27"/>
      <c r="L123" s="27"/>
      <c r="M123" s="27"/>
      <c r="N123" s="27"/>
      <c r="O123" s="27"/>
      <c r="P123" s="36"/>
      <c r="Q123" s="71"/>
    </row>
    <row r="124" spans="1:17" x14ac:dyDescent="0.3">
      <c r="A124" s="68" t="s">
        <v>91</v>
      </c>
      <c r="B124" s="59"/>
      <c r="C124" s="72" t="s">
        <v>165</v>
      </c>
      <c r="D124" s="60"/>
      <c r="E124" s="61"/>
      <c r="F124" s="62"/>
      <c r="G124" s="62"/>
      <c r="H124" s="27"/>
      <c r="I124" s="27"/>
      <c r="J124" s="27"/>
      <c r="K124" s="27"/>
      <c r="L124" s="27"/>
      <c r="M124" s="27"/>
      <c r="N124" s="27"/>
      <c r="O124" s="27"/>
      <c r="P124" s="36"/>
      <c r="Q124" s="71"/>
    </row>
    <row r="125" spans="1:17" x14ac:dyDescent="0.3">
      <c r="A125" s="70">
        <f>A122+1</f>
        <v>70</v>
      </c>
      <c r="B125" s="59"/>
      <c r="C125" s="32" t="s">
        <v>228</v>
      </c>
      <c r="D125" s="60" t="s">
        <v>167</v>
      </c>
      <c r="E125" s="61">
        <v>7.2</v>
      </c>
      <c r="F125" s="62"/>
      <c r="G125" s="62"/>
      <c r="H125" s="27"/>
      <c r="I125" s="27"/>
      <c r="J125" s="27"/>
      <c r="K125" s="27"/>
      <c r="L125" s="27"/>
      <c r="M125" s="27"/>
      <c r="N125" s="27"/>
      <c r="O125" s="27"/>
      <c r="P125" s="36"/>
      <c r="Q125" s="71"/>
    </row>
    <row r="126" spans="1:17" x14ac:dyDescent="0.3">
      <c r="A126" s="70">
        <f>A125+1</f>
        <v>71</v>
      </c>
      <c r="B126" s="59"/>
      <c r="C126" s="32" t="s">
        <v>229</v>
      </c>
      <c r="D126" s="60" t="s">
        <v>167</v>
      </c>
      <c r="E126" s="61">
        <v>7.2</v>
      </c>
      <c r="F126" s="62"/>
      <c r="G126" s="62"/>
      <c r="H126" s="27"/>
      <c r="I126" s="27"/>
      <c r="J126" s="27"/>
      <c r="K126" s="27"/>
      <c r="L126" s="27"/>
      <c r="M126" s="27"/>
      <c r="N126" s="27"/>
      <c r="O126" s="27"/>
      <c r="P126" s="36"/>
      <c r="Q126" s="71"/>
    </row>
    <row r="127" spans="1:17" x14ac:dyDescent="0.3">
      <c r="A127" s="68" t="s">
        <v>91</v>
      </c>
      <c r="B127" s="59"/>
      <c r="C127" s="72" t="s">
        <v>169</v>
      </c>
      <c r="D127" s="60"/>
      <c r="E127" s="61"/>
      <c r="F127" s="62"/>
      <c r="G127" s="62"/>
      <c r="H127" s="27"/>
      <c r="I127" s="27"/>
      <c r="J127" s="27"/>
      <c r="K127" s="27"/>
      <c r="L127" s="27"/>
      <c r="M127" s="27"/>
      <c r="N127" s="27"/>
      <c r="O127" s="27"/>
      <c r="P127" s="36"/>
      <c r="Q127" s="71"/>
    </row>
    <row r="128" spans="1:17" x14ac:dyDescent="0.3">
      <c r="A128" s="70">
        <f>A126+1</f>
        <v>72</v>
      </c>
      <c r="B128" s="59"/>
      <c r="C128" s="32" t="s">
        <v>230</v>
      </c>
      <c r="D128" s="60" t="s">
        <v>167</v>
      </c>
      <c r="E128" s="61">
        <v>50.7</v>
      </c>
      <c r="F128" s="62"/>
      <c r="G128" s="62"/>
      <c r="H128" s="27"/>
      <c r="I128" s="27"/>
      <c r="J128" s="27"/>
      <c r="K128" s="27"/>
      <c r="L128" s="27"/>
      <c r="M128" s="27"/>
      <c r="N128" s="27"/>
      <c r="O128" s="27"/>
      <c r="P128" s="36"/>
      <c r="Q128" s="71"/>
    </row>
    <row r="129" spans="1:17" x14ac:dyDescent="0.3">
      <c r="A129" s="70">
        <f>A128+1</f>
        <v>73</v>
      </c>
      <c r="B129" s="59"/>
      <c r="C129" s="32" t="s">
        <v>192</v>
      </c>
      <c r="D129" s="60" t="s">
        <v>167</v>
      </c>
      <c r="E129" s="61">
        <v>50.7</v>
      </c>
      <c r="F129" s="62"/>
      <c r="G129" s="62"/>
      <c r="H129" s="27"/>
      <c r="I129" s="27"/>
      <c r="J129" s="27"/>
      <c r="K129" s="27"/>
      <c r="L129" s="27"/>
      <c r="M129" s="27"/>
      <c r="N129" s="27"/>
      <c r="O129" s="27"/>
      <c r="P129" s="36"/>
      <c r="Q129" s="71"/>
    </row>
    <row r="130" spans="1:17" x14ac:dyDescent="0.3">
      <c r="A130" s="68" t="s">
        <v>91</v>
      </c>
      <c r="B130" s="59"/>
      <c r="C130" s="72" t="s">
        <v>172</v>
      </c>
      <c r="D130" s="60"/>
      <c r="E130" s="61"/>
      <c r="F130" s="62"/>
      <c r="G130" s="62"/>
      <c r="H130" s="27"/>
      <c r="I130" s="27"/>
      <c r="J130" s="27"/>
      <c r="K130" s="27"/>
      <c r="L130" s="27"/>
      <c r="M130" s="27"/>
      <c r="N130" s="27"/>
      <c r="O130" s="27"/>
      <c r="P130" s="36"/>
      <c r="Q130" s="71"/>
    </row>
    <row r="131" spans="1:17" x14ac:dyDescent="0.3">
      <c r="A131" s="70">
        <f>A129+1</f>
        <v>74</v>
      </c>
      <c r="B131" s="59"/>
      <c r="C131" s="32" t="s">
        <v>230</v>
      </c>
      <c r="D131" s="60" t="s">
        <v>167</v>
      </c>
      <c r="E131" s="61">
        <v>7.2</v>
      </c>
      <c r="F131" s="62"/>
      <c r="G131" s="62"/>
      <c r="H131" s="27"/>
      <c r="I131" s="27"/>
      <c r="J131" s="27"/>
      <c r="K131" s="27"/>
      <c r="L131" s="27"/>
      <c r="M131" s="27"/>
      <c r="N131" s="27"/>
      <c r="O131" s="27"/>
      <c r="P131" s="36"/>
      <c r="Q131" s="71"/>
    </row>
    <row r="132" spans="1:17" x14ac:dyDescent="0.3">
      <c r="A132" s="70">
        <f>A131+1</f>
        <v>75</v>
      </c>
      <c r="B132" s="59"/>
      <c r="C132" s="32" t="s">
        <v>174</v>
      </c>
      <c r="D132" s="60" t="s">
        <v>167</v>
      </c>
      <c r="E132" s="61">
        <v>7.2</v>
      </c>
      <c r="F132" s="62"/>
      <c r="G132" s="62"/>
      <c r="H132" s="27"/>
      <c r="I132" s="27"/>
      <c r="J132" s="27"/>
      <c r="K132" s="27"/>
      <c r="L132" s="27"/>
      <c r="M132" s="27"/>
      <c r="N132" s="27"/>
      <c r="O132" s="27"/>
      <c r="P132" s="36"/>
      <c r="Q132" s="71"/>
    </row>
    <row r="133" spans="1:17" x14ac:dyDescent="0.3">
      <c r="A133" s="68" t="s">
        <v>91</v>
      </c>
      <c r="B133" s="59"/>
      <c r="C133" s="72" t="s">
        <v>231</v>
      </c>
      <c r="D133" s="60"/>
      <c r="E133" s="61"/>
      <c r="F133" s="62"/>
      <c r="G133" s="62"/>
      <c r="H133" s="27"/>
      <c r="I133" s="27"/>
      <c r="J133" s="27"/>
      <c r="K133" s="27"/>
      <c r="L133" s="27"/>
      <c r="M133" s="27"/>
      <c r="N133" s="27"/>
      <c r="O133" s="27"/>
      <c r="P133" s="36"/>
      <c r="Q133" s="71"/>
    </row>
    <row r="134" spans="1:17" x14ac:dyDescent="0.3">
      <c r="A134" s="70">
        <f>A132+1</f>
        <v>76</v>
      </c>
      <c r="B134" s="59"/>
      <c r="C134" s="32" t="s">
        <v>211</v>
      </c>
      <c r="D134" s="60" t="s">
        <v>94</v>
      </c>
      <c r="E134" s="61">
        <v>1</v>
      </c>
      <c r="F134" s="62"/>
      <c r="G134" s="62"/>
      <c r="H134" s="27"/>
      <c r="I134" s="27"/>
      <c r="J134" s="27"/>
      <c r="K134" s="27"/>
      <c r="L134" s="27"/>
      <c r="M134" s="27"/>
      <c r="N134" s="27"/>
      <c r="O134" s="27"/>
      <c r="P134" s="36"/>
      <c r="Q134" s="71"/>
    </row>
    <row r="135" spans="1:17" x14ac:dyDescent="0.3">
      <c r="A135" s="68" t="s">
        <v>91</v>
      </c>
      <c r="B135" s="59"/>
      <c r="C135" s="63" t="s">
        <v>232</v>
      </c>
      <c r="D135" s="60"/>
      <c r="E135" s="61"/>
      <c r="F135" s="62"/>
      <c r="G135" s="62"/>
      <c r="H135" s="27"/>
      <c r="I135" s="27"/>
      <c r="J135" s="27"/>
      <c r="K135" s="27"/>
      <c r="L135" s="27"/>
      <c r="M135" s="27"/>
      <c r="N135" s="27"/>
      <c r="O135" s="27"/>
      <c r="P135" s="36"/>
      <c r="Q135" s="71"/>
    </row>
    <row r="136" spans="1:17" x14ac:dyDescent="0.3">
      <c r="A136" s="68" t="s">
        <v>91</v>
      </c>
      <c r="B136" s="59"/>
      <c r="C136" s="72" t="s">
        <v>165</v>
      </c>
      <c r="D136" s="60"/>
      <c r="E136" s="61"/>
      <c r="F136" s="62"/>
      <c r="G136" s="62"/>
      <c r="H136" s="27"/>
      <c r="I136" s="27"/>
      <c r="J136" s="27"/>
      <c r="K136" s="27"/>
      <c r="L136" s="27"/>
      <c r="M136" s="27"/>
      <c r="N136" s="27"/>
      <c r="O136" s="27"/>
      <c r="P136" s="36"/>
      <c r="Q136" s="71"/>
    </row>
    <row r="137" spans="1:17" x14ac:dyDescent="0.3">
      <c r="A137" s="70">
        <f>A134+1</f>
        <v>77</v>
      </c>
      <c r="B137" s="59"/>
      <c r="C137" s="32" t="s">
        <v>233</v>
      </c>
      <c r="D137" s="60" t="s">
        <v>167</v>
      </c>
      <c r="E137" s="61">
        <v>2</v>
      </c>
      <c r="F137" s="62"/>
      <c r="G137" s="62"/>
      <c r="H137" s="27"/>
      <c r="I137" s="27"/>
      <c r="J137" s="27"/>
      <c r="K137" s="27"/>
      <c r="L137" s="27"/>
      <c r="M137" s="27"/>
      <c r="N137" s="27"/>
      <c r="O137" s="27"/>
      <c r="P137" s="36"/>
      <c r="Q137" s="71"/>
    </row>
    <row r="138" spans="1:17" x14ac:dyDescent="0.3">
      <c r="A138" s="68" t="s">
        <v>91</v>
      </c>
      <c r="B138" s="59"/>
      <c r="C138" s="72" t="s">
        <v>169</v>
      </c>
      <c r="D138" s="60"/>
      <c r="E138" s="61"/>
      <c r="F138" s="62"/>
      <c r="G138" s="62"/>
      <c r="H138" s="27"/>
      <c r="I138" s="27"/>
      <c r="J138" s="27"/>
      <c r="K138" s="27"/>
      <c r="L138" s="27"/>
      <c r="M138" s="27"/>
      <c r="N138" s="27"/>
      <c r="O138" s="27"/>
      <c r="P138" s="36"/>
      <c r="Q138" s="71"/>
    </row>
    <row r="139" spans="1:17" x14ac:dyDescent="0.3">
      <c r="A139" s="70">
        <f>A137+1</f>
        <v>78</v>
      </c>
      <c r="B139" s="59"/>
      <c r="C139" s="32" t="s">
        <v>230</v>
      </c>
      <c r="D139" s="60" t="s">
        <v>167</v>
      </c>
      <c r="E139" s="61">
        <v>16.899999999999999</v>
      </c>
      <c r="F139" s="62"/>
      <c r="G139" s="62"/>
      <c r="H139" s="27"/>
      <c r="I139" s="27"/>
      <c r="J139" s="27"/>
      <c r="K139" s="27"/>
      <c r="L139" s="27"/>
      <c r="M139" s="27"/>
      <c r="N139" s="27"/>
      <c r="O139" s="27"/>
      <c r="P139" s="36"/>
      <c r="Q139" s="71"/>
    </row>
    <row r="140" spans="1:17" x14ac:dyDescent="0.3">
      <c r="A140" s="70">
        <f>A139+1</f>
        <v>79</v>
      </c>
      <c r="B140" s="59"/>
      <c r="C140" s="32" t="s">
        <v>171</v>
      </c>
      <c r="D140" s="60" t="s">
        <v>167</v>
      </c>
      <c r="E140" s="61">
        <v>16.899999999999999</v>
      </c>
      <c r="F140" s="62"/>
      <c r="G140" s="62"/>
      <c r="H140" s="27"/>
      <c r="I140" s="27"/>
      <c r="J140" s="27"/>
      <c r="K140" s="27"/>
      <c r="L140" s="27"/>
      <c r="M140" s="27"/>
      <c r="N140" s="27"/>
      <c r="O140" s="27"/>
      <c r="P140" s="36"/>
      <c r="Q140" s="71"/>
    </row>
    <row r="141" spans="1:17" x14ac:dyDescent="0.3">
      <c r="A141" s="68" t="s">
        <v>91</v>
      </c>
      <c r="B141" s="59"/>
      <c r="C141" s="72" t="s">
        <v>172</v>
      </c>
      <c r="D141" s="60"/>
      <c r="E141" s="61"/>
      <c r="F141" s="62"/>
      <c r="G141" s="62"/>
      <c r="H141" s="27"/>
      <c r="I141" s="27"/>
      <c r="J141" s="27"/>
      <c r="K141" s="27"/>
      <c r="L141" s="27"/>
      <c r="M141" s="27"/>
      <c r="N141" s="27"/>
      <c r="O141" s="27"/>
      <c r="P141" s="36"/>
      <c r="Q141" s="71"/>
    </row>
    <row r="142" spans="1:17" x14ac:dyDescent="0.3">
      <c r="A142" s="70">
        <f>A140+1</f>
        <v>80</v>
      </c>
      <c r="B142" s="59"/>
      <c r="C142" s="32" t="s">
        <v>217</v>
      </c>
      <c r="D142" s="60" t="s">
        <v>167</v>
      </c>
      <c r="E142" s="61">
        <v>2</v>
      </c>
      <c r="F142" s="62"/>
      <c r="G142" s="62"/>
      <c r="H142" s="27"/>
      <c r="I142" s="27"/>
      <c r="J142" s="27"/>
      <c r="K142" s="27"/>
      <c r="L142" s="27"/>
      <c r="M142" s="27"/>
      <c r="N142" s="27"/>
      <c r="O142" s="27"/>
      <c r="P142" s="36"/>
      <c r="Q142" s="71"/>
    </row>
    <row r="143" spans="1:17" x14ac:dyDescent="0.3">
      <c r="A143" s="70">
        <f>A142+1</f>
        <v>81</v>
      </c>
      <c r="B143" s="59"/>
      <c r="C143" s="32" t="s">
        <v>218</v>
      </c>
      <c r="D143" s="60" t="s">
        <v>167</v>
      </c>
      <c r="E143" s="61">
        <v>2</v>
      </c>
      <c r="F143" s="62"/>
      <c r="G143" s="62"/>
      <c r="H143" s="27"/>
      <c r="I143" s="27"/>
      <c r="J143" s="27"/>
      <c r="K143" s="27"/>
      <c r="L143" s="27"/>
      <c r="M143" s="27"/>
      <c r="N143" s="27"/>
      <c r="O143" s="27"/>
      <c r="P143" s="36"/>
      <c r="Q143" s="71"/>
    </row>
    <row r="144" spans="1:17" x14ac:dyDescent="0.3">
      <c r="A144" s="68" t="s">
        <v>91</v>
      </c>
      <c r="B144" s="59"/>
      <c r="C144" s="72" t="s">
        <v>195</v>
      </c>
      <c r="D144" s="60"/>
      <c r="E144" s="61"/>
      <c r="F144" s="62"/>
      <c r="G144" s="62"/>
      <c r="H144" s="27"/>
      <c r="I144" s="27"/>
      <c r="J144" s="27"/>
      <c r="K144" s="27"/>
      <c r="L144" s="27"/>
      <c r="M144" s="27"/>
      <c r="N144" s="27"/>
      <c r="O144" s="27"/>
      <c r="P144" s="36"/>
      <c r="Q144" s="71"/>
    </row>
    <row r="145" spans="1:17" x14ac:dyDescent="0.3">
      <c r="A145" s="70">
        <f>A143+1</f>
        <v>82</v>
      </c>
      <c r="B145" s="59"/>
      <c r="C145" s="32" t="s">
        <v>211</v>
      </c>
      <c r="D145" s="60" t="s">
        <v>94</v>
      </c>
      <c r="E145" s="61">
        <v>1</v>
      </c>
      <c r="F145" s="62"/>
      <c r="G145" s="62"/>
      <c r="H145" s="27"/>
      <c r="I145" s="27"/>
      <c r="J145" s="27"/>
      <c r="K145" s="27"/>
      <c r="L145" s="27"/>
      <c r="M145" s="27"/>
      <c r="N145" s="27"/>
      <c r="O145" s="27"/>
      <c r="P145" s="36"/>
      <c r="Q145" s="71"/>
    </row>
    <row r="146" spans="1:17" x14ac:dyDescent="0.3">
      <c r="A146" s="68" t="s">
        <v>91</v>
      </c>
      <c r="B146" s="59"/>
      <c r="C146" s="63" t="s">
        <v>234</v>
      </c>
      <c r="D146" s="60"/>
      <c r="E146" s="61"/>
      <c r="F146" s="62"/>
      <c r="G146" s="62"/>
      <c r="H146" s="27"/>
      <c r="I146" s="27"/>
      <c r="J146" s="27"/>
      <c r="K146" s="27"/>
      <c r="L146" s="27"/>
      <c r="M146" s="27"/>
      <c r="N146" s="27"/>
      <c r="O146" s="27"/>
      <c r="P146" s="36"/>
      <c r="Q146" s="71"/>
    </row>
    <row r="147" spans="1:17" x14ac:dyDescent="0.3">
      <c r="A147" s="68" t="s">
        <v>91</v>
      </c>
      <c r="B147" s="59"/>
      <c r="C147" s="72" t="s">
        <v>235</v>
      </c>
      <c r="D147" s="60"/>
      <c r="E147" s="61"/>
      <c r="F147" s="62"/>
      <c r="G147" s="62"/>
      <c r="H147" s="27"/>
      <c r="I147" s="27"/>
      <c r="J147" s="27"/>
      <c r="K147" s="27"/>
      <c r="L147" s="27"/>
      <c r="M147" s="27"/>
      <c r="N147" s="27"/>
      <c r="O147" s="27"/>
      <c r="P147" s="36"/>
      <c r="Q147" s="71"/>
    </row>
    <row r="148" spans="1:17" x14ac:dyDescent="0.3">
      <c r="A148" s="70">
        <f>A145+1</f>
        <v>83</v>
      </c>
      <c r="B148" s="59"/>
      <c r="C148" s="32" t="s">
        <v>236</v>
      </c>
      <c r="D148" s="60" t="s">
        <v>167</v>
      </c>
      <c r="E148" s="61">
        <v>16</v>
      </c>
      <c r="F148" s="62"/>
      <c r="G148" s="62"/>
      <c r="H148" s="27"/>
      <c r="I148" s="27"/>
      <c r="J148" s="27"/>
      <c r="K148" s="27"/>
      <c r="L148" s="27"/>
      <c r="M148" s="27"/>
      <c r="N148" s="27"/>
      <c r="O148" s="27"/>
      <c r="P148" s="36"/>
      <c r="Q148" s="71"/>
    </row>
    <row r="149" spans="1:17" x14ac:dyDescent="0.3">
      <c r="A149" s="70">
        <f>A148+1</f>
        <v>84</v>
      </c>
      <c r="B149" s="59"/>
      <c r="C149" s="32" t="s">
        <v>237</v>
      </c>
      <c r="D149" s="60" t="s">
        <v>167</v>
      </c>
      <c r="E149" s="61">
        <v>16</v>
      </c>
      <c r="F149" s="62"/>
      <c r="G149" s="62"/>
      <c r="H149" s="27"/>
      <c r="I149" s="27"/>
      <c r="J149" s="27"/>
      <c r="K149" s="27"/>
      <c r="L149" s="27"/>
      <c r="M149" s="27"/>
      <c r="N149" s="27"/>
      <c r="O149" s="27"/>
      <c r="P149" s="36"/>
      <c r="Q149" s="71"/>
    </row>
    <row r="150" spans="1:17" x14ac:dyDescent="0.3">
      <c r="A150" s="68" t="s">
        <v>91</v>
      </c>
      <c r="B150" s="59"/>
      <c r="C150" s="72" t="s">
        <v>238</v>
      </c>
      <c r="D150" s="60"/>
      <c r="E150" s="61"/>
      <c r="F150" s="62"/>
      <c r="G150" s="62"/>
      <c r="H150" s="27"/>
      <c r="I150" s="27"/>
      <c r="J150" s="27"/>
      <c r="K150" s="27"/>
      <c r="L150" s="27"/>
      <c r="M150" s="27"/>
      <c r="N150" s="27"/>
      <c r="O150" s="27"/>
      <c r="P150" s="36"/>
      <c r="Q150" s="71"/>
    </row>
    <row r="151" spans="1:17" x14ac:dyDescent="0.3">
      <c r="A151" s="70">
        <f>A149+1</f>
        <v>85</v>
      </c>
      <c r="B151" s="59"/>
      <c r="C151" s="32" t="s">
        <v>230</v>
      </c>
      <c r="D151" s="60" t="s">
        <v>167</v>
      </c>
      <c r="E151" s="61">
        <v>665</v>
      </c>
      <c r="F151" s="62"/>
      <c r="G151" s="62"/>
      <c r="H151" s="27"/>
      <c r="I151" s="27"/>
      <c r="J151" s="27"/>
      <c r="K151" s="27"/>
      <c r="L151" s="27"/>
      <c r="M151" s="27"/>
      <c r="N151" s="27"/>
      <c r="O151" s="27"/>
      <c r="P151" s="36"/>
      <c r="Q151" s="71"/>
    </row>
    <row r="152" spans="1:17" x14ac:dyDescent="0.3">
      <c r="A152" s="70">
        <f>A151+1</f>
        <v>86</v>
      </c>
      <c r="B152" s="59"/>
      <c r="C152" s="32" t="s">
        <v>239</v>
      </c>
      <c r="D152" s="60" t="s">
        <v>167</v>
      </c>
      <c r="E152" s="61">
        <v>665</v>
      </c>
      <c r="F152" s="62"/>
      <c r="G152" s="62"/>
      <c r="H152" s="27"/>
      <c r="I152" s="27"/>
      <c r="J152" s="27"/>
      <c r="K152" s="27"/>
      <c r="L152" s="27"/>
      <c r="M152" s="27"/>
      <c r="N152" s="27"/>
      <c r="O152" s="27"/>
      <c r="P152" s="36"/>
      <c r="Q152" s="71"/>
    </row>
    <row r="153" spans="1:17" x14ac:dyDescent="0.3">
      <c r="A153" s="68" t="s">
        <v>91</v>
      </c>
      <c r="B153" s="59"/>
      <c r="C153" s="72" t="s">
        <v>240</v>
      </c>
      <c r="D153" s="60"/>
      <c r="E153" s="61"/>
      <c r="F153" s="62"/>
      <c r="G153" s="62"/>
      <c r="H153" s="27"/>
      <c r="I153" s="27"/>
      <c r="J153" s="27"/>
      <c r="K153" s="27"/>
      <c r="L153" s="27"/>
      <c r="M153" s="27"/>
      <c r="N153" s="27"/>
      <c r="O153" s="27"/>
      <c r="P153" s="36"/>
      <c r="Q153" s="71"/>
    </row>
    <row r="154" spans="1:17" x14ac:dyDescent="0.3">
      <c r="A154" s="70">
        <f>A152+1</f>
        <v>87</v>
      </c>
      <c r="B154" s="59"/>
      <c r="C154" s="32" t="s">
        <v>230</v>
      </c>
      <c r="D154" s="60" t="s">
        <v>167</v>
      </c>
      <c r="E154" s="61">
        <v>81.2</v>
      </c>
      <c r="F154" s="62"/>
      <c r="G154" s="62"/>
      <c r="H154" s="27"/>
      <c r="I154" s="27"/>
      <c r="J154" s="27"/>
      <c r="K154" s="27"/>
      <c r="L154" s="27"/>
      <c r="M154" s="27"/>
      <c r="N154" s="27"/>
      <c r="O154" s="27"/>
      <c r="P154" s="36"/>
      <c r="Q154" s="71"/>
    </row>
    <row r="155" spans="1:17" x14ac:dyDescent="0.3">
      <c r="A155" s="70">
        <f>A154+1</f>
        <v>88</v>
      </c>
      <c r="B155" s="59"/>
      <c r="C155" s="32" t="s">
        <v>241</v>
      </c>
      <c r="D155" s="60" t="s">
        <v>167</v>
      </c>
      <c r="E155" s="61">
        <v>81.2</v>
      </c>
      <c r="F155" s="62"/>
      <c r="G155" s="62"/>
      <c r="H155" s="27"/>
      <c r="I155" s="27"/>
      <c r="J155" s="27"/>
      <c r="K155" s="27"/>
      <c r="L155" s="27"/>
      <c r="M155" s="27"/>
      <c r="N155" s="27"/>
      <c r="O155" s="27"/>
      <c r="P155" s="36"/>
      <c r="Q155" s="71"/>
    </row>
    <row r="156" spans="1:17" x14ac:dyDescent="0.3">
      <c r="A156" s="68" t="s">
        <v>91</v>
      </c>
      <c r="B156" s="59"/>
      <c r="C156" s="72" t="s">
        <v>172</v>
      </c>
      <c r="D156" s="60"/>
      <c r="E156" s="61"/>
      <c r="F156" s="62"/>
      <c r="G156" s="62"/>
      <c r="H156" s="27"/>
      <c r="I156" s="27"/>
      <c r="J156" s="27"/>
      <c r="K156" s="27"/>
      <c r="L156" s="27"/>
      <c r="M156" s="27"/>
      <c r="N156" s="27"/>
      <c r="O156" s="27"/>
      <c r="P156" s="36"/>
      <c r="Q156" s="71"/>
    </row>
    <row r="157" spans="1:17" x14ac:dyDescent="0.3">
      <c r="A157" s="70">
        <f>A155+1</f>
        <v>89</v>
      </c>
      <c r="B157" s="59"/>
      <c r="C157" s="32" t="s">
        <v>230</v>
      </c>
      <c r="D157" s="60" t="s">
        <v>167</v>
      </c>
      <c r="E157" s="61">
        <v>213.4</v>
      </c>
      <c r="F157" s="62"/>
      <c r="G157" s="62"/>
      <c r="H157" s="27"/>
      <c r="I157" s="27"/>
      <c r="J157" s="27"/>
      <c r="K157" s="27"/>
      <c r="L157" s="27"/>
      <c r="M157" s="27"/>
      <c r="N157" s="27"/>
      <c r="O157" s="27"/>
      <c r="P157" s="36"/>
      <c r="Q157" s="71"/>
    </row>
    <row r="158" spans="1:17" x14ac:dyDescent="0.3">
      <c r="A158" s="70">
        <f>A157+1</f>
        <v>90</v>
      </c>
      <c r="B158" s="59"/>
      <c r="C158" s="32" t="s">
        <v>174</v>
      </c>
      <c r="D158" s="60" t="s">
        <v>167</v>
      </c>
      <c r="E158" s="61">
        <v>256.10000000000002</v>
      </c>
      <c r="F158" s="62"/>
      <c r="G158" s="62"/>
      <c r="H158" s="27"/>
      <c r="I158" s="27"/>
      <c r="J158" s="27"/>
      <c r="K158" s="27"/>
      <c r="L158" s="27"/>
      <c r="M158" s="27"/>
      <c r="N158" s="27"/>
      <c r="O158" s="27"/>
      <c r="P158" s="36"/>
      <c r="Q158" s="71"/>
    </row>
    <row r="159" spans="1:17" x14ac:dyDescent="0.3">
      <c r="A159" s="68" t="s">
        <v>91</v>
      </c>
      <c r="B159" s="59"/>
      <c r="C159" s="72" t="s">
        <v>242</v>
      </c>
      <c r="D159" s="60"/>
      <c r="E159" s="61"/>
      <c r="F159" s="62"/>
      <c r="G159" s="62"/>
      <c r="H159" s="27"/>
      <c r="I159" s="27"/>
      <c r="J159" s="27"/>
      <c r="K159" s="27"/>
      <c r="L159" s="27"/>
      <c r="M159" s="27"/>
      <c r="N159" s="27"/>
      <c r="O159" s="27"/>
      <c r="P159" s="36"/>
      <c r="Q159" s="71"/>
    </row>
    <row r="160" spans="1:17" ht="26" x14ac:dyDescent="0.3">
      <c r="A160" s="70">
        <f>A158+1</f>
        <v>91</v>
      </c>
      <c r="B160" s="59"/>
      <c r="C160" s="32" t="s">
        <v>243</v>
      </c>
      <c r="D160" s="60" t="s">
        <v>97</v>
      </c>
      <c r="E160" s="61">
        <v>1</v>
      </c>
      <c r="F160" s="62"/>
      <c r="G160" s="62"/>
      <c r="H160" s="27"/>
      <c r="I160" s="27"/>
      <c r="J160" s="27"/>
      <c r="K160" s="27"/>
      <c r="L160" s="27"/>
      <c r="M160" s="27"/>
      <c r="N160" s="27"/>
      <c r="O160" s="27"/>
      <c r="P160" s="36"/>
      <c r="Q160" s="71"/>
    </row>
    <row r="161" spans="1:17" x14ac:dyDescent="0.3">
      <c r="A161" s="68" t="s">
        <v>91</v>
      </c>
      <c r="B161" s="59"/>
      <c r="C161" s="72" t="s">
        <v>195</v>
      </c>
      <c r="D161" s="60"/>
      <c r="E161" s="61"/>
      <c r="F161" s="62"/>
      <c r="G161" s="62"/>
      <c r="H161" s="27"/>
      <c r="I161" s="27"/>
      <c r="J161" s="27"/>
      <c r="K161" s="27"/>
      <c r="L161" s="27"/>
      <c r="M161" s="27"/>
      <c r="N161" s="27"/>
      <c r="O161" s="27"/>
      <c r="P161" s="36"/>
      <c r="Q161" s="71"/>
    </row>
    <row r="162" spans="1:17" ht="26" x14ac:dyDescent="0.3">
      <c r="A162" s="70">
        <f>A160+1</f>
        <v>92</v>
      </c>
      <c r="B162" s="59"/>
      <c r="C162" s="32" t="s">
        <v>244</v>
      </c>
      <c r="D162" s="60" t="s">
        <v>94</v>
      </c>
      <c r="E162" s="61">
        <v>1</v>
      </c>
      <c r="F162" s="62"/>
      <c r="G162" s="62"/>
      <c r="H162" s="27"/>
      <c r="I162" s="27"/>
      <c r="J162" s="27"/>
      <c r="K162" s="27"/>
      <c r="L162" s="27"/>
      <c r="M162" s="27"/>
      <c r="N162" s="27"/>
      <c r="O162" s="27"/>
      <c r="P162" s="36"/>
      <c r="Q162" s="71"/>
    </row>
    <row r="163" spans="1:17" x14ac:dyDescent="0.3">
      <c r="A163" s="68" t="s">
        <v>91</v>
      </c>
      <c r="B163" s="59"/>
      <c r="C163" s="72" t="s">
        <v>245</v>
      </c>
      <c r="D163" s="60"/>
      <c r="E163" s="61"/>
      <c r="F163" s="62"/>
      <c r="G163" s="62"/>
      <c r="H163" s="27"/>
      <c r="I163" s="27"/>
      <c r="J163" s="27"/>
      <c r="K163" s="27"/>
      <c r="L163" s="27"/>
      <c r="M163" s="27"/>
      <c r="N163" s="27"/>
      <c r="O163" s="27"/>
      <c r="P163" s="36"/>
      <c r="Q163" s="71"/>
    </row>
    <row r="164" spans="1:17" x14ac:dyDescent="0.3">
      <c r="A164" s="70">
        <f>A162+1</f>
        <v>93</v>
      </c>
      <c r="B164" s="59"/>
      <c r="C164" s="32" t="s">
        <v>246</v>
      </c>
      <c r="D164" s="60" t="s">
        <v>94</v>
      </c>
      <c r="E164" s="61">
        <v>1</v>
      </c>
      <c r="F164" s="62"/>
      <c r="G164" s="62"/>
      <c r="H164" s="27"/>
      <c r="I164" s="27"/>
      <c r="J164" s="27"/>
      <c r="K164" s="27"/>
      <c r="L164" s="27"/>
      <c r="M164" s="27"/>
      <c r="N164" s="27"/>
      <c r="O164" s="27"/>
      <c r="P164" s="36"/>
      <c r="Q164" s="71"/>
    </row>
    <row r="165" spans="1:17" x14ac:dyDescent="0.3">
      <c r="A165" s="68" t="s">
        <v>91</v>
      </c>
      <c r="B165" s="59"/>
      <c r="C165" s="72" t="s">
        <v>175</v>
      </c>
      <c r="D165" s="60"/>
      <c r="E165" s="61"/>
      <c r="F165" s="62"/>
      <c r="G165" s="62"/>
      <c r="H165" s="27"/>
      <c r="I165" s="27"/>
      <c r="J165" s="27"/>
      <c r="K165" s="27"/>
      <c r="L165" s="27"/>
      <c r="M165" s="27"/>
      <c r="N165" s="27"/>
      <c r="O165" s="27"/>
      <c r="P165" s="36"/>
      <c r="Q165" s="71"/>
    </row>
    <row r="166" spans="1:17" x14ac:dyDescent="0.3">
      <c r="A166" s="70">
        <f>A164+1</f>
        <v>94</v>
      </c>
      <c r="B166" s="59"/>
      <c r="C166" s="32" t="s">
        <v>220</v>
      </c>
      <c r="D166" s="60" t="s">
        <v>94</v>
      </c>
      <c r="E166" s="61">
        <v>1</v>
      </c>
      <c r="F166" s="62"/>
      <c r="G166" s="62"/>
      <c r="H166" s="27"/>
      <c r="I166" s="27"/>
      <c r="J166" s="27"/>
      <c r="K166" s="27"/>
      <c r="L166" s="27"/>
      <c r="M166" s="27"/>
      <c r="N166" s="27"/>
      <c r="O166" s="27"/>
      <c r="P166" s="36"/>
      <c r="Q166" s="71"/>
    </row>
    <row r="167" spans="1:17" x14ac:dyDescent="0.3">
      <c r="A167" s="68" t="s">
        <v>91</v>
      </c>
      <c r="B167" s="59"/>
      <c r="C167" s="72" t="s">
        <v>247</v>
      </c>
      <c r="D167" s="60"/>
      <c r="E167" s="61"/>
      <c r="F167" s="62"/>
      <c r="G167" s="62"/>
      <c r="H167" s="27"/>
      <c r="I167" s="27"/>
      <c r="J167" s="27"/>
      <c r="K167" s="27"/>
      <c r="L167" s="27"/>
      <c r="M167" s="27"/>
      <c r="N167" s="27"/>
      <c r="O167" s="27"/>
      <c r="P167" s="36"/>
      <c r="Q167" s="71"/>
    </row>
    <row r="168" spans="1:17" x14ac:dyDescent="0.3">
      <c r="A168" s="70">
        <f>A166+1</f>
        <v>95</v>
      </c>
      <c r="B168" s="59"/>
      <c r="C168" s="32" t="s">
        <v>220</v>
      </c>
      <c r="D168" s="60" t="s">
        <v>94</v>
      </c>
      <c r="E168" s="61">
        <v>1</v>
      </c>
      <c r="F168" s="62"/>
      <c r="G168" s="62"/>
      <c r="H168" s="27"/>
      <c r="I168" s="27"/>
      <c r="J168" s="27"/>
      <c r="K168" s="27"/>
      <c r="L168" s="27"/>
      <c r="M168" s="27"/>
      <c r="N168" s="27"/>
      <c r="O168" s="27"/>
      <c r="P168" s="36"/>
      <c r="Q168" s="71"/>
    </row>
    <row r="169" spans="1:17" x14ac:dyDescent="0.3">
      <c r="A169" s="68" t="s">
        <v>91</v>
      </c>
      <c r="B169" s="59"/>
      <c r="C169" s="72" t="s">
        <v>248</v>
      </c>
      <c r="D169" s="60"/>
      <c r="E169" s="61"/>
      <c r="F169" s="62"/>
      <c r="G169" s="62"/>
      <c r="H169" s="27"/>
      <c r="I169" s="27"/>
      <c r="J169" s="27"/>
      <c r="K169" s="27"/>
      <c r="L169" s="27"/>
      <c r="M169" s="27"/>
      <c r="N169" s="27"/>
      <c r="O169" s="27"/>
      <c r="P169" s="36"/>
      <c r="Q169" s="71"/>
    </row>
    <row r="170" spans="1:17" x14ac:dyDescent="0.3">
      <c r="A170" s="70">
        <f>A168+1</f>
        <v>96</v>
      </c>
      <c r="B170" s="59"/>
      <c r="C170" s="32" t="s">
        <v>220</v>
      </c>
      <c r="D170" s="60" t="s">
        <v>184</v>
      </c>
      <c r="E170" s="61">
        <v>58.1</v>
      </c>
      <c r="F170" s="62"/>
      <c r="G170" s="62"/>
      <c r="H170" s="27"/>
      <c r="I170" s="27"/>
      <c r="J170" s="27"/>
      <c r="K170" s="27"/>
      <c r="L170" s="27"/>
      <c r="M170" s="27"/>
      <c r="N170" s="27"/>
      <c r="O170" s="27"/>
      <c r="P170" s="36"/>
      <c r="Q170" s="71"/>
    </row>
    <row r="171" spans="1:17" x14ac:dyDescent="0.3">
      <c r="A171" s="68" t="s">
        <v>91</v>
      </c>
      <c r="B171" s="59"/>
      <c r="C171" s="72" t="s">
        <v>249</v>
      </c>
      <c r="D171" s="60"/>
      <c r="E171" s="61"/>
      <c r="F171" s="62"/>
      <c r="G171" s="62"/>
      <c r="H171" s="27"/>
      <c r="I171" s="27"/>
      <c r="J171" s="27"/>
      <c r="K171" s="27"/>
      <c r="L171" s="27"/>
      <c r="M171" s="27"/>
      <c r="N171" s="27"/>
      <c r="O171" s="27"/>
      <c r="P171" s="36"/>
      <c r="Q171" s="71"/>
    </row>
    <row r="172" spans="1:17" x14ac:dyDescent="0.3">
      <c r="A172" s="70">
        <f>A170+1</f>
        <v>97</v>
      </c>
      <c r="B172" s="59"/>
      <c r="C172" s="32" t="s">
        <v>220</v>
      </c>
      <c r="D172" s="60" t="s">
        <v>94</v>
      </c>
      <c r="E172" s="61">
        <v>1</v>
      </c>
      <c r="F172" s="62"/>
      <c r="G172" s="62"/>
      <c r="H172" s="27"/>
      <c r="I172" s="27"/>
      <c r="J172" s="27"/>
      <c r="K172" s="27"/>
      <c r="L172" s="27"/>
      <c r="M172" s="27"/>
      <c r="N172" s="27"/>
      <c r="O172" s="27"/>
      <c r="P172" s="36"/>
      <c r="Q172" s="71"/>
    </row>
    <row r="173" spans="1:17" x14ac:dyDescent="0.3">
      <c r="A173" s="68" t="s">
        <v>91</v>
      </c>
      <c r="B173" s="59"/>
      <c r="C173" s="63" t="s">
        <v>250</v>
      </c>
      <c r="D173" s="60"/>
      <c r="E173" s="61"/>
      <c r="F173" s="62"/>
      <c r="G173" s="62"/>
      <c r="H173" s="27"/>
      <c r="I173" s="27"/>
      <c r="J173" s="27"/>
      <c r="K173" s="27"/>
      <c r="L173" s="27"/>
      <c r="M173" s="27"/>
      <c r="N173" s="27"/>
      <c r="O173" s="27"/>
      <c r="P173" s="36"/>
      <c r="Q173" s="71"/>
    </row>
    <row r="174" spans="1:17" x14ac:dyDescent="0.3">
      <c r="A174" s="70">
        <f>A172+1</f>
        <v>98</v>
      </c>
      <c r="B174" s="59"/>
      <c r="C174" s="32" t="s">
        <v>251</v>
      </c>
      <c r="D174" s="60" t="s">
        <v>94</v>
      </c>
      <c r="E174" s="61">
        <v>1</v>
      </c>
      <c r="F174" s="62"/>
      <c r="G174" s="62"/>
      <c r="H174" s="27"/>
      <c r="I174" s="27"/>
      <c r="J174" s="27"/>
      <c r="K174" s="27"/>
      <c r="L174" s="27"/>
      <c r="M174" s="27"/>
      <c r="N174" s="27"/>
      <c r="O174" s="27"/>
      <c r="P174" s="36"/>
      <c r="Q174" s="71"/>
    </row>
    <row r="175" spans="1:17" x14ac:dyDescent="0.3">
      <c r="A175" s="68" t="s">
        <v>91</v>
      </c>
      <c r="B175" s="59"/>
      <c r="C175" s="63" t="s">
        <v>252</v>
      </c>
      <c r="D175" s="60"/>
      <c r="E175" s="61"/>
      <c r="F175" s="62"/>
      <c r="G175" s="62"/>
      <c r="H175" s="27"/>
      <c r="I175" s="27"/>
      <c r="J175" s="27"/>
      <c r="K175" s="27"/>
      <c r="L175" s="27"/>
      <c r="M175" s="27"/>
      <c r="N175" s="27"/>
      <c r="O175" s="27"/>
      <c r="P175" s="36"/>
      <c r="Q175" s="71"/>
    </row>
    <row r="176" spans="1:17" x14ac:dyDescent="0.3">
      <c r="A176" s="68" t="s">
        <v>91</v>
      </c>
      <c r="B176" s="59"/>
      <c r="C176" s="72" t="s">
        <v>165</v>
      </c>
      <c r="D176" s="60"/>
      <c r="E176" s="61"/>
      <c r="F176" s="62"/>
      <c r="G176" s="62"/>
      <c r="H176" s="27"/>
      <c r="I176" s="27"/>
      <c r="J176" s="27"/>
      <c r="K176" s="27"/>
      <c r="L176" s="27"/>
      <c r="M176" s="27"/>
      <c r="N176" s="27"/>
      <c r="O176" s="27"/>
      <c r="P176" s="36"/>
      <c r="Q176" s="71"/>
    </row>
    <row r="177" spans="1:17" x14ac:dyDescent="0.3">
      <c r="A177" s="70">
        <f>A174+1</f>
        <v>99</v>
      </c>
      <c r="B177" s="59"/>
      <c r="C177" s="32" t="s">
        <v>253</v>
      </c>
      <c r="D177" s="60" t="s">
        <v>94</v>
      </c>
      <c r="E177" s="61">
        <v>1</v>
      </c>
      <c r="F177" s="62"/>
      <c r="G177" s="62"/>
      <c r="H177" s="27"/>
      <c r="I177" s="27"/>
      <c r="J177" s="27"/>
      <c r="K177" s="27"/>
      <c r="L177" s="27"/>
      <c r="M177" s="27"/>
      <c r="N177" s="27"/>
      <c r="O177" s="27"/>
      <c r="P177" s="36"/>
      <c r="Q177" s="71"/>
    </row>
    <row r="178" spans="1:17" x14ac:dyDescent="0.3">
      <c r="A178" s="70">
        <f>A177+1</f>
        <v>100</v>
      </c>
      <c r="B178" s="59"/>
      <c r="C178" s="32" t="s">
        <v>254</v>
      </c>
      <c r="D178" s="60" t="s">
        <v>167</v>
      </c>
      <c r="E178" s="61">
        <v>101.6</v>
      </c>
      <c r="F178" s="62"/>
      <c r="G178" s="62"/>
      <c r="H178" s="27"/>
      <c r="I178" s="27"/>
      <c r="J178" s="27"/>
      <c r="K178" s="27"/>
      <c r="L178" s="27"/>
      <c r="M178" s="27"/>
      <c r="N178" s="27"/>
      <c r="O178" s="27"/>
      <c r="P178" s="36"/>
      <c r="Q178" s="71"/>
    </row>
    <row r="179" spans="1:17" x14ac:dyDescent="0.3">
      <c r="A179" s="70">
        <f>A178+1</f>
        <v>101</v>
      </c>
      <c r="B179" s="59"/>
      <c r="C179" s="32" t="s">
        <v>229</v>
      </c>
      <c r="D179" s="60" t="s">
        <v>167</v>
      </c>
      <c r="E179" s="61">
        <v>101.6</v>
      </c>
      <c r="F179" s="62"/>
      <c r="G179" s="62"/>
      <c r="H179" s="27"/>
      <c r="I179" s="27"/>
      <c r="J179" s="27"/>
      <c r="K179" s="27"/>
      <c r="L179" s="27"/>
      <c r="M179" s="27"/>
      <c r="N179" s="27"/>
      <c r="O179" s="27"/>
      <c r="P179" s="36"/>
      <c r="Q179" s="71"/>
    </row>
    <row r="180" spans="1:17" x14ac:dyDescent="0.3">
      <c r="A180" s="70"/>
      <c r="B180" s="59"/>
      <c r="C180" s="72" t="s">
        <v>169</v>
      </c>
      <c r="D180" s="60"/>
      <c r="E180" s="61"/>
      <c r="F180" s="62"/>
      <c r="G180" s="62"/>
      <c r="H180" s="27"/>
      <c r="I180" s="27"/>
      <c r="J180" s="27"/>
      <c r="K180" s="27"/>
      <c r="L180" s="27"/>
      <c r="M180" s="27"/>
      <c r="N180" s="27"/>
      <c r="O180" s="27"/>
      <c r="P180" s="36"/>
      <c r="Q180" s="71"/>
    </row>
    <row r="181" spans="1:17" x14ac:dyDescent="0.3">
      <c r="A181" s="70">
        <f>A179+1</f>
        <v>102</v>
      </c>
      <c r="B181" s="59"/>
      <c r="C181" s="32" t="s">
        <v>255</v>
      </c>
      <c r="D181" s="60" t="s">
        <v>167</v>
      </c>
      <c r="E181" s="61">
        <v>123.6</v>
      </c>
      <c r="F181" s="62"/>
      <c r="G181" s="62"/>
      <c r="H181" s="27"/>
      <c r="I181" s="27"/>
      <c r="J181" s="27"/>
      <c r="K181" s="27"/>
      <c r="L181" s="27"/>
      <c r="M181" s="27"/>
      <c r="N181" s="27"/>
      <c r="O181" s="27"/>
      <c r="P181" s="36"/>
      <c r="Q181" s="71"/>
    </row>
    <row r="182" spans="1:17" x14ac:dyDescent="0.3">
      <c r="A182" s="70">
        <f>A181+1</f>
        <v>103</v>
      </c>
      <c r="B182" s="59"/>
      <c r="C182" s="32" t="s">
        <v>171</v>
      </c>
      <c r="D182" s="60" t="s">
        <v>167</v>
      </c>
      <c r="E182" s="61">
        <v>123.6</v>
      </c>
      <c r="F182" s="62"/>
      <c r="G182" s="62"/>
      <c r="H182" s="27"/>
      <c r="I182" s="27"/>
      <c r="J182" s="27"/>
      <c r="K182" s="27"/>
      <c r="L182" s="27"/>
      <c r="M182" s="27"/>
      <c r="N182" s="27"/>
      <c r="O182" s="27"/>
      <c r="P182" s="36"/>
      <c r="Q182" s="71"/>
    </row>
    <row r="183" spans="1:17" x14ac:dyDescent="0.3">
      <c r="A183" s="70">
        <f>A182+1</f>
        <v>104</v>
      </c>
      <c r="B183" s="59"/>
      <c r="C183" s="32" t="s">
        <v>256</v>
      </c>
      <c r="D183" s="60" t="s">
        <v>167</v>
      </c>
      <c r="E183" s="61">
        <v>123.6</v>
      </c>
      <c r="F183" s="62"/>
      <c r="G183" s="62"/>
      <c r="H183" s="27"/>
      <c r="I183" s="27"/>
      <c r="J183" s="27"/>
      <c r="K183" s="27"/>
      <c r="L183" s="27"/>
      <c r="M183" s="27"/>
      <c r="N183" s="27"/>
      <c r="O183" s="27"/>
      <c r="P183" s="36"/>
      <c r="Q183" s="71"/>
    </row>
    <row r="184" spans="1:17" x14ac:dyDescent="0.3">
      <c r="A184" s="70">
        <f>A183+1</f>
        <v>105</v>
      </c>
      <c r="B184" s="59"/>
      <c r="C184" s="32" t="s">
        <v>257</v>
      </c>
      <c r="D184" s="60" t="s">
        <v>167</v>
      </c>
      <c r="E184" s="61">
        <v>20</v>
      </c>
      <c r="F184" s="62"/>
      <c r="G184" s="62"/>
      <c r="H184" s="27"/>
      <c r="I184" s="27"/>
      <c r="J184" s="27"/>
      <c r="K184" s="27"/>
      <c r="L184" s="27"/>
      <c r="M184" s="27"/>
      <c r="N184" s="27"/>
      <c r="O184" s="27"/>
      <c r="P184" s="36"/>
      <c r="Q184" s="71"/>
    </row>
    <row r="185" spans="1:17" x14ac:dyDescent="0.3">
      <c r="A185" s="70"/>
      <c r="B185" s="59"/>
      <c r="C185" s="72" t="s">
        <v>172</v>
      </c>
      <c r="D185" s="60"/>
      <c r="E185" s="61"/>
      <c r="F185" s="62"/>
      <c r="G185" s="62"/>
      <c r="H185" s="27"/>
      <c r="I185" s="27"/>
      <c r="J185" s="27"/>
      <c r="K185" s="27"/>
      <c r="L185" s="27"/>
      <c r="M185" s="27"/>
      <c r="N185" s="27"/>
      <c r="O185" s="27"/>
      <c r="P185" s="36"/>
      <c r="Q185" s="71"/>
    </row>
    <row r="186" spans="1:17" x14ac:dyDescent="0.3">
      <c r="A186" s="70">
        <f>A184+1</f>
        <v>106</v>
      </c>
      <c r="B186" s="59"/>
      <c r="C186" s="32" t="s">
        <v>258</v>
      </c>
      <c r="D186" s="60" t="s">
        <v>167</v>
      </c>
      <c r="E186" s="61">
        <v>110</v>
      </c>
      <c r="F186" s="62"/>
      <c r="G186" s="62"/>
      <c r="H186" s="27"/>
      <c r="I186" s="27"/>
      <c r="J186" s="27"/>
      <c r="K186" s="27"/>
      <c r="L186" s="27"/>
      <c r="M186" s="27"/>
      <c r="N186" s="27"/>
      <c r="O186" s="27"/>
      <c r="P186" s="36"/>
      <c r="Q186" s="71"/>
    </row>
    <row r="187" spans="1:17" x14ac:dyDescent="0.3">
      <c r="A187" s="70"/>
      <c r="B187" s="59"/>
      <c r="C187" s="63" t="s">
        <v>259</v>
      </c>
      <c r="D187" s="60"/>
      <c r="E187" s="61"/>
      <c r="F187" s="62"/>
      <c r="G187" s="62"/>
      <c r="H187" s="27"/>
      <c r="I187" s="27"/>
      <c r="J187" s="27"/>
      <c r="K187" s="27"/>
      <c r="L187" s="27"/>
      <c r="M187" s="27"/>
      <c r="N187" s="27"/>
      <c r="O187" s="27"/>
      <c r="P187" s="36"/>
      <c r="Q187" s="71"/>
    </row>
    <row r="188" spans="1:17" x14ac:dyDescent="0.3">
      <c r="A188" s="70"/>
      <c r="B188" s="59"/>
      <c r="C188" s="72" t="s">
        <v>165</v>
      </c>
      <c r="D188" s="60"/>
      <c r="E188" s="61"/>
      <c r="F188" s="62"/>
      <c r="G188" s="62"/>
      <c r="H188" s="27"/>
      <c r="I188" s="27"/>
      <c r="J188" s="27"/>
      <c r="K188" s="27"/>
      <c r="L188" s="27"/>
      <c r="M188" s="27"/>
      <c r="N188" s="27"/>
      <c r="O188" s="27"/>
      <c r="P188" s="36"/>
      <c r="Q188" s="71"/>
    </row>
    <row r="189" spans="1:17" x14ac:dyDescent="0.3">
      <c r="A189" s="70">
        <f>A186+1</f>
        <v>107</v>
      </c>
      <c r="B189" s="59"/>
      <c r="C189" s="32" t="s">
        <v>260</v>
      </c>
      <c r="D189" s="60" t="s">
        <v>167</v>
      </c>
      <c r="E189" s="61">
        <v>21.7</v>
      </c>
      <c r="F189" s="62"/>
      <c r="G189" s="62"/>
      <c r="H189" s="27"/>
      <c r="I189" s="27"/>
      <c r="J189" s="27"/>
      <c r="K189" s="27"/>
      <c r="L189" s="27"/>
      <c r="M189" s="27"/>
      <c r="N189" s="27"/>
      <c r="O189" s="27"/>
      <c r="P189" s="36"/>
      <c r="Q189" s="71"/>
    </row>
    <row r="190" spans="1:17" x14ac:dyDescent="0.3">
      <c r="A190" s="70">
        <f>A189+1</f>
        <v>108</v>
      </c>
      <c r="B190" s="59"/>
      <c r="C190" s="32" t="s">
        <v>261</v>
      </c>
      <c r="D190" s="60" t="s">
        <v>167</v>
      </c>
      <c r="E190" s="61">
        <v>21.7</v>
      </c>
      <c r="F190" s="62"/>
      <c r="G190" s="62"/>
      <c r="H190" s="27"/>
      <c r="I190" s="27"/>
      <c r="J190" s="27"/>
      <c r="K190" s="27"/>
      <c r="L190" s="27"/>
      <c r="M190" s="27"/>
      <c r="N190" s="27"/>
      <c r="O190" s="27"/>
      <c r="P190" s="36"/>
      <c r="Q190" s="71"/>
    </row>
    <row r="191" spans="1:17" x14ac:dyDescent="0.3">
      <c r="A191" s="70"/>
      <c r="B191" s="59"/>
      <c r="C191" s="63" t="s">
        <v>262</v>
      </c>
      <c r="D191" s="60"/>
      <c r="E191" s="61"/>
      <c r="F191" s="62"/>
      <c r="G191" s="62"/>
      <c r="H191" s="27"/>
      <c r="I191" s="27"/>
      <c r="J191" s="27"/>
      <c r="K191" s="27"/>
      <c r="L191" s="27"/>
      <c r="M191" s="27"/>
      <c r="N191" s="27"/>
      <c r="O191" s="27"/>
      <c r="P191" s="36"/>
      <c r="Q191" s="71"/>
    </row>
    <row r="192" spans="1:17" x14ac:dyDescent="0.3">
      <c r="A192" s="70"/>
      <c r="B192" s="59"/>
      <c r="C192" s="73" t="s">
        <v>263</v>
      </c>
      <c r="D192" s="60"/>
      <c r="E192" s="61"/>
      <c r="F192" s="62"/>
      <c r="G192" s="62"/>
      <c r="H192" s="27"/>
      <c r="I192" s="27"/>
      <c r="J192" s="27"/>
      <c r="K192" s="27"/>
      <c r="L192" s="27"/>
      <c r="M192" s="27"/>
      <c r="N192" s="27"/>
      <c r="O192" s="27"/>
      <c r="P192" s="36"/>
      <c r="Q192" s="71"/>
    </row>
    <row r="193" spans="1:17" x14ac:dyDescent="0.3">
      <c r="A193" s="70"/>
      <c r="B193" s="59"/>
      <c r="C193" s="63" t="s">
        <v>264</v>
      </c>
      <c r="D193" s="60"/>
      <c r="E193" s="61"/>
      <c r="F193" s="62"/>
      <c r="G193" s="62"/>
      <c r="H193" s="27"/>
      <c r="I193" s="27"/>
      <c r="J193" s="27"/>
      <c r="K193" s="27"/>
      <c r="L193" s="27"/>
      <c r="M193" s="27"/>
      <c r="N193" s="27"/>
      <c r="O193" s="27"/>
      <c r="P193" s="36"/>
      <c r="Q193" s="71"/>
    </row>
    <row r="194" spans="1:17" x14ac:dyDescent="0.3">
      <c r="A194" s="70"/>
      <c r="B194" s="59"/>
      <c r="C194" s="72" t="s">
        <v>165</v>
      </c>
      <c r="D194" s="60"/>
      <c r="E194" s="61"/>
      <c r="F194" s="62"/>
      <c r="G194" s="62"/>
      <c r="H194" s="27"/>
      <c r="I194" s="27"/>
      <c r="J194" s="27"/>
      <c r="K194" s="27"/>
      <c r="L194" s="27"/>
      <c r="M194" s="27"/>
      <c r="N194" s="27"/>
      <c r="O194" s="27"/>
      <c r="P194" s="36"/>
      <c r="Q194" s="71"/>
    </row>
    <row r="195" spans="1:17" x14ac:dyDescent="0.3">
      <c r="A195" s="70">
        <f>A190+1</f>
        <v>109</v>
      </c>
      <c r="B195" s="59"/>
      <c r="C195" s="32" t="s">
        <v>265</v>
      </c>
      <c r="D195" s="60" t="s">
        <v>167</v>
      </c>
      <c r="E195" s="61">
        <v>6.5</v>
      </c>
      <c r="F195" s="62"/>
      <c r="G195" s="62"/>
      <c r="H195" s="27"/>
      <c r="I195" s="27"/>
      <c r="J195" s="27"/>
      <c r="K195" s="27"/>
      <c r="L195" s="27"/>
      <c r="M195" s="27"/>
      <c r="N195" s="27"/>
      <c r="O195" s="27"/>
      <c r="P195" s="36"/>
      <c r="Q195" s="71"/>
    </row>
    <row r="196" spans="1:17" x14ac:dyDescent="0.3">
      <c r="A196" s="70">
        <f>A195+1</f>
        <v>110</v>
      </c>
      <c r="B196" s="59"/>
      <c r="C196" s="32" t="s">
        <v>266</v>
      </c>
      <c r="D196" s="60" t="s">
        <v>167</v>
      </c>
      <c r="E196" s="61">
        <v>6.5</v>
      </c>
      <c r="F196" s="62"/>
      <c r="G196" s="62"/>
      <c r="H196" s="27"/>
      <c r="I196" s="27"/>
      <c r="J196" s="27"/>
      <c r="K196" s="27"/>
      <c r="L196" s="27"/>
      <c r="M196" s="27"/>
      <c r="N196" s="27"/>
      <c r="O196" s="27"/>
      <c r="P196" s="36"/>
      <c r="Q196" s="71"/>
    </row>
    <row r="197" spans="1:17" x14ac:dyDescent="0.3">
      <c r="A197" s="70">
        <f>A196+1</f>
        <v>111</v>
      </c>
      <c r="B197" s="59"/>
      <c r="C197" s="32" t="s">
        <v>183</v>
      </c>
      <c r="D197" s="60" t="s">
        <v>167</v>
      </c>
      <c r="E197" s="61">
        <v>10.5</v>
      </c>
      <c r="F197" s="62"/>
      <c r="G197" s="62"/>
      <c r="H197" s="27"/>
      <c r="I197" s="27"/>
      <c r="J197" s="27"/>
      <c r="K197" s="27"/>
      <c r="L197" s="27"/>
      <c r="M197" s="27"/>
      <c r="N197" s="27"/>
      <c r="O197" s="27"/>
      <c r="P197" s="36"/>
      <c r="Q197" s="71"/>
    </row>
    <row r="198" spans="1:17" x14ac:dyDescent="0.3">
      <c r="A198" s="70">
        <f>A197+1</f>
        <v>112</v>
      </c>
      <c r="B198" s="59"/>
      <c r="C198" s="32" t="s">
        <v>267</v>
      </c>
      <c r="D198" s="60" t="s">
        <v>167</v>
      </c>
      <c r="E198" s="61">
        <v>10.5</v>
      </c>
      <c r="F198" s="62"/>
      <c r="G198" s="62"/>
      <c r="H198" s="27"/>
      <c r="I198" s="27"/>
      <c r="J198" s="27"/>
      <c r="K198" s="27"/>
      <c r="L198" s="27"/>
      <c r="M198" s="27"/>
      <c r="N198" s="27"/>
      <c r="O198" s="27"/>
      <c r="P198" s="36"/>
      <c r="Q198" s="71"/>
    </row>
    <row r="199" spans="1:17" x14ac:dyDescent="0.3">
      <c r="A199" s="70"/>
      <c r="B199" s="59"/>
      <c r="C199" s="72" t="s">
        <v>169</v>
      </c>
      <c r="D199" s="60"/>
      <c r="E199" s="61"/>
      <c r="F199" s="62"/>
      <c r="G199" s="62"/>
      <c r="H199" s="27"/>
      <c r="I199" s="27"/>
      <c r="J199" s="27"/>
      <c r="K199" s="27"/>
      <c r="L199" s="27"/>
      <c r="M199" s="27"/>
      <c r="N199" s="27"/>
      <c r="O199" s="27"/>
      <c r="P199" s="36"/>
      <c r="Q199" s="71"/>
    </row>
    <row r="200" spans="1:17" x14ac:dyDescent="0.3">
      <c r="A200" s="70">
        <f>A198+1</f>
        <v>113</v>
      </c>
      <c r="B200" s="59"/>
      <c r="C200" s="32" t="s">
        <v>187</v>
      </c>
      <c r="D200" s="60" t="s">
        <v>167</v>
      </c>
      <c r="E200" s="61">
        <v>13.8</v>
      </c>
      <c r="F200" s="62"/>
      <c r="G200" s="62"/>
      <c r="H200" s="27"/>
      <c r="I200" s="27"/>
      <c r="J200" s="27"/>
      <c r="K200" s="27"/>
      <c r="L200" s="27"/>
      <c r="M200" s="27"/>
      <c r="N200" s="27"/>
      <c r="O200" s="27"/>
      <c r="P200" s="36"/>
      <c r="Q200" s="71"/>
    </row>
    <row r="201" spans="1:17" ht="42" customHeight="1" x14ac:dyDescent="0.3">
      <c r="A201" s="70">
        <f>A200+1</f>
        <v>114</v>
      </c>
      <c r="B201" s="59"/>
      <c r="C201" s="32" t="s">
        <v>188</v>
      </c>
      <c r="D201" s="60" t="s">
        <v>167</v>
      </c>
      <c r="E201" s="61">
        <v>16.8</v>
      </c>
      <c r="F201" s="62"/>
      <c r="G201" s="62"/>
      <c r="H201" s="27"/>
      <c r="I201" s="27"/>
      <c r="J201" s="27"/>
      <c r="K201" s="27"/>
      <c r="L201" s="27"/>
      <c r="M201" s="27"/>
      <c r="N201" s="27"/>
      <c r="O201" s="27"/>
      <c r="P201" s="36"/>
      <c r="Q201" s="71"/>
    </row>
    <row r="202" spans="1:17" x14ac:dyDescent="0.3">
      <c r="A202" s="70">
        <f>A201+1</f>
        <v>115</v>
      </c>
      <c r="B202" s="59"/>
      <c r="C202" s="32" t="s">
        <v>255</v>
      </c>
      <c r="D202" s="60" t="s">
        <v>167</v>
      </c>
      <c r="E202" s="61">
        <v>19.8</v>
      </c>
      <c r="F202" s="62"/>
      <c r="G202" s="62"/>
      <c r="H202" s="27"/>
      <c r="I202" s="27"/>
      <c r="J202" s="27"/>
      <c r="K202" s="27"/>
      <c r="L202" s="27"/>
      <c r="M202" s="27"/>
      <c r="N202" s="27"/>
      <c r="O202" s="27"/>
      <c r="P202" s="36"/>
      <c r="Q202" s="71"/>
    </row>
    <row r="203" spans="1:17" x14ac:dyDescent="0.3">
      <c r="A203" s="70">
        <f>A202+1</f>
        <v>116</v>
      </c>
      <c r="B203" s="59"/>
      <c r="C203" s="32" t="s">
        <v>268</v>
      </c>
      <c r="D203" s="60" t="s">
        <v>167</v>
      </c>
      <c r="E203" s="61">
        <v>19.8</v>
      </c>
      <c r="F203" s="62"/>
      <c r="G203" s="62"/>
      <c r="H203" s="27"/>
      <c r="I203" s="27"/>
      <c r="J203" s="27"/>
      <c r="K203" s="27"/>
      <c r="L203" s="27"/>
      <c r="M203" s="27"/>
      <c r="N203" s="27"/>
      <c r="O203" s="27"/>
      <c r="P203" s="36"/>
      <c r="Q203" s="71"/>
    </row>
    <row r="204" spans="1:17" x14ac:dyDescent="0.3">
      <c r="A204" s="70"/>
      <c r="B204" s="59"/>
      <c r="C204" s="72" t="s">
        <v>172</v>
      </c>
      <c r="D204" s="60"/>
      <c r="E204" s="61"/>
      <c r="F204" s="62"/>
      <c r="G204" s="62"/>
      <c r="H204" s="27"/>
      <c r="I204" s="27"/>
      <c r="J204" s="27"/>
      <c r="K204" s="27"/>
      <c r="L204" s="27"/>
      <c r="M204" s="27"/>
      <c r="N204" s="27"/>
      <c r="O204" s="27"/>
      <c r="P204" s="36"/>
      <c r="Q204" s="71"/>
    </row>
    <row r="205" spans="1:17" x14ac:dyDescent="0.3">
      <c r="A205" s="70">
        <f>A203+1</f>
        <v>117</v>
      </c>
      <c r="B205" s="59"/>
      <c r="C205" s="32" t="s">
        <v>217</v>
      </c>
      <c r="D205" s="60" t="s">
        <v>167</v>
      </c>
      <c r="E205" s="61">
        <v>6.5</v>
      </c>
      <c r="F205" s="62"/>
      <c r="G205" s="62"/>
      <c r="H205" s="27"/>
      <c r="I205" s="27"/>
      <c r="J205" s="27"/>
      <c r="K205" s="27"/>
      <c r="L205" s="27"/>
      <c r="M205" s="27"/>
      <c r="N205" s="27"/>
      <c r="O205" s="27"/>
      <c r="P205" s="36"/>
      <c r="Q205" s="71"/>
    </row>
    <row r="206" spans="1:17" x14ac:dyDescent="0.3">
      <c r="A206" s="70">
        <f>A205+1</f>
        <v>118</v>
      </c>
      <c r="B206" s="59"/>
      <c r="C206" s="32" t="s">
        <v>269</v>
      </c>
      <c r="D206" s="60" t="s">
        <v>167</v>
      </c>
      <c r="E206" s="61">
        <v>6.5</v>
      </c>
      <c r="F206" s="62"/>
      <c r="G206" s="62"/>
      <c r="H206" s="27"/>
      <c r="I206" s="27"/>
      <c r="J206" s="27"/>
      <c r="K206" s="27"/>
      <c r="L206" s="27"/>
      <c r="M206" s="27"/>
      <c r="N206" s="27"/>
      <c r="O206" s="27"/>
      <c r="P206" s="36"/>
      <c r="Q206" s="71"/>
    </row>
    <row r="207" spans="1:17" x14ac:dyDescent="0.3">
      <c r="A207" s="70"/>
      <c r="B207" s="59"/>
      <c r="C207" s="72" t="s">
        <v>195</v>
      </c>
      <c r="D207" s="60"/>
      <c r="E207" s="61"/>
      <c r="F207" s="62"/>
      <c r="G207" s="62"/>
      <c r="H207" s="27"/>
      <c r="I207" s="27"/>
      <c r="J207" s="27"/>
      <c r="K207" s="27"/>
      <c r="L207" s="27"/>
      <c r="M207" s="27"/>
      <c r="N207" s="27"/>
      <c r="O207" s="27"/>
      <c r="P207" s="36"/>
      <c r="Q207" s="71"/>
    </row>
    <row r="208" spans="1:17" x14ac:dyDescent="0.3">
      <c r="A208" s="70">
        <f>A206+1</f>
        <v>119</v>
      </c>
      <c r="B208" s="59"/>
      <c r="C208" s="32" t="s">
        <v>270</v>
      </c>
      <c r="D208" s="60" t="s">
        <v>94</v>
      </c>
      <c r="E208" s="61">
        <v>1</v>
      </c>
      <c r="F208" s="62"/>
      <c r="G208" s="62"/>
      <c r="H208" s="27"/>
      <c r="I208" s="27"/>
      <c r="J208" s="27"/>
      <c r="K208" s="27"/>
      <c r="L208" s="27"/>
      <c r="M208" s="27"/>
      <c r="N208" s="27"/>
      <c r="O208" s="27"/>
      <c r="P208" s="36"/>
      <c r="Q208" s="71"/>
    </row>
    <row r="209" spans="1:17" x14ac:dyDescent="0.3">
      <c r="A209" s="70"/>
      <c r="B209" s="59"/>
      <c r="C209" s="72" t="s">
        <v>271</v>
      </c>
      <c r="D209" s="60"/>
      <c r="E209" s="61"/>
      <c r="F209" s="62"/>
      <c r="G209" s="62"/>
      <c r="H209" s="27"/>
      <c r="I209" s="27"/>
      <c r="J209" s="27"/>
      <c r="K209" s="27"/>
      <c r="L209" s="27"/>
      <c r="M209" s="27"/>
      <c r="N209" s="27"/>
      <c r="O209" s="27"/>
      <c r="P209" s="36"/>
      <c r="Q209" s="71"/>
    </row>
    <row r="210" spans="1:17" ht="26" x14ac:dyDescent="0.3">
      <c r="A210" s="70">
        <f>A208+1</f>
        <v>120</v>
      </c>
      <c r="B210" s="59"/>
      <c r="C210" s="32" t="s">
        <v>243</v>
      </c>
      <c r="D210" s="60" t="s">
        <v>97</v>
      </c>
      <c r="E210" s="61">
        <v>3</v>
      </c>
      <c r="F210" s="62"/>
      <c r="G210" s="62"/>
      <c r="H210" s="27"/>
      <c r="I210" s="27"/>
      <c r="J210" s="27"/>
      <c r="K210" s="27"/>
      <c r="L210" s="27"/>
      <c r="M210" s="27"/>
      <c r="N210" s="27"/>
      <c r="O210" s="27"/>
      <c r="P210" s="36"/>
      <c r="Q210" s="71"/>
    </row>
    <row r="211" spans="1:17" x14ac:dyDescent="0.3">
      <c r="A211" s="70"/>
      <c r="B211" s="59"/>
      <c r="C211" s="63" t="s">
        <v>272</v>
      </c>
      <c r="D211" s="60"/>
      <c r="E211" s="61"/>
      <c r="F211" s="62"/>
      <c r="G211" s="62"/>
      <c r="H211" s="27"/>
      <c r="I211" s="27"/>
      <c r="J211" s="27"/>
      <c r="K211" s="27"/>
      <c r="L211" s="27"/>
      <c r="M211" s="27"/>
      <c r="N211" s="27"/>
      <c r="O211" s="27"/>
      <c r="P211" s="36"/>
      <c r="Q211" s="71"/>
    </row>
    <row r="212" spans="1:17" x14ac:dyDescent="0.3">
      <c r="A212" s="70"/>
      <c r="B212" s="59"/>
      <c r="C212" s="72" t="s">
        <v>165</v>
      </c>
      <c r="D212" s="60"/>
      <c r="E212" s="61"/>
      <c r="F212" s="62"/>
      <c r="G212" s="62"/>
      <c r="H212" s="27"/>
      <c r="I212" s="27"/>
      <c r="J212" s="27"/>
      <c r="K212" s="27"/>
      <c r="L212" s="27"/>
      <c r="M212" s="27"/>
      <c r="N212" s="27"/>
      <c r="O212" s="27"/>
      <c r="P212" s="36"/>
      <c r="Q212" s="71"/>
    </row>
    <row r="213" spans="1:17" x14ac:dyDescent="0.3">
      <c r="A213" s="70">
        <f>A210+1</f>
        <v>121</v>
      </c>
      <c r="B213" s="59"/>
      <c r="C213" s="32" t="s">
        <v>273</v>
      </c>
      <c r="D213" s="60" t="s">
        <v>167</v>
      </c>
      <c r="E213" s="61">
        <v>22.6</v>
      </c>
      <c r="F213" s="62"/>
      <c r="G213" s="62"/>
      <c r="H213" s="27"/>
      <c r="I213" s="27"/>
      <c r="J213" s="27"/>
      <c r="K213" s="27"/>
      <c r="L213" s="27"/>
      <c r="M213" s="27"/>
      <c r="N213" s="27"/>
      <c r="O213" s="27"/>
      <c r="P213" s="36"/>
      <c r="Q213" s="71"/>
    </row>
    <row r="214" spans="1:17" x14ac:dyDescent="0.3">
      <c r="A214" s="70">
        <f>A213+1</f>
        <v>122</v>
      </c>
      <c r="B214" s="59"/>
      <c r="C214" s="32" t="s">
        <v>266</v>
      </c>
      <c r="D214" s="60" t="s">
        <v>167</v>
      </c>
      <c r="E214" s="61">
        <v>22.6</v>
      </c>
      <c r="F214" s="62"/>
      <c r="G214" s="62"/>
      <c r="H214" s="27"/>
      <c r="I214" s="27"/>
      <c r="J214" s="27"/>
      <c r="K214" s="27"/>
      <c r="L214" s="27"/>
      <c r="M214" s="27"/>
      <c r="N214" s="27"/>
      <c r="O214" s="27"/>
      <c r="P214" s="36"/>
      <c r="Q214" s="71"/>
    </row>
    <row r="215" spans="1:17" x14ac:dyDescent="0.3">
      <c r="A215" s="70">
        <f>A214+1</f>
        <v>123</v>
      </c>
      <c r="B215" s="59"/>
      <c r="C215" s="32" t="s">
        <v>183</v>
      </c>
      <c r="D215" s="60" t="s">
        <v>167</v>
      </c>
      <c r="E215" s="61">
        <v>22.3</v>
      </c>
      <c r="F215" s="62"/>
      <c r="G215" s="62"/>
      <c r="H215" s="27"/>
      <c r="I215" s="27"/>
      <c r="J215" s="27"/>
      <c r="K215" s="27"/>
      <c r="L215" s="27"/>
      <c r="M215" s="27"/>
      <c r="N215" s="27"/>
      <c r="O215" s="27"/>
      <c r="P215" s="36"/>
      <c r="Q215" s="71"/>
    </row>
    <row r="216" spans="1:17" x14ac:dyDescent="0.3">
      <c r="A216" s="70">
        <f>A215+1</f>
        <v>124</v>
      </c>
      <c r="B216" s="59"/>
      <c r="C216" s="32" t="s">
        <v>267</v>
      </c>
      <c r="D216" s="60" t="s">
        <v>167</v>
      </c>
      <c r="E216" s="61">
        <v>22.3</v>
      </c>
      <c r="F216" s="62"/>
      <c r="G216" s="62"/>
      <c r="H216" s="27"/>
      <c r="I216" s="27"/>
      <c r="J216" s="27"/>
      <c r="K216" s="27"/>
      <c r="L216" s="27"/>
      <c r="M216" s="27"/>
      <c r="N216" s="27"/>
      <c r="O216" s="27"/>
      <c r="P216" s="36"/>
      <c r="Q216" s="71"/>
    </row>
    <row r="217" spans="1:17" x14ac:dyDescent="0.3">
      <c r="A217" s="70"/>
      <c r="B217" s="59"/>
      <c r="C217" s="72" t="s">
        <v>169</v>
      </c>
      <c r="D217" s="60"/>
      <c r="E217" s="61"/>
      <c r="F217" s="62"/>
      <c r="G217" s="62"/>
      <c r="H217" s="27"/>
      <c r="I217" s="27"/>
      <c r="J217" s="27"/>
      <c r="K217" s="27"/>
      <c r="L217" s="27"/>
      <c r="M217" s="27"/>
      <c r="N217" s="27"/>
      <c r="O217" s="27"/>
      <c r="P217" s="36"/>
      <c r="Q217" s="71"/>
    </row>
    <row r="218" spans="1:17" x14ac:dyDescent="0.3">
      <c r="A218" s="70">
        <f>A216+1</f>
        <v>125</v>
      </c>
      <c r="B218" s="59"/>
      <c r="C218" s="32" t="s">
        <v>191</v>
      </c>
      <c r="D218" s="60" t="s">
        <v>167</v>
      </c>
      <c r="E218" s="61">
        <v>67.599999999999994</v>
      </c>
      <c r="F218" s="62"/>
      <c r="G218" s="62"/>
      <c r="H218" s="27"/>
      <c r="I218" s="27"/>
      <c r="J218" s="27"/>
      <c r="K218" s="27"/>
      <c r="L218" s="27"/>
      <c r="M218" s="27"/>
      <c r="N218" s="27"/>
      <c r="O218" s="27"/>
      <c r="P218" s="36"/>
      <c r="Q218" s="71"/>
    </row>
    <row r="219" spans="1:17" x14ac:dyDescent="0.3">
      <c r="A219" s="70">
        <f>A218+1</f>
        <v>126</v>
      </c>
      <c r="B219" s="59"/>
      <c r="C219" s="32" t="s">
        <v>171</v>
      </c>
      <c r="D219" s="60" t="s">
        <v>167</v>
      </c>
      <c r="E219" s="61">
        <v>67.599999999999994</v>
      </c>
      <c r="F219" s="62"/>
      <c r="G219" s="62"/>
      <c r="H219" s="27"/>
      <c r="I219" s="27"/>
      <c r="J219" s="27"/>
      <c r="K219" s="27"/>
      <c r="L219" s="27"/>
      <c r="M219" s="27"/>
      <c r="N219" s="27"/>
      <c r="O219" s="27"/>
      <c r="P219" s="36"/>
      <c r="Q219" s="71"/>
    </row>
    <row r="220" spans="1:17" x14ac:dyDescent="0.3">
      <c r="A220" s="70"/>
      <c r="B220" s="59"/>
      <c r="C220" s="72" t="s">
        <v>172</v>
      </c>
      <c r="D220" s="60"/>
      <c r="E220" s="61"/>
      <c r="F220" s="62"/>
      <c r="G220" s="62"/>
      <c r="H220" s="27"/>
      <c r="I220" s="27"/>
      <c r="J220" s="27"/>
      <c r="K220" s="27"/>
      <c r="L220" s="27"/>
      <c r="M220" s="27"/>
      <c r="N220" s="27"/>
      <c r="O220" s="27"/>
      <c r="P220" s="36"/>
      <c r="Q220" s="71"/>
    </row>
    <row r="221" spans="1:17" x14ac:dyDescent="0.3">
      <c r="A221" s="70">
        <f>A219+1</f>
        <v>127</v>
      </c>
      <c r="B221" s="59"/>
      <c r="C221" s="32" t="s">
        <v>274</v>
      </c>
      <c r="D221" s="60" t="s">
        <v>167</v>
      </c>
      <c r="E221" s="61">
        <v>22.6</v>
      </c>
      <c r="F221" s="62"/>
      <c r="G221" s="62"/>
      <c r="H221" s="27"/>
      <c r="I221" s="27"/>
      <c r="J221" s="27"/>
      <c r="K221" s="27"/>
      <c r="L221" s="27"/>
      <c r="M221" s="27"/>
      <c r="N221" s="27"/>
      <c r="O221" s="27"/>
      <c r="P221" s="36"/>
      <c r="Q221" s="71"/>
    </row>
    <row r="222" spans="1:17" x14ac:dyDescent="0.3">
      <c r="A222" s="70"/>
      <c r="B222" s="59"/>
      <c r="C222" s="72" t="s">
        <v>195</v>
      </c>
      <c r="D222" s="60"/>
      <c r="E222" s="61"/>
      <c r="F222" s="62"/>
      <c r="G222" s="62"/>
      <c r="H222" s="27"/>
      <c r="I222" s="27"/>
      <c r="J222" s="27"/>
      <c r="K222" s="27"/>
      <c r="L222" s="27"/>
      <c r="M222" s="27"/>
      <c r="N222" s="27"/>
      <c r="O222" s="27"/>
      <c r="P222" s="36"/>
      <c r="Q222" s="71"/>
    </row>
    <row r="223" spans="1:17" x14ac:dyDescent="0.3">
      <c r="A223" s="70">
        <f>A221+1</f>
        <v>128</v>
      </c>
      <c r="B223" s="59"/>
      <c r="C223" s="32" t="s">
        <v>211</v>
      </c>
      <c r="D223" s="60" t="s">
        <v>94</v>
      </c>
      <c r="E223" s="61">
        <v>1</v>
      </c>
      <c r="F223" s="62"/>
      <c r="G223" s="62"/>
      <c r="H223" s="27"/>
      <c r="I223" s="27"/>
      <c r="J223" s="27"/>
      <c r="K223" s="27"/>
      <c r="L223" s="27"/>
      <c r="M223" s="27"/>
      <c r="N223" s="27"/>
      <c r="O223" s="27"/>
      <c r="P223" s="36"/>
      <c r="Q223" s="71"/>
    </row>
    <row r="224" spans="1:17" x14ac:dyDescent="0.3">
      <c r="A224" s="70"/>
      <c r="B224" s="59"/>
      <c r="C224" s="72" t="s">
        <v>175</v>
      </c>
      <c r="D224" s="60"/>
      <c r="E224" s="61"/>
      <c r="F224" s="62"/>
      <c r="G224" s="62"/>
      <c r="H224" s="27"/>
      <c r="I224" s="27"/>
      <c r="J224" s="27"/>
      <c r="K224" s="27"/>
      <c r="L224" s="27"/>
      <c r="M224" s="27"/>
      <c r="N224" s="27"/>
      <c r="O224" s="27"/>
      <c r="P224" s="36"/>
      <c r="Q224" s="71"/>
    </row>
    <row r="225" spans="1:17" x14ac:dyDescent="0.3">
      <c r="A225" s="70">
        <f>A223+1</f>
        <v>129</v>
      </c>
      <c r="B225" s="59"/>
      <c r="C225" s="32" t="s">
        <v>220</v>
      </c>
      <c r="D225" s="60" t="s">
        <v>94</v>
      </c>
      <c r="E225" s="61">
        <v>1</v>
      </c>
      <c r="F225" s="62"/>
      <c r="G225" s="62"/>
      <c r="H225" s="27"/>
      <c r="I225" s="27"/>
      <c r="J225" s="27"/>
      <c r="K225" s="27"/>
      <c r="L225" s="27"/>
      <c r="M225" s="27"/>
      <c r="N225" s="27"/>
      <c r="O225" s="27"/>
      <c r="P225" s="36"/>
      <c r="Q225" s="71"/>
    </row>
    <row r="226" spans="1:17" x14ac:dyDescent="0.3">
      <c r="A226" s="70"/>
      <c r="B226" s="59"/>
      <c r="C226" s="63" t="s">
        <v>275</v>
      </c>
      <c r="D226" s="60"/>
      <c r="E226" s="61"/>
      <c r="F226" s="62"/>
      <c r="G226" s="62"/>
      <c r="H226" s="27"/>
      <c r="I226" s="27"/>
      <c r="J226" s="27"/>
      <c r="K226" s="27"/>
      <c r="L226" s="27"/>
      <c r="M226" s="27"/>
      <c r="N226" s="27"/>
      <c r="O226" s="27"/>
      <c r="P226" s="36"/>
      <c r="Q226" s="71"/>
    </row>
    <row r="227" spans="1:17" x14ac:dyDescent="0.3">
      <c r="A227" s="70"/>
      <c r="B227" s="59"/>
      <c r="C227" s="72" t="s">
        <v>165</v>
      </c>
      <c r="D227" s="60"/>
      <c r="E227" s="61"/>
      <c r="F227" s="62"/>
      <c r="G227" s="62"/>
      <c r="H227" s="27"/>
      <c r="I227" s="27"/>
      <c r="J227" s="27"/>
      <c r="K227" s="27"/>
      <c r="L227" s="27"/>
      <c r="M227" s="27"/>
      <c r="N227" s="27"/>
      <c r="O227" s="27"/>
      <c r="P227" s="36"/>
      <c r="Q227" s="71"/>
    </row>
    <row r="228" spans="1:17" x14ac:dyDescent="0.3">
      <c r="A228" s="70">
        <f>A225+1</f>
        <v>130</v>
      </c>
      <c r="B228" s="59"/>
      <c r="C228" s="32" t="s">
        <v>273</v>
      </c>
      <c r="D228" s="60" t="s">
        <v>167</v>
      </c>
      <c r="E228" s="61">
        <v>9.4</v>
      </c>
      <c r="F228" s="62"/>
      <c r="G228" s="62"/>
      <c r="H228" s="27"/>
      <c r="I228" s="27"/>
      <c r="J228" s="27"/>
      <c r="K228" s="27"/>
      <c r="L228" s="27"/>
      <c r="M228" s="27"/>
      <c r="N228" s="27"/>
      <c r="O228" s="27"/>
      <c r="P228" s="36"/>
      <c r="Q228" s="71"/>
    </row>
    <row r="229" spans="1:17" x14ac:dyDescent="0.3">
      <c r="A229" s="70">
        <f>A228+1</f>
        <v>131</v>
      </c>
      <c r="B229" s="59"/>
      <c r="C229" s="32" t="s">
        <v>266</v>
      </c>
      <c r="D229" s="60" t="s">
        <v>167</v>
      </c>
      <c r="E229" s="61">
        <v>9.4</v>
      </c>
      <c r="F229" s="62"/>
      <c r="G229" s="62"/>
      <c r="H229" s="27"/>
      <c r="I229" s="27"/>
      <c r="J229" s="27"/>
      <c r="K229" s="27"/>
      <c r="L229" s="27"/>
      <c r="M229" s="27"/>
      <c r="N229" s="27"/>
      <c r="O229" s="27"/>
      <c r="P229" s="36"/>
      <c r="Q229" s="71"/>
    </row>
    <row r="230" spans="1:17" x14ac:dyDescent="0.3">
      <c r="A230" s="70">
        <f>A229+1</f>
        <v>132</v>
      </c>
      <c r="B230" s="59"/>
      <c r="C230" s="32" t="s">
        <v>183</v>
      </c>
      <c r="D230" s="60" t="s">
        <v>184</v>
      </c>
      <c r="E230" s="61">
        <v>9.6</v>
      </c>
      <c r="F230" s="62"/>
      <c r="G230" s="62"/>
      <c r="H230" s="27"/>
      <c r="I230" s="27"/>
      <c r="J230" s="27"/>
      <c r="K230" s="27"/>
      <c r="L230" s="27"/>
      <c r="M230" s="27"/>
      <c r="N230" s="27"/>
      <c r="O230" s="27"/>
      <c r="P230" s="36"/>
      <c r="Q230" s="71"/>
    </row>
    <row r="231" spans="1:17" x14ac:dyDescent="0.3">
      <c r="A231" s="70">
        <f>A230+1</f>
        <v>133</v>
      </c>
      <c r="B231" s="59"/>
      <c r="C231" s="32" t="s">
        <v>267</v>
      </c>
      <c r="D231" s="60" t="s">
        <v>184</v>
      </c>
      <c r="E231" s="61">
        <v>9.6</v>
      </c>
      <c r="F231" s="62"/>
      <c r="G231" s="62"/>
      <c r="H231" s="27"/>
      <c r="I231" s="27"/>
      <c r="J231" s="27"/>
      <c r="K231" s="27"/>
      <c r="L231" s="27"/>
      <c r="M231" s="27"/>
      <c r="N231" s="27"/>
      <c r="O231" s="27"/>
      <c r="P231" s="36"/>
      <c r="Q231" s="71"/>
    </row>
    <row r="232" spans="1:17" x14ac:dyDescent="0.3">
      <c r="A232" s="70"/>
      <c r="B232" s="59"/>
      <c r="C232" s="72" t="s">
        <v>169</v>
      </c>
      <c r="D232" s="60"/>
      <c r="E232" s="61"/>
      <c r="F232" s="62"/>
      <c r="G232" s="62"/>
      <c r="H232" s="27"/>
      <c r="I232" s="27"/>
      <c r="J232" s="27"/>
      <c r="K232" s="27"/>
      <c r="L232" s="27"/>
      <c r="M232" s="27"/>
      <c r="N232" s="27"/>
      <c r="O232" s="27"/>
      <c r="P232" s="36"/>
      <c r="Q232" s="71"/>
    </row>
    <row r="233" spans="1:17" x14ac:dyDescent="0.3">
      <c r="A233" s="70">
        <f>A231+1</f>
        <v>134</v>
      </c>
      <c r="B233" s="59"/>
      <c r="C233" s="32" t="s">
        <v>187</v>
      </c>
      <c r="D233" s="60" t="s">
        <v>167</v>
      </c>
      <c r="E233" s="61">
        <v>11.6</v>
      </c>
      <c r="F233" s="62"/>
      <c r="G233" s="62"/>
      <c r="H233" s="27"/>
      <c r="I233" s="27"/>
      <c r="J233" s="27"/>
      <c r="K233" s="27"/>
      <c r="L233" s="27"/>
      <c r="M233" s="27"/>
      <c r="N233" s="27"/>
      <c r="O233" s="27"/>
      <c r="P233" s="36"/>
      <c r="Q233" s="71"/>
    </row>
    <row r="234" spans="1:17" ht="42" customHeight="1" x14ac:dyDescent="0.3">
      <c r="A234" s="70">
        <f>A233+1</f>
        <v>135</v>
      </c>
      <c r="B234" s="59"/>
      <c r="C234" s="32" t="s">
        <v>188</v>
      </c>
      <c r="D234" s="60" t="s">
        <v>167</v>
      </c>
      <c r="E234" s="61">
        <v>15</v>
      </c>
      <c r="F234" s="62"/>
      <c r="G234" s="62"/>
      <c r="H234" s="27"/>
      <c r="I234" s="27"/>
      <c r="J234" s="27"/>
      <c r="K234" s="27"/>
      <c r="L234" s="27"/>
      <c r="M234" s="27"/>
      <c r="N234" s="27"/>
      <c r="O234" s="27"/>
      <c r="P234" s="36"/>
      <c r="Q234" s="71"/>
    </row>
    <row r="235" spans="1:17" x14ac:dyDescent="0.3">
      <c r="A235" s="70">
        <f>A234+1</f>
        <v>136</v>
      </c>
      <c r="B235" s="59"/>
      <c r="C235" s="32" t="s">
        <v>276</v>
      </c>
      <c r="D235" s="60" t="s">
        <v>167</v>
      </c>
      <c r="E235" s="61">
        <v>8.6</v>
      </c>
      <c r="F235" s="62"/>
      <c r="G235" s="62"/>
      <c r="H235" s="27"/>
      <c r="I235" s="27"/>
      <c r="J235" s="27"/>
      <c r="K235" s="27"/>
      <c r="L235" s="27"/>
      <c r="M235" s="27"/>
      <c r="N235" s="27"/>
      <c r="O235" s="27"/>
      <c r="P235" s="36"/>
      <c r="Q235" s="71"/>
    </row>
    <row r="236" spans="1:17" x14ac:dyDescent="0.3">
      <c r="A236" s="70">
        <f>A235+1</f>
        <v>137</v>
      </c>
      <c r="B236" s="59"/>
      <c r="C236" s="32" t="s">
        <v>268</v>
      </c>
      <c r="D236" s="60" t="s">
        <v>167</v>
      </c>
      <c r="E236" s="61">
        <v>8.6</v>
      </c>
      <c r="F236" s="62"/>
      <c r="G236" s="62"/>
      <c r="H236" s="27"/>
      <c r="I236" s="27"/>
      <c r="J236" s="27"/>
      <c r="K236" s="27"/>
      <c r="L236" s="27"/>
      <c r="M236" s="27"/>
      <c r="N236" s="27"/>
      <c r="O236" s="27"/>
      <c r="P236" s="36"/>
      <c r="Q236" s="71"/>
    </row>
    <row r="237" spans="1:17" x14ac:dyDescent="0.3">
      <c r="A237" s="70"/>
      <c r="B237" s="59"/>
      <c r="C237" s="72" t="s">
        <v>172</v>
      </c>
      <c r="D237" s="60"/>
      <c r="E237" s="61"/>
      <c r="F237" s="62"/>
      <c r="G237" s="62"/>
      <c r="H237" s="27"/>
      <c r="I237" s="27"/>
      <c r="J237" s="27"/>
      <c r="K237" s="27"/>
      <c r="L237" s="27"/>
      <c r="M237" s="27"/>
      <c r="N237" s="27"/>
      <c r="O237" s="27"/>
      <c r="P237" s="36"/>
      <c r="Q237" s="71"/>
    </row>
    <row r="238" spans="1:17" x14ac:dyDescent="0.3">
      <c r="A238" s="70">
        <f>A236+1</f>
        <v>138</v>
      </c>
      <c r="B238" s="59"/>
      <c r="C238" s="32" t="s">
        <v>217</v>
      </c>
      <c r="D238" s="60" t="s">
        <v>167</v>
      </c>
      <c r="E238" s="61">
        <v>9.4</v>
      </c>
      <c r="F238" s="62"/>
      <c r="G238" s="62"/>
      <c r="H238" s="27"/>
      <c r="I238" s="27"/>
      <c r="J238" s="27"/>
      <c r="K238" s="27"/>
      <c r="L238" s="27"/>
      <c r="M238" s="27"/>
      <c r="N238" s="27"/>
      <c r="O238" s="27"/>
      <c r="P238" s="36"/>
      <c r="Q238" s="71"/>
    </row>
    <row r="239" spans="1:17" x14ac:dyDescent="0.3">
      <c r="A239" s="70">
        <f>A238+1</f>
        <v>139</v>
      </c>
      <c r="B239" s="59"/>
      <c r="C239" s="32" t="s">
        <v>269</v>
      </c>
      <c r="D239" s="60" t="s">
        <v>167</v>
      </c>
      <c r="E239" s="61">
        <v>9.4</v>
      </c>
      <c r="F239" s="62"/>
      <c r="G239" s="62"/>
      <c r="H239" s="27"/>
      <c r="I239" s="27"/>
      <c r="J239" s="27"/>
      <c r="K239" s="27"/>
      <c r="L239" s="27"/>
      <c r="M239" s="27"/>
      <c r="N239" s="27"/>
      <c r="O239" s="27"/>
      <c r="P239" s="36"/>
      <c r="Q239" s="71"/>
    </row>
    <row r="240" spans="1:17" x14ac:dyDescent="0.3">
      <c r="A240" s="70"/>
      <c r="B240" s="59"/>
      <c r="C240" s="72" t="s">
        <v>195</v>
      </c>
      <c r="D240" s="60"/>
      <c r="E240" s="61"/>
      <c r="F240" s="62"/>
      <c r="G240" s="62"/>
      <c r="H240" s="27"/>
      <c r="I240" s="27"/>
      <c r="J240" s="27"/>
      <c r="K240" s="27"/>
      <c r="L240" s="27"/>
      <c r="M240" s="27"/>
      <c r="N240" s="27"/>
      <c r="O240" s="27"/>
      <c r="P240" s="36"/>
      <c r="Q240" s="71"/>
    </row>
    <row r="241" spans="1:17" x14ac:dyDescent="0.3">
      <c r="A241" s="70">
        <f>A239+1</f>
        <v>140</v>
      </c>
      <c r="B241" s="59"/>
      <c r="C241" s="32" t="s">
        <v>211</v>
      </c>
      <c r="D241" s="60" t="s">
        <v>94</v>
      </c>
      <c r="E241" s="61">
        <v>1</v>
      </c>
      <c r="F241" s="62"/>
      <c r="G241" s="62"/>
      <c r="H241" s="27"/>
      <c r="I241" s="27"/>
      <c r="J241" s="27"/>
      <c r="K241" s="27"/>
      <c r="L241" s="27"/>
      <c r="M241" s="27"/>
      <c r="N241" s="27"/>
      <c r="O241" s="27"/>
      <c r="P241" s="36"/>
      <c r="Q241" s="71"/>
    </row>
    <row r="242" spans="1:17" x14ac:dyDescent="0.3">
      <c r="A242" s="70"/>
      <c r="B242" s="59"/>
      <c r="C242" s="72" t="s">
        <v>175</v>
      </c>
      <c r="D242" s="60"/>
      <c r="E242" s="61"/>
      <c r="F242" s="62"/>
      <c r="G242" s="62"/>
      <c r="H242" s="27"/>
      <c r="I242" s="27"/>
      <c r="J242" s="27"/>
      <c r="K242" s="27"/>
      <c r="L242" s="27"/>
      <c r="M242" s="27"/>
      <c r="N242" s="27"/>
      <c r="O242" s="27"/>
      <c r="P242" s="36"/>
      <c r="Q242" s="71"/>
    </row>
    <row r="243" spans="1:17" x14ac:dyDescent="0.3">
      <c r="A243" s="70">
        <f>A241+1</f>
        <v>141</v>
      </c>
      <c r="B243" s="59"/>
      <c r="C243" s="32" t="s">
        <v>220</v>
      </c>
      <c r="D243" s="60" t="s">
        <v>94</v>
      </c>
      <c r="E243" s="61">
        <v>1</v>
      </c>
      <c r="F243" s="62"/>
      <c r="G243" s="62"/>
      <c r="H243" s="27"/>
      <c r="I243" s="27"/>
      <c r="J243" s="27"/>
      <c r="K243" s="27"/>
      <c r="L243" s="27"/>
      <c r="M243" s="27"/>
      <c r="N243" s="27"/>
      <c r="O243" s="27"/>
      <c r="P243" s="36"/>
      <c r="Q243" s="71"/>
    </row>
    <row r="244" spans="1:17" x14ac:dyDescent="0.3">
      <c r="A244" s="70"/>
      <c r="B244" s="59"/>
      <c r="C244" s="63" t="s">
        <v>277</v>
      </c>
      <c r="D244" s="60"/>
      <c r="E244" s="61"/>
      <c r="F244" s="62"/>
      <c r="G244" s="62"/>
      <c r="H244" s="27"/>
      <c r="I244" s="27"/>
      <c r="J244" s="27"/>
      <c r="K244" s="27"/>
      <c r="L244" s="27"/>
      <c r="M244" s="27"/>
      <c r="N244" s="27"/>
      <c r="O244" s="27"/>
      <c r="P244" s="36"/>
      <c r="Q244" s="71"/>
    </row>
    <row r="245" spans="1:17" x14ac:dyDescent="0.3">
      <c r="A245" s="70"/>
      <c r="B245" s="59"/>
      <c r="C245" s="72" t="s">
        <v>165</v>
      </c>
      <c r="D245" s="60"/>
      <c r="E245" s="61"/>
      <c r="F245" s="62"/>
      <c r="G245" s="62"/>
      <c r="H245" s="27"/>
      <c r="I245" s="27"/>
      <c r="J245" s="27"/>
      <c r="K245" s="27"/>
      <c r="L245" s="27"/>
      <c r="M245" s="27"/>
      <c r="N245" s="27"/>
      <c r="O245" s="27"/>
      <c r="P245" s="36"/>
      <c r="Q245" s="71"/>
    </row>
    <row r="246" spans="1:17" x14ac:dyDescent="0.3">
      <c r="A246" s="70">
        <f>A243+1</f>
        <v>142</v>
      </c>
      <c r="B246" s="59"/>
      <c r="C246" s="32" t="s">
        <v>278</v>
      </c>
      <c r="D246" s="60" t="s">
        <v>167</v>
      </c>
      <c r="E246" s="61">
        <v>8.9</v>
      </c>
      <c r="F246" s="62"/>
      <c r="G246" s="62"/>
      <c r="H246" s="27"/>
      <c r="I246" s="27"/>
      <c r="J246" s="27"/>
      <c r="K246" s="27"/>
      <c r="L246" s="27"/>
      <c r="M246" s="27"/>
      <c r="N246" s="27"/>
      <c r="O246" s="27"/>
      <c r="P246" s="36"/>
      <c r="Q246" s="71"/>
    </row>
    <row r="247" spans="1:17" x14ac:dyDescent="0.3">
      <c r="A247" s="70"/>
      <c r="B247" s="59"/>
      <c r="C247" s="72" t="s">
        <v>169</v>
      </c>
      <c r="D247" s="60"/>
      <c r="E247" s="61"/>
      <c r="F247" s="62"/>
      <c r="G247" s="62"/>
      <c r="H247" s="27"/>
      <c r="I247" s="27"/>
      <c r="J247" s="27"/>
      <c r="K247" s="27"/>
      <c r="L247" s="27"/>
      <c r="M247" s="27"/>
      <c r="N247" s="27"/>
      <c r="O247" s="27"/>
      <c r="P247" s="36"/>
      <c r="Q247" s="71"/>
    </row>
    <row r="248" spans="1:17" x14ac:dyDescent="0.3">
      <c r="A248" s="70">
        <f>A246+1</f>
        <v>143</v>
      </c>
      <c r="B248" s="59"/>
      <c r="C248" s="32" t="s">
        <v>255</v>
      </c>
      <c r="D248" s="60" t="s">
        <v>167</v>
      </c>
      <c r="E248" s="61">
        <v>56.4</v>
      </c>
      <c r="F248" s="62"/>
      <c r="G248" s="62"/>
      <c r="H248" s="27"/>
      <c r="I248" s="27"/>
      <c r="J248" s="27"/>
      <c r="K248" s="27"/>
      <c r="L248" s="27"/>
      <c r="M248" s="27"/>
      <c r="N248" s="27"/>
      <c r="O248" s="27"/>
      <c r="P248" s="36"/>
      <c r="Q248" s="71"/>
    </row>
    <row r="249" spans="1:17" x14ac:dyDescent="0.3">
      <c r="A249" s="70"/>
      <c r="B249" s="59"/>
      <c r="C249" s="72" t="s">
        <v>172</v>
      </c>
      <c r="D249" s="60"/>
      <c r="E249" s="61"/>
      <c r="F249" s="62"/>
      <c r="G249" s="62"/>
      <c r="H249" s="27"/>
      <c r="I249" s="27"/>
      <c r="J249" s="27"/>
      <c r="K249" s="27"/>
      <c r="L249" s="27"/>
      <c r="M249" s="27"/>
      <c r="N249" s="27"/>
      <c r="O249" s="27"/>
      <c r="P249" s="36"/>
      <c r="Q249" s="71"/>
    </row>
    <row r="250" spans="1:17" x14ac:dyDescent="0.3">
      <c r="A250" s="70">
        <f>A248+1</f>
        <v>144</v>
      </c>
      <c r="B250" s="59"/>
      <c r="C250" s="32" t="s">
        <v>279</v>
      </c>
      <c r="D250" s="60" t="s">
        <v>167</v>
      </c>
      <c r="E250" s="61">
        <v>8.9</v>
      </c>
      <c r="F250" s="62"/>
      <c r="G250" s="62"/>
      <c r="H250" s="27"/>
      <c r="I250" s="27"/>
      <c r="J250" s="27"/>
      <c r="K250" s="27"/>
      <c r="L250" s="27"/>
      <c r="M250" s="27"/>
      <c r="N250" s="27"/>
      <c r="O250" s="27"/>
      <c r="P250" s="36"/>
      <c r="Q250" s="71"/>
    </row>
    <row r="251" spans="1:17" x14ac:dyDescent="0.3">
      <c r="A251" s="70"/>
      <c r="B251" s="59"/>
      <c r="C251" s="63" t="s">
        <v>280</v>
      </c>
      <c r="D251" s="60"/>
      <c r="E251" s="61"/>
      <c r="F251" s="62"/>
      <c r="G251" s="62"/>
      <c r="H251" s="27"/>
      <c r="I251" s="27"/>
      <c r="J251" s="27"/>
      <c r="K251" s="27"/>
      <c r="L251" s="27"/>
      <c r="M251" s="27"/>
      <c r="N251" s="27"/>
      <c r="O251" s="27"/>
      <c r="P251" s="36"/>
      <c r="Q251" s="71"/>
    </row>
    <row r="252" spans="1:17" x14ac:dyDescent="0.3">
      <c r="A252" s="70"/>
      <c r="B252" s="59"/>
      <c r="C252" s="72" t="s">
        <v>165</v>
      </c>
      <c r="D252" s="60"/>
      <c r="E252" s="61"/>
      <c r="F252" s="62"/>
      <c r="G252" s="62"/>
      <c r="H252" s="27"/>
      <c r="I252" s="27"/>
      <c r="J252" s="27"/>
      <c r="K252" s="27"/>
      <c r="L252" s="27"/>
      <c r="M252" s="27"/>
      <c r="N252" s="27"/>
      <c r="O252" s="27"/>
      <c r="P252" s="36"/>
      <c r="Q252" s="71"/>
    </row>
    <row r="253" spans="1:17" x14ac:dyDescent="0.3">
      <c r="A253" s="70">
        <f>A250+1</f>
        <v>145</v>
      </c>
      <c r="B253" s="59"/>
      <c r="C253" s="32" t="s">
        <v>278</v>
      </c>
      <c r="D253" s="60" t="s">
        <v>167</v>
      </c>
      <c r="E253" s="61">
        <v>2.5</v>
      </c>
      <c r="F253" s="62"/>
      <c r="G253" s="62"/>
      <c r="H253" s="27"/>
      <c r="I253" s="27"/>
      <c r="J253" s="27"/>
      <c r="K253" s="27"/>
      <c r="L253" s="27"/>
      <c r="M253" s="27"/>
      <c r="N253" s="27"/>
      <c r="O253" s="27"/>
      <c r="P253" s="36"/>
      <c r="Q253" s="71"/>
    </row>
    <row r="254" spans="1:17" x14ac:dyDescent="0.3">
      <c r="A254" s="70"/>
      <c r="B254" s="59"/>
      <c r="C254" s="72" t="s">
        <v>169</v>
      </c>
      <c r="D254" s="60"/>
      <c r="E254" s="61"/>
      <c r="F254" s="62"/>
      <c r="G254" s="62"/>
      <c r="H254" s="27"/>
      <c r="I254" s="27"/>
      <c r="J254" s="27"/>
      <c r="K254" s="27"/>
      <c r="L254" s="27"/>
      <c r="M254" s="27"/>
      <c r="N254" s="27"/>
      <c r="O254" s="27"/>
      <c r="P254" s="36"/>
      <c r="Q254" s="71"/>
    </row>
    <row r="255" spans="1:17" x14ac:dyDescent="0.3">
      <c r="A255" s="70">
        <f>A253+1</f>
        <v>146</v>
      </c>
      <c r="B255" s="59"/>
      <c r="C255" s="32" t="s">
        <v>255</v>
      </c>
      <c r="D255" s="60" t="s">
        <v>167</v>
      </c>
      <c r="E255" s="61">
        <v>26.7</v>
      </c>
      <c r="F255" s="62"/>
      <c r="G255" s="62"/>
      <c r="H255" s="27"/>
      <c r="I255" s="27"/>
      <c r="J255" s="27"/>
      <c r="K255" s="27"/>
      <c r="L255" s="27"/>
      <c r="M255" s="27"/>
      <c r="N255" s="27"/>
      <c r="O255" s="27"/>
      <c r="P255" s="36"/>
      <c r="Q255" s="71"/>
    </row>
    <row r="256" spans="1:17" x14ac:dyDescent="0.3">
      <c r="A256" s="70"/>
      <c r="B256" s="59"/>
      <c r="C256" s="72" t="s">
        <v>172</v>
      </c>
      <c r="D256" s="60"/>
      <c r="E256" s="61"/>
      <c r="F256" s="62"/>
      <c r="G256" s="62"/>
      <c r="H256" s="27"/>
      <c r="I256" s="27"/>
      <c r="J256" s="27"/>
      <c r="K256" s="27"/>
      <c r="L256" s="27"/>
      <c r="M256" s="27"/>
      <c r="N256" s="27"/>
      <c r="O256" s="27"/>
      <c r="P256" s="36"/>
      <c r="Q256" s="71"/>
    </row>
    <row r="257" spans="1:17" x14ac:dyDescent="0.3">
      <c r="A257" s="70">
        <f>A255+1</f>
        <v>147</v>
      </c>
      <c r="B257" s="59"/>
      <c r="C257" s="32" t="s">
        <v>279</v>
      </c>
      <c r="D257" s="60" t="s">
        <v>167</v>
      </c>
      <c r="E257" s="61">
        <v>2.5</v>
      </c>
      <c r="F257" s="62"/>
      <c r="G257" s="62"/>
      <c r="H257" s="27"/>
      <c r="I257" s="27"/>
      <c r="J257" s="27"/>
      <c r="K257" s="27"/>
      <c r="L257" s="27"/>
      <c r="M257" s="27"/>
      <c r="N257" s="27"/>
      <c r="O257" s="27"/>
      <c r="P257" s="36"/>
      <c r="Q257" s="71"/>
    </row>
    <row r="258" spans="1:17" x14ac:dyDescent="0.3">
      <c r="A258" s="70"/>
      <c r="B258" s="59"/>
      <c r="C258" s="63" t="s">
        <v>281</v>
      </c>
      <c r="D258" s="60"/>
      <c r="E258" s="61"/>
      <c r="F258" s="62"/>
      <c r="G258" s="62"/>
      <c r="H258" s="27"/>
      <c r="I258" s="27"/>
      <c r="J258" s="27"/>
      <c r="K258" s="27"/>
      <c r="L258" s="27"/>
      <c r="M258" s="27"/>
      <c r="N258" s="27"/>
      <c r="O258" s="27"/>
      <c r="P258" s="36"/>
      <c r="Q258" s="71"/>
    </row>
    <row r="259" spans="1:17" x14ac:dyDescent="0.3">
      <c r="A259" s="70"/>
      <c r="B259" s="59"/>
      <c r="C259" s="72" t="s">
        <v>165</v>
      </c>
      <c r="D259" s="60"/>
      <c r="E259" s="61"/>
      <c r="F259" s="62"/>
      <c r="G259" s="62"/>
      <c r="H259" s="27"/>
      <c r="I259" s="27"/>
      <c r="J259" s="27"/>
      <c r="K259" s="27"/>
      <c r="L259" s="27"/>
      <c r="M259" s="27"/>
      <c r="N259" s="27"/>
      <c r="O259" s="27"/>
      <c r="P259" s="36"/>
      <c r="Q259" s="71"/>
    </row>
    <row r="260" spans="1:17" x14ac:dyDescent="0.3">
      <c r="A260" s="70">
        <f>A257+1</f>
        <v>148</v>
      </c>
      <c r="B260" s="59"/>
      <c r="C260" s="32" t="s">
        <v>273</v>
      </c>
      <c r="D260" s="60" t="s">
        <v>167</v>
      </c>
      <c r="E260" s="61">
        <v>3.7</v>
      </c>
      <c r="F260" s="62"/>
      <c r="G260" s="62"/>
      <c r="H260" s="27"/>
      <c r="I260" s="27"/>
      <c r="J260" s="27"/>
      <c r="K260" s="27"/>
      <c r="L260" s="27"/>
      <c r="M260" s="27"/>
      <c r="N260" s="27"/>
      <c r="O260" s="27"/>
      <c r="P260" s="36"/>
      <c r="Q260" s="71"/>
    </row>
    <row r="261" spans="1:17" x14ac:dyDescent="0.3">
      <c r="A261" s="70">
        <f>A260+1</f>
        <v>149</v>
      </c>
      <c r="B261" s="59"/>
      <c r="C261" s="32" t="s">
        <v>266</v>
      </c>
      <c r="D261" s="60" t="s">
        <v>167</v>
      </c>
      <c r="E261" s="61">
        <v>3.7</v>
      </c>
      <c r="F261" s="62"/>
      <c r="G261" s="62"/>
      <c r="H261" s="27"/>
      <c r="I261" s="27"/>
      <c r="J261" s="27"/>
      <c r="K261" s="27"/>
      <c r="L261" s="27"/>
      <c r="M261" s="27"/>
      <c r="N261" s="27"/>
      <c r="O261" s="27"/>
      <c r="P261" s="36"/>
      <c r="Q261" s="71"/>
    </row>
    <row r="262" spans="1:17" x14ac:dyDescent="0.3">
      <c r="A262" s="70">
        <f>A261+1</f>
        <v>150</v>
      </c>
      <c r="B262" s="59"/>
      <c r="C262" s="32" t="s">
        <v>282</v>
      </c>
      <c r="D262" s="60" t="s">
        <v>184</v>
      </c>
      <c r="E262" s="61">
        <v>5</v>
      </c>
      <c r="F262" s="62"/>
      <c r="G262" s="62"/>
      <c r="H262" s="27"/>
      <c r="I262" s="27"/>
      <c r="J262" s="27"/>
      <c r="K262" s="27"/>
      <c r="L262" s="27"/>
      <c r="M262" s="27"/>
      <c r="N262" s="27"/>
      <c r="O262" s="27"/>
      <c r="P262" s="36"/>
      <c r="Q262" s="71"/>
    </row>
    <row r="263" spans="1:17" x14ac:dyDescent="0.3">
      <c r="A263" s="70">
        <f>A262+1</f>
        <v>151</v>
      </c>
      <c r="B263" s="59"/>
      <c r="C263" s="32" t="s">
        <v>267</v>
      </c>
      <c r="D263" s="60" t="s">
        <v>184</v>
      </c>
      <c r="E263" s="61">
        <v>5</v>
      </c>
      <c r="F263" s="62"/>
      <c r="G263" s="62"/>
      <c r="H263" s="27"/>
      <c r="I263" s="27"/>
      <c r="J263" s="27"/>
      <c r="K263" s="27"/>
      <c r="L263" s="27"/>
      <c r="M263" s="27"/>
      <c r="N263" s="27"/>
      <c r="O263" s="27"/>
      <c r="P263" s="36"/>
      <c r="Q263" s="71"/>
    </row>
    <row r="264" spans="1:17" x14ac:dyDescent="0.3">
      <c r="A264" s="70"/>
      <c r="B264" s="59"/>
      <c r="C264" s="72" t="s">
        <v>169</v>
      </c>
      <c r="D264" s="60"/>
      <c r="E264" s="61"/>
      <c r="F264" s="62"/>
      <c r="G264" s="62"/>
      <c r="H264" s="27"/>
      <c r="I264" s="27"/>
      <c r="J264" s="27"/>
      <c r="K264" s="27"/>
      <c r="L264" s="27"/>
      <c r="M264" s="27"/>
      <c r="N264" s="27"/>
      <c r="O264" s="27"/>
      <c r="P264" s="36"/>
      <c r="Q264" s="71"/>
    </row>
    <row r="265" spans="1:17" x14ac:dyDescent="0.3">
      <c r="A265" s="70">
        <f>A263+1</f>
        <v>152</v>
      </c>
      <c r="B265" s="59"/>
      <c r="C265" s="32" t="s">
        <v>187</v>
      </c>
      <c r="D265" s="60" t="s">
        <v>167</v>
      </c>
      <c r="E265" s="61">
        <v>8.1999999999999993</v>
      </c>
      <c r="F265" s="62"/>
      <c r="G265" s="62"/>
      <c r="H265" s="27"/>
      <c r="I265" s="27"/>
      <c r="J265" s="27"/>
      <c r="K265" s="27"/>
      <c r="L265" s="27"/>
      <c r="M265" s="27"/>
      <c r="N265" s="27"/>
      <c r="O265" s="27"/>
      <c r="P265" s="36"/>
      <c r="Q265" s="71"/>
    </row>
    <row r="266" spans="1:17" ht="39" x14ac:dyDescent="0.3">
      <c r="A266" s="70">
        <f>A265+1</f>
        <v>153</v>
      </c>
      <c r="B266" s="59"/>
      <c r="C266" s="32" t="s">
        <v>188</v>
      </c>
      <c r="D266" s="60" t="s">
        <v>167</v>
      </c>
      <c r="E266" s="61">
        <v>10.199999999999999</v>
      </c>
      <c r="F266" s="62"/>
      <c r="G266" s="62"/>
      <c r="H266" s="27"/>
      <c r="I266" s="27"/>
      <c r="J266" s="27"/>
      <c r="K266" s="27"/>
      <c r="L266" s="27"/>
      <c r="M266" s="27"/>
      <c r="N266" s="27"/>
      <c r="O266" s="27"/>
      <c r="P266" s="36"/>
      <c r="Q266" s="71"/>
    </row>
    <row r="267" spans="1:17" x14ac:dyDescent="0.3">
      <c r="A267" s="70">
        <f>A266+1</f>
        <v>154</v>
      </c>
      <c r="B267" s="59"/>
      <c r="C267" s="32" t="s">
        <v>255</v>
      </c>
      <c r="D267" s="60" t="s">
        <v>167</v>
      </c>
      <c r="E267" s="61">
        <v>12.4</v>
      </c>
      <c r="F267" s="62"/>
      <c r="G267" s="62"/>
      <c r="H267" s="27"/>
      <c r="I267" s="27"/>
      <c r="J267" s="27"/>
      <c r="K267" s="27"/>
      <c r="L267" s="27"/>
      <c r="M267" s="27"/>
      <c r="N267" s="27"/>
      <c r="O267" s="27"/>
      <c r="P267" s="36"/>
      <c r="Q267" s="71"/>
    </row>
    <row r="268" spans="1:17" x14ac:dyDescent="0.3">
      <c r="A268" s="70">
        <f>A267+1</f>
        <v>155</v>
      </c>
      <c r="B268" s="59"/>
      <c r="C268" s="32" t="s">
        <v>268</v>
      </c>
      <c r="D268" s="60" t="s">
        <v>167</v>
      </c>
      <c r="E268" s="61">
        <v>12.4</v>
      </c>
      <c r="F268" s="62"/>
      <c r="G268" s="62"/>
      <c r="H268" s="27"/>
      <c r="I268" s="27"/>
      <c r="J268" s="27"/>
      <c r="K268" s="27"/>
      <c r="L268" s="27"/>
      <c r="M268" s="27"/>
      <c r="N268" s="27"/>
      <c r="O268" s="27"/>
      <c r="P268" s="36"/>
      <c r="Q268" s="71"/>
    </row>
    <row r="269" spans="1:17" x14ac:dyDescent="0.3">
      <c r="A269" s="70"/>
      <c r="B269" s="59"/>
      <c r="C269" s="72" t="s">
        <v>172</v>
      </c>
      <c r="D269" s="60"/>
      <c r="E269" s="61"/>
      <c r="F269" s="62"/>
      <c r="G269" s="62"/>
      <c r="H269" s="27"/>
      <c r="I269" s="27"/>
      <c r="J269" s="27"/>
      <c r="K269" s="27"/>
      <c r="L269" s="27"/>
      <c r="M269" s="27"/>
      <c r="N269" s="27"/>
      <c r="O269" s="27"/>
      <c r="P269" s="36"/>
      <c r="Q269" s="71"/>
    </row>
    <row r="270" spans="1:17" x14ac:dyDescent="0.3">
      <c r="A270" s="70">
        <f>A268+1</f>
        <v>156</v>
      </c>
      <c r="B270" s="59"/>
      <c r="C270" s="32" t="s">
        <v>217</v>
      </c>
      <c r="D270" s="60" t="s">
        <v>167</v>
      </c>
      <c r="E270" s="61">
        <v>3.7</v>
      </c>
      <c r="F270" s="62"/>
      <c r="G270" s="62"/>
      <c r="H270" s="27"/>
      <c r="I270" s="27"/>
      <c r="J270" s="27"/>
      <c r="K270" s="27"/>
      <c r="L270" s="27"/>
      <c r="M270" s="27"/>
      <c r="N270" s="27"/>
      <c r="O270" s="27"/>
      <c r="P270" s="36"/>
      <c r="Q270" s="71"/>
    </row>
    <row r="271" spans="1:17" x14ac:dyDescent="0.3">
      <c r="A271" s="70">
        <f>A270+1</f>
        <v>157</v>
      </c>
      <c r="B271" s="59"/>
      <c r="C271" s="32" t="s">
        <v>269</v>
      </c>
      <c r="D271" s="60" t="s">
        <v>167</v>
      </c>
      <c r="E271" s="61">
        <v>3.7</v>
      </c>
      <c r="F271" s="62"/>
      <c r="G271" s="62"/>
      <c r="H271" s="27"/>
      <c r="I271" s="27"/>
      <c r="J271" s="27"/>
      <c r="K271" s="27"/>
      <c r="L271" s="27"/>
      <c r="M271" s="27"/>
      <c r="N271" s="27"/>
      <c r="O271" s="27"/>
      <c r="P271" s="36"/>
      <c r="Q271" s="71"/>
    </row>
    <row r="272" spans="1:17" x14ac:dyDescent="0.3">
      <c r="A272" s="70"/>
      <c r="B272" s="59"/>
      <c r="C272" s="72" t="s">
        <v>195</v>
      </c>
      <c r="D272" s="60"/>
      <c r="E272" s="61"/>
      <c r="F272" s="62"/>
      <c r="G272" s="62"/>
      <c r="H272" s="27"/>
      <c r="I272" s="27"/>
      <c r="J272" s="27"/>
      <c r="K272" s="27"/>
      <c r="L272" s="27"/>
      <c r="M272" s="27"/>
      <c r="N272" s="27"/>
      <c r="O272" s="27"/>
      <c r="P272" s="36"/>
      <c r="Q272" s="71"/>
    </row>
    <row r="273" spans="1:17" x14ac:dyDescent="0.3">
      <c r="A273" s="70">
        <f>A271+1</f>
        <v>158</v>
      </c>
      <c r="B273" s="59"/>
      <c r="C273" s="32" t="s">
        <v>211</v>
      </c>
      <c r="D273" s="60" t="s">
        <v>94</v>
      </c>
      <c r="E273" s="61">
        <v>1</v>
      </c>
      <c r="F273" s="62"/>
      <c r="G273" s="62"/>
      <c r="H273" s="27"/>
      <c r="I273" s="27"/>
      <c r="J273" s="27"/>
      <c r="K273" s="27"/>
      <c r="L273" s="27"/>
      <c r="M273" s="27"/>
      <c r="N273" s="27"/>
      <c r="O273" s="27"/>
      <c r="P273" s="36"/>
      <c r="Q273" s="71"/>
    </row>
    <row r="274" spans="1:17" x14ac:dyDescent="0.3">
      <c r="A274" s="70"/>
      <c r="B274" s="59"/>
      <c r="C274" s="72" t="s">
        <v>283</v>
      </c>
      <c r="D274" s="60"/>
      <c r="E274" s="61"/>
      <c r="F274" s="62"/>
      <c r="G274" s="62"/>
      <c r="H274" s="27"/>
      <c r="I274" s="27"/>
      <c r="J274" s="27"/>
      <c r="K274" s="27"/>
      <c r="L274" s="27"/>
      <c r="M274" s="27"/>
      <c r="N274" s="27"/>
      <c r="O274" s="27"/>
      <c r="P274" s="36"/>
      <c r="Q274" s="71"/>
    </row>
    <row r="275" spans="1:17" ht="26" x14ac:dyDescent="0.3">
      <c r="A275" s="70">
        <f>A273+1</f>
        <v>159</v>
      </c>
      <c r="B275" s="59"/>
      <c r="C275" s="32" t="s">
        <v>243</v>
      </c>
      <c r="D275" s="60" t="s">
        <v>97</v>
      </c>
      <c r="E275" s="61">
        <v>1</v>
      </c>
      <c r="F275" s="62"/>
      <c r="G275" s="62"/>
      <c r="H275" s="27"/>
      <c r="I275" s="27"/>
      <c r="J275" s="27"/>
      <c r="K275" s="27"/>
      <c r="L275" s="27"/>
      <c r="M275" s="27"/>
      <c r="N275" s="27"/>
      <c r="O275" s="27"/>
      <c r="P275" s="36"/>
      <c r="Q275" s="71"/>
    </row>
    <row r="276" spans="1:17" x14ac:dyDescent="0.3">
      <c r="A276" s="70"/>
      <c r="B276" s="59"/>
      <c r="C276" s="72" t="s">
        <v>284</v>
      </c>
      <c r="D276" s="60"/>
      <c r="E276" s="61"/>
      <c r="F276" s="62"/>
      <c r="G276" s="62"/>
      <c r="H276" s="27"/>
      <c r="I276" s="27"/>
      <c r="J276" s="27"/>
      <c r="K276" s="27"/>
      <c r="L276" s="27"/>
      <c r="M276" s="27"/>
      <c r="N276" s="27"/>
      <c r="O276" s="27"/>
      <c r="P276" s="36"/>
      <c r="Q276" s="71"/>
    </row>
    <row r="277" spans="1:17" x14ac:dyDescent="0.3">
      <c r="A277" s="246">
        <f>A275+1</f>
        <v>160</v>
      </c>
      <c r="B277" s="247"/>
      <c r="C277" s="248" t="s">
        <v>285</v>
      </c>
      <c r="D277" s="249" t="s">
        <v>97</v>
      </c>
      <c r="E277" s="250">
        <v>1</v>
      </c>
      <c r="F277" s="62"/>
      <c r="G277" s="62"/>
      <c r="H277" s="27"/>
      <c r="I277" s="27"/>
      <c r="J277" s="27"/>
      <c r="K277" s="27"/>
      <c r="L277" s="27"/>
      <c r="M277" s="27"/>
      <c r="N277" s="27"/>
      <c r="O277" s="27"/>
      <c r="P277" s="36"/>
      <c r="Q277" s="71"/>
    </row>
    <row r="278" spans="1:17" x14ac:dyDescent="0.3">
      <c r="A278" s="70"/>
      <c r="B278" s="59"/>
      <c r="C278" s="63" t="s">
        <v>286</v>
      </c>
      <c r="D278" s="60"/>
      <c r="E278" s="61"/>
      <c r="F278" s="62"/>
      <c r="G278" s="62"/>
      <c r="H278" s="27"/>
      <c r="I278" s="27"/>
      <c r="J278" s="27"/>
      <c r="K278" s="27"/>
      <c r="L278" s="27"/>
      <c r="M278" s="27"/>
      <c r="N278" s="27"/>
      <c r="O278" s="27"/>
      <c r="P278" s="36"/>
      <c r="Q278" s="71"/>
    </row>
    <row r="279" spans="1:17" x14ac:dyDescent="0.3">
      <c r="A279" s="70"/>
      <c r="B279" s="59"/>
      <c r="C279" s="72" t="s">
        <v>165</v>
      </c>
      <c r="D279" s="60"/>
      <c r="E279" s="61"/>
      <c r="F279" s="62"/>
      <c r="G279" s="62"/>
      <c r="H279" s="27"/>
      <c r="I279" s="27"/>
      <c r="J279" s="27"/>
      <c r="K279" s="27"/>
      <c r="L279" s="27"/>
      <c r="M279" s="27"/>
      <c r="N279" s="27"/>
      <c r="O279" s="27"/>
      <c r="P279" s="36"/>
      <c r="Q279" s="71"/>
    </row>
    <row r="280" spans="1:17" x14ac:dyDescent="0.3">
      <c r="A280" s="70">
        <f>A277+1</f>
        <v>161</v>
      </c>
      <c r="B280" s="59"/>
      <c r="C280" s="32" t="s">
        <v>213</v>
      </c>
      <c r="D280" s="60" t="s">
        <v>167</v>
      </c>
      <c r="E280" s="61">
        <v>217</v>
      </c>
      <c r="F280" s="62"/>
      <c r="G280" s="62"/>
      <c r="H280" s="27"/>
      <c r="I280" s="27"/>
      <c r="J280" s="27"/>
      <c r="K280" s="27"/>
      <c r="L280" s="27"/>
      <c r="M280" s="27"/>
      <c r="N280" s="27"/>
      <c r="O280" s="27"/>
      <c r="P280" s="36"/>
      <c r="Q280" s="71"/>
    </row>
    <row r="281" spans="1:17" x14ac:dyDescent="0.3">
      <c r="A281" s="70">
        <f>A280+1</f>
        <v>162</v>
      </c>
      <c r="B281" s="59"/>
      <c r="C281" s="32" t="s">
        <v>287</v>
      </c>
      <c r="D281" s="60" t="s">
        <v>94</v>
      </c>
      <c r="E281" s="61">
        <v>1</v>
      </c>
      <c r="F281" s="62"/>
      <c r="G281" s="62"/>
      <c r="H281" s="27"/>
      <c r="I281" s="27"/>
      <c r="J281" s="27"/>
      <c r="K281" s="27"/>
      <c r="L281" s="27"/>
      <c r="M281" s="27"/>
      <c r="N281" s="27"/>
      <c r="O281" s="27"/>
      <c r="P281" s="36"/>
      <c r="Q281" s="71"/>
    </row>
    <row r="282" spans="1:17" x14ac:dyDescent="0.3">
      <c r="A282" s="70">
        <f>A281+1</f>
        <v>163</v>
      </c>
      <c r="B282" s="59"/>
      <c r="C282" s="32" t="s">
        <v>288</v>
      </c>
      <c r="D282" s="60" t="s">
        <v>167</v>
      </c>
      <c r="E282" s="61">
        <v>217</v>
      </c>
      <c r="F282" s="62"/>
      <c r="G282" s="62"/>
      <c r="H282" s="27"/>
      <c r="I282" s="27"/>
      <c r="J282" s="27"/>
      <c r="K282" s="27"/>
      <c r="L282" s="27"/>
      <c r="M282" s="27"/>
      <c r="N282" s="27"/>
      <c r="O282" s="27"/>
      <c r="P282" s="36"/>
      <c r="Q282" s="71"/>
    </row>
    <row r="283" spans="1:17" x14ac:dyDescent="0.3">
      <c r="A283" s="70">
        <f>A282+1</f>
        <v>164</v>
      </c>
      <c r="B283" s="59"/>
      <c r="C283" s="32" t="s">
        <v>289</v>
      </c>
      <c r="D283" s="60" t="s">
        <v>167</v>
      </c>
      <c r="E283" s="61">
        <v>225</v>
      </c>
      <c r="F283" s="62"/>
      <c r="G283" s="62"/>
      <c r="H283" s="27"/>
      <c r="I283" s="27"/>
      <c r="J283" s="27"/>
      <c r="K283" s="27"/>
      <c r="L283" s="27"/>
      <c r="M283" s="27"/>
      <c r="N283" s="27"/>
      <c r="O283" s="27"/>
      <c r="P283" s="36"/>
      <c r="Q283" s="71"/>
    </row>
    <row r="284" spans="1:17" x14ac:dyDescent="0.3">
      <c r="A284" s="70"/>
      <c r="B284" s="59"/>
      <c r="C284" s="72" t="s">
        <v>290</v>
      </c>
      <c r="D284" s="60"/>
      <c r="E284" s="61"/>
      <c r="F284" s="62"/>
      <c r="G284" s="62"/>
      <c r="H284" s="27"/>
      <c r="I284" s="27"/>
      <c r="J284" s="27"/>
      <c r="K284" s="27"/>
      <c r="L284" s="27"/>
      <c r="M284" s="27"/>
      <c r="N284" s="27"/>
      <c r="O284" s="27"/>
      <c r="P284" s="36"/>
      <c r="Q284" s="71"/>
    </row>
    <row r="285" spans="1:17" x14ac:dyDescent="0.3">
      <c r="A285" s="70">
        <f>A283+1</f>
        <v>165</v>
      </c>
      <c r="B285" s="59"/>
      <c r="C285" s="32" t="s">
        <v>291</v>
      </c>
      <c r="D285" s="60" t="s">
        <v>167</v>
      </c>
      <c r="E285" s="61">
        <v>480</v>
      </c>
      <c r="F285" s="62"/>
      <c r="G285" s="62"/>
      <c r="H285" s="27"/>
      <c r="I285" s="27"/>
      <c r="J285" s="27"/>
      <c r="K285" s="27"/>
      <c r="L285" s="27"/>
      <c r="M285" s="27"/>
      <c r="N285" s="27"/>
      <c r="O285" s="27"/>
      <c r="P285" s="36"/>
      <c r="Q285" s="71"/>
    </row>
    <row r="286" spans="1:17" x14ac:dyDescent="0.3">
      <c r="A286" s="70">
        <f>A285+1</f>
        <v>166</v>
      </c>
      <c r="B286" s="59"/>
      <c r="C286" s="32" t="s">
        <v>292</v>
      </c>
      <c r="D286" s="60" t="s">
        <v>167</v>
      </c>
      <c r="E286" s="61">
        <v>480</v>
      </c>
      <c r="F286" s="62"/>
      <c r="G286" s="62"/>
      <c r="H286" s="27"/>
      <c r="I286" s="27"/>
      <c r="J286" s="27"/>
      <c r="K286" s="27"/>
      <c r="L286" s="27"/>
      <c r="M286" s="27"/>
      <c r="N286" s="27"/>
      <c r="O286" s="27"/>
      <c r="P286" s="36"/>
      <c r="Q286" s="71"/>
    </row>
    <row r="287" spans="1:17" x14ac:dyDescent="0.3">
      <c r="A287" s="70">
        <f>A286+1</f>
        <v>167</v>
      </c>
      <c r="B287" s="59"/>
      <c r="C287" s="32" t="s">
        <v>239</v>
      </c>
      <c r="D287" s="60" t="s">
        <v>167</v>
      </c>
      <c r="E287" s="61">
        <v>480</v>
      </c>
      <c r="F287" s="62"/>
      <c r="G287" s="62"/>
      <c r="H287" s="27"/>
      <c r="I287" s="27"/>
      <c r="J287" s="27"/>
      <c r="K287" s="27"/>
      <c r="L287" s="27"/>
      <c r="M287" s="27"/>
      <c r="N287" s="27"/>
      <c r="O287" s="27"/>
      <c r="P287" s="36"/>
      <c r="Q287" s="71"/>
    </row>
    <row r="288" spans="1:17" x14ac:dyDescent="0.3">
      <c r="A288" s="70"/>
      <c r="B288" s="59"/>
      <c r="C288" s="72" t="s">
        <v>172</v>
      </c>
      <c r="D288" s="60"/>
      <c r="E288" s="61"/>
      <c r="F288" s="62"/>
      <c r="G288" s="62"/>
      <c r="H288" s="27"/>
      <c r="I288" s="27"/>
      <c r="J288" s="27"/>
      <c r="K288" s="27"/>
      <c r="L288" s="27"/>
      <c r="M288" s="27"/>
      <c r="N288" s="27"/>
      <c r="O288" s="27"/>
      <c r="P288" s="36"/>
      <c r="Q288" s="71"/>
    </row>
    <row r="289" spans="1:17" x14ac:dyDescent="0.3">
      <c r="A289" s="70">
        <f>A287+1</f>
        <v>168</v>
      </c>
      <c r="B289" s="59"/>
      <c r="C289" s="32" t="s">
        <v>293</v>
      </c>
      <c r="D289" s="60" t="s">
        <v>167</v>
      </c>
      <c r="E289" s="61">
        <v>90</v>
      </c>
      <c r="F289" s="62"/>
      <c r="G289" s="62"/>
      <c r="H289" s="27"/>
      <c r="I289" s="27"/>
      <c r="J289" s="27"/>
      <c r="K289" s="27"/>
      <c r="L289" s="27"/>
      <c r="M289" s="27"/>
      <c r="N289" s="27"/>
      <c r="O289" s="27"/>
      <c r="P289" s="36"/>
      <c r="Q289" s="71"/>
    </row>
    <row r="290" spans="1:17" x14ac:dyDescent="0.3">
      <c r="A290" s="70"/>
      <c r="B290" s="59"/>
      <c r="C290" s="72" t="s">
        <v>195</v>
      </c>
      <c r="D290" s="60"/>
      <c r="E290" s="61"/>
      <c r="F290" s="62"/>
      <c r="G290" s="62"/>
      <c r="H290" s="27"/>
      <c r="I290" s="27"/>
      <c r="J290" s="27"/>
      <c r="K290" s="27"/>
      <c r="L290" s="27"/>
      <c r="M290" s="27"/>
      <c r="N290" s="27"/>
      <c r="O290" s="27"/>
      <c r="P290" s="36"/>
      <c r="Q290" s="71"/>
    </row>
    <row r="291" spans="1:17" ht="26" x14ac:dyDescent="0.3">
      <c r="A291" s="70">
        <f>A289+1</f>
        <v>169</v>
      </c>
      <c r="B291" s="59"/>
      <c r="C291" s="32" t="s">
        <v>294</v>
      </c>
      <c r="D291" s="60" t="s">
        <v>94</v>
      </c>
      <c r="E291" s="61">
        <v>1</v>
      </c>
      <c r="F291" s="62"/>
      <c r="G291" s="62"/>
      <c r="H291" s="27"/>
      <c r="I291" s="27"/>
      <c r="J291" s="27"/>
      <c r="K291" s="27"/>
      <c r="L291" s="27"/>
      <c r="M291" s="27"/>
      <c r="N291" s="27"/>
      <c r="O291" s="27"/>
      <c r="P291" s="36"/>
      <c r="Q291" s="71"/>
    </row>
    <row r="292" spans="1:17" x14ac:dyDescent="0.3">
      <c r="A292" s="70"/>
      <c r="B292" s="59"/>
      <c r="C292" s="72" t="s">
        <v>295</v>
      </c>
      <c r="D292" s="60"/>
      <c r="E292" s="61"/>
      <c r="F292" s="62"/>
      <c r="G292" s="62"/>
      <c r="H292" s="27"/>
      <c r="I292" s="27"/>
      <c r="J292" s="27"/>
      <c r="K292" s="27"/>
      <c r="L292" s="27"/>
      <c r="M292" s="27"/>
      <c r="N292" s="27"/>
      <c r="O292" s="27"/>
      <c r="P292" s="36"/>
      <c r="Q292" s="71"/>
    </row>
    <row r="293" spans="1:17" x14ac:dyDescent="0.3">
      <c r="A293" s="70">
        <f>A291+1</f>
        <v>170</v>
      </c>
      <c r="B293" s="59"/>
      <c r="C293" s="32" t="s">
        <v>296</v>
      </c>
      <c r="D293" s="60" t="s">
        <v>94</v>
      </c>
      <c r="E293" s="61">
        <v>1</v>
      </c>
      <c r="F293" s="62"/>
      <c r="G293" s="62"/>
      <c r="H293" s="27"/>
      <c r="I293" s="27"/>
      <c r="J293" s="27"/>
      <c r="K293" s="27"/>
      <c r="L293" s="27"/>
      <c r="M293" s="27"/>
      <c r="N293" s="27"/>
      <c r="O293" s="27"/>
      <c r="P293" s="36"/>
      <c r="Q293" s="71"/>
    </row>
    <row r="294" spans="1:17" x14ac:dyDescent="0.3">
      <c r="A294" s="70"/>
      <c r="B294" s="59"/>
      <c r="C294" s="72" t="s">
        <v>249</v>
      </c>
      <c r="D294" s="60"/>
      <c r="E294" s="61"/>
      <c r="F294" s="62"/>
      <c r="G294" s="62"/>
      <c r="H294" s="27"/>
      <c r="I294" s="27"/>
      <c r="J294" s="27"/>
      <c r="K294" s="27"/>
      <c r="L294" s="27"/>
      <c r="M294" s="27"/>
      <c r="N294" s="27"/>
      <c r="O294" s="27"/>
      <c r="P294" s="36"/>
      <c r="Q294" s="71"/>
    </row>
    <row r="295" spans="1:17" x14ac:dyDescent="0.3">
      <c r="A295" s="70">
        <f>A293+1</f>
        <v>171</v>
      </c>
      <c r="B295" s="59"/>
      <c r="C295" s="32" t="s">
        <v>297</v>
      </c>
      <c r="D295" s="60" t="s">
        <v>94</v>
      </c>
      <c r="E295" s="61">
        <v>1</v>
      </c>
      <c r="F295" s="62"/>
      <c r="G295" s="62"/>
      <c r="H295" s="27"/>
      <c r="I295" s="27"/>
      <c r="J295" s="27"/>
      <c r="K295" s="27"/>
      <c r="L295" s="27"/>
      <c r="M295" s="27"/>
      <c r="N295" s="27"/>
      <c r="O295" s="27"/>
      <c r="P295" s="36"/>
      <c r="Q295" s="71"/>
    </row>
    <row r="296" spans="1:17" x14ac:dyDescent="0.3">
      <c r="A296" s="70"/>
      <c r="B296" s="59"/>
      <c r="C296" s="72" t="s">
        <v>298</v>
      </c>
      <c r="D296" s="60"/>
      <c r="E296" s="61"/>
      <c r="F296" s="62"/>
      <c r="G296" s="62"/>
      <c r="H296" s="27"/>
      <c r="I296" s="27"/>
      <c r="J296" s="27"/>
      <c r="K296" s="27"/>
      <c r="L296" s="27"/>
      <c r="M296" s="27"/>
      <c r="N296" s="27"/>
      <c r="O296" s="27"/>
      <c r="P296" s="36"/>
      <c r="Q296" s="71"/>
    </row>
    <row r="297" spans="1:17" ht="28" customHeight="1" x14ac:dyDescent="0.3">
      <c r="A297" s="70">
        <f>A295+1</f>
        <v>172</v>
      </c>
      <c r="B297" s="59"/>
      <c r="C297" s="32" t="s">
        <v>299</v>
      </c>
      <c r="D297" s="60" t="s">
        <v>94</v>
      </c>
      <c r="E297" s="61">
        <v>1</v>
      </c>
      <c r="F297" s="62"/>
      <c r="G297" s="62"/>
      <c r="H297" s="27"/>
      <c r="I297" s="27"/>
      <c r="J297" s="27"/>
      <c r="K297" s="27"/>
      <c r="L297" s="27"/>
      <c r="M297" s="27"/>
      <c r="N297" s="27"/>
      <c r="O297" s="27"/>
      <c r="P297" s="36"/>
      <c r="Q297" s="71"/>
    </row>
    <row r="298" spans="1:17" x14ac:dyDescent="0.3">
      <c r="A298" s="262" t="s">
        <v>3327</v>
      </c>
      <c r="B298" s="94"/>
      <c r="C298" s="233" t="s">
        <v>3328</v>
      </c>
      <c r="D298" s="234" t="s">
        <v>94</v>
      </c>
      <c r="E298" s="235">
        <v>1</v>
      </c>
      <c r="F298" s="62"/>
      <c r="G298" s="62"/>
      <c r="H298" s="27"/>
      <c r="I298" s="27"/>
      <c r="J298" s="27"/>
      <c r="K298" s="27"/>
      <c r="L298" s="27"/>
      <c r="M298" s="27"/>
      <c r="N298" s="27"/>
      <c r="O298" s="27"/>
      <c r="P298" s="36"/>
      <c r="Q298" s="71"/>
    </row>
    <row r="299" spans="1:17" x14ac:dyDescent="0.3">
      <c r="A299" s="70"/>
      <c r="B299" s="59"/>
      <c r="C299" s="74" t="s">
        <v>300</v>
      </c>
      <c r="D299" s="60"/>
      <c r="E299" s="61"/>
      <c r="F299" s="62"/>
      <c r="G299" s="62"/>
      <c r="H299" s="27"/>
      <c r="I299" s="27"/>
      <c r="J299" s="27"/>
      <c r="K299" s="27"/>
      <c r="L299" s="27"/>
      <c r="M299" s="27"/>
      <c r="N299" s="27"/>
      <c r="O299" s="27"/>
      <c r="P299" s="36"/>
      <c r="Q299" s="71"/>
    </row>
    <row r="300" spans="1:17" x14ac:dyDescent="0.3">
      <c r="A300" s="70"/>
      <c r="B300" s="59"/>
      <c r="C300" s="63" t="s">
        <v>301</v>
      </c>
      <c r="D300" s="60"/>
      <c r="E300" s="61"/>
      <c r="F300" s="62"/>
      <c r="G300" s="62"/>
      <c r="H300" s="27"/>
      <c r="I300" s="27"/>
      <c r="J300" s="27"/>
      <c r="K300" s="27"/>
      <c r="L300" s="27"/>
      <c r="M300" s="27"/>
      <c r="N300" s="27"/>
      <c r="O300" s="27"/>
      <c r="P300" s="36"/>
      <c r="Q300" s="71"/>
    </row>
    <row r="301" spans="1:17" x14ac:dyDescent="0.3">
      <c r="A301" s="70">
        <f>A297+1</f>
        <v>173</v>
      </c>
      <c r="B301" s="59"/>
      <c r="C301" s="32" t="s">
        <v>302</v>
      </c>
      <c r="D301" s="60" t="s">
        <v>303</v>
      </c>
      <c r="E301" s="61">
        <v>66</v>
      </c>
      <c r="F301" s="62"/>
      <c r="G301" s="62"/>
      <c r="H301" s="27"/>
      <c r="I301" s="27"/>
      <c r="J301" s="27"/>
      <c r="K301" s="27"/>
      <c r="L301" s="27"/>
      <c r="M301" s="27"/>
      <c r="N301" s="27"/>
      <c r="O301" s="27"/>
      <c r="P301" s="36"/>
      <c r="Q301" s="71"/>
    </row>
    <row r="302" spans="1:17" x14ac:dyDescent="0.3">
      <c r="A302" s="70">
        <f t="shared" ref="A302:A309" si="0">A301+1</f>
        <v>174</v>
      </c>
      <c r="B302" s="59"/>
      <c r="C302" s="32" t="s">
        <v>304</v>
      </c>
      <c r="D302" s="60" t="s">
        <v>303</v>
      </c>
      <c r="E302" s="61">
        <v>66</v>
      </c>
      <c r="F302" s="62"/>
      <c r="G302" s="62"/>
      <c r="H302" s="27"/>
      <c r="I302" s="27"/>
      <c r="J302" s="27"/>
      <c r="K302" s="27"/>
      <c r="L302" s="27"/>
      <c r="M302" s="27"/>
      <c r="N302" s="27"/>
      <c r="O302" s="27"/>
      <c r="P302" s="36"/>
      <c r="Q302" s="71"/>
    </row>
    <row r="303" spans="1:17" x14ac:dyDescent="0.3">
      <c r="A303" s="70">
        <f t="shared" si="0"/>
        <v>175</v>
      </c>
      <c r="B303" s="59"/>
      <c r="C303" s="32" t="s">
        <v>305</v>
      </c>
      <c r="D303" s="60" t="s">
        <v>303</v>
      </c>
      <c r="E303" s="61">
        <v>66</v>
      </c>
      <c r="F303" s="62"/>
      <c r="G303" s="62"/>
      <c r="H303" s="27"/>
      <c r="I303" s="27"/>
      <c r="J303" s="27"/>
      <c r="K303" s="27"/>
      <c r="L303" s="27"/>
      <c r="M303" s="27"/>
      <c r="N303" s="27"/>
      <c r="O303" s="27"/>
      <c r="P303" s="36"/>
      <c r="Q303" s="71"/>
    </row>
    <row r="304" spans="1:17" x14ac:dyDescent="0.3">
      <c r="A304" s="70">
        <f t="shared" si="0"/>
        <v>176</v>
      </c>
      <c r="B304" s="59"/>
      <c r="C304" s="32" t="s">
        <v>306</v>
      </c>
      <c r="D304" s="60" t="s">
        <v>167</v>
      </c>
      <c r="E304" s="61">
        <v>22.1</v>
      </c>
      <c r="F304" s="62"/>
      <c r="G304" s="62"/>
      <c r="H304" s="27"/>
      <c r="I304" s="27"/>
      <c r="J304" s="27"/>
      <c r="K304" s="27"/>
      <c r="L304" s="27"/>
      <c r="M304" s="27"/>
      <c r="N304" s="27"/>
      <c r="O304" s="27"/>
      <c r="P304" s="36"/>
      <c r="Q304" s="71"/>
    </row>
    <row r="305" spans="1:17" ht="15" customHeight="1" x14ac:dyDescent="0.3">
      <c r="A305" s="70">
        <f t="shared" si="0"/>
        <v>177</v>
      </c>
      <c r="B305" s="59"/>
      <c r="C305" s="32" t="s">
        <v>307</v>
      </c>
      <c r="D305" s="60" t="s">
        <v>303</v>
      </c>
      <c r="E305" s="61">
        <v>2.21</v>
      </c>
      <c r="F305" s="62"/>
      <c r="G305" s="62"/>
      <c r="H305" s="27"/>
      <c r="I305" s="27"/>
      <c r="J305" s="27"/>
      <c r="K305" s="27"/>
      <c r="L305" s="27"/>
      <c r="M305" s="27"/>
      <c r="N305" s="27"/>
      <c r="O305" s="27"/>
      <c r="P305" s="36"/>
      <c r="Q305" s="71"/>
    </row>
    <row r="306" spans="1:17" x14ac:dyDescent="0.3">
      <c r="A306" s="70">
        <f t="shared" si="0"/>
        <v>178</v>
      </c>
      <c r="B306" s="59"/>
      <c r="C306" s="32" t="s">
        <v>308</v>
      </c>
      <c r="D306" s="60" t="s">
        <v>167</v>
      </c>
      <c r="E306" s="61">
        <v>2.21</v>
      </c>
      <c r="F306" s="62"/>
      <c r="G306" s="62"/>
      <c r="H306" s="27"/>
      <c r="I306" s="27"/>
      <c r="J306" s="27"/>
      <c r="K306" s="27"/>
      <c r="L306" s="27"/>
      <c r="M306" s="27"/>
      <c r="N306" s="27"/>
      <c r="O306" s="27"/>
      <c r="P306" s="36"/>
      <c r="Q306" s="71"/>
    </row>
    <row r="307" spans="1:17" ht="26" x14ac:dyDescent="0.3">
      <c r="A307" s="70">
        <f t="shared" si="0"/>
        <v>179</v>
      </c>
      <c r="B307" s="59"/>
      <c r="C307" s="32" t="s">
        <v>309</v>
      </c>
      <c r="D307" s="60" t="s">
        <v>303</v>
      </c>
      <c r="E307" s="61">
        <v>0.88</v>
      </c>
      <c r="F307" s="62"/>
      <c r="G307" s="62"/>
      <c r="H307" s="27"/>
      <c r="I307" s="27"/>
      <c r="J307" s="27"/>
      <c r="K307" s="27"/>
      <c r="L307" s="27"/>
      <c r="M307" s="27"/>
      <c r="N307" s="27"/>
      <c r="O307" s="27"/>
      <c r="P307" s="36"/>
      <c r="Q307" s="71"/>
    </row>
    <row r="308" spans="1:17" x14ac:dyDescent="0.3">
      <c r="A308" s="70">
        <f t="shared" si="0"/>
        <v>180</v>
      </c>
      <c r="B308" s="59"/>
      <c r="C308" s="32" t="s">
        <v>310</v>
      </c>
      <c r="D308" s="60" t="s">
        <v>148</v>
      </c>
      <c r="E308" s="61">
        <v>0.66</v>
      </c>
      <c r="F308" s="62"/>
      <c r="G308" s="62"/>
      <c r="H308" s="27"/>
      <c r="I308" s="27"/>
      <c r="J308" s="27"/>
      <c r="K308" s="27"/>
      <c r="L308" s="27"/>
      <c r="M308" s="27"/>
      <c r="N308" s="27"/>
      <c r="O308" s="27"/>
      <c r="P308" s="36"/>
      <c r="Q308" s="71"/>
    </row>
    <row r="309" spans="1:17" ht="39" x14ac:dyDescent="0.3">
      <c r="A309" s="70">
        <f t="shared" si="0"/>
        <v>181</v>
      </c>
      <c r="B309" s="59"/>
      <c r="C309" s="233" t="s">
        <v>3377</v>
      </c>
      <c r="D309" s="60" t="s">
        <v>303</v>
      </c>
      <c r="E309" s="61">
        <v>8.84</v>
      </c>
      <c r="F309" s="62"/>
      <c r="G309" s="62"/>
      <c r="H309" s="27"/>
      <c r="I309" s="27"/>
      <c r="J309" s="27"/>
      <c r="K309" s="27"/>
      <c r="L309" s="27"/>
      <c r="M309" s="27"/>
      <c r="N309" s="27"/>
      <c r="O309" s="27"/>
      <c r="P309" s="36"/>
      <c r="Q309" s="71"/>
    </row>
    <row r="310" spans="1:17" x14ac:dyDescent="0.3">
      <c r="A310" s="70"/>
      <c r="B310" s="59"/>
      <c r="C310" s="74" t="s">
        <v>3278</v>
      </c>
      <c r="D310" s="60"/>
      <c r="E310" s="61"/>
      <c r="F310" s="62"/>
      <c r="G310" s="62"/>
      <c r="H310" s="27"/>
      <c r="I310" s="27"/>
      <c r="J310" s="27"/>
      <c r="K310" s="27"/>
      <c r="L310" s="27"/>
      <c r="M310" s="27"/>
      <c r="N310" s="27"/>
      <c r="O310" s="27"/>
      <c r="P310" s="36"/>
      <c r="Q310" s="71"/>
    </row>
    <row r="311" spans="1:17" ht="30.75" customHeight="1" x14ac:dyDescent="0.3">
      <c r="A311" s="70">
        <f>A309+1</f>
        <v>182</v>
      </c>
      <c r="B311" s="59"/>
      <c r="C311" s="32" t="s">
        <v>311</v>
      </c>
      <c r="D311" s="60" t="s">
        <v>94</v>
      </c>
      <c r="E311" s="61">
        <v>1</v>
      </c>
      <c r="F311" s="62"/>
      <c r="G311" s="62"/>
      <c r="H311" s="27"/>
      <c r="I311" s="27"/>
      <c r="J311" s="27"/>
      <c r="K311" s="27"/>
      <c r="L311" s="27"/>
      <c r="M311" s="27"/>
      <c r="N311" s="27"/>
      <c r="O311" s="27"/>
      <c r="P311" s="36"/>
      <c r="Q311" s="71"/>
    </row>
    <row r="312" spans="1:17" x14ac:dyDescent="0.3">
      <c r="A312" s="70"/>
      <c r="B312" s="59"/>
      <c r="C312" s="72" t="s">
        <v>312</v>
      </c>
      <c r="D312" s="60"/>
      <c r="E312" s="61"/>
      <c r="F312" s="62"/>
      <c r="G312" s="62"/>
      <c r="H312" s="27"/>
      <c r="I312" s="27"/>
      <c r="J312" s="27"/>
      <c r="K312" s="27"/>
      <c r="L312" s="27"/>
      <c r="M312" s="27"/>
      <c r="N312" s="27"/>
      <c r="O312" s="27"/>
      <c r="P312" s="36"/>
      <c r="Q312" s="71"/>
    </row>
    <row r="313" spans="1:17" x14ac:dyDescent="0.3">
      <c r="A313" s="70">
        <f>A311+1</f>
        <v>183</v>
      </c>
      <c r="B313" s="59"/>
      <c r="C313" s="32" t="s">
        <v>313</v>
      </c>
      <c r="D313" s="60" t="s">
        <v>97</v>
      </c>
      <c r="E313" s="61">
        <v>1</v>
      </c>
      <c r="F313" s="62"/>
      <c r="G313" s="62"/>
      <c r="H313" s="27"/>
      <c r="I313" s="27"/>
      <c r="J313" s="27"/>
      <c r="K313" s="27"/>
      <c r="L313" s="27"/>
      <c r="M313" s="27"/>
      <c r="N313" s="27"/>
      <c r="O313" s="27"/>
      <c r="P313" s="36"/>
      <c r="Q313" s="71"/>
    </row>
    <row r="314" spans="1:17" x14ac:dyDescent="0.3">
      <c r="A314" s="70"/>
      <c r="B314" s="59"/>
      <c r="C314" s="63" t="s">
        <v>314</v>
      </c>
      <c r="D314" s="60"/>
      <c r="E314" s="61"/>
      <c r="F314" s="62"/>
      <c r="G314" s="62"/>
      <c r="H314" s="27"/>
      <c r="I314" s="27"/>
      <c r="J314" s="27"/>
      <c r="K314" s="27"/>
      <c r="L314" s="27"/>
      <c r="M314" s="27"/>
      <c r="N314" s="27"/>
      <c r="O314" s="27"/>
      <c r="P314" s="36"/>
      <c r="Q314" s="71"/>
    </row>
    <row r="315" spans="1:17" x14ac:dyDescent="0.3">
      <c r="A315" s="70">
        <f>A313+1</f>
        <v>184</v>
      </c>
      <c r="B315" s="59"/>
      <c r="C315" s="32" t="s">
        <v>315</v>
      </c>
      <c r="D315" s="60" t="s">
        <v>303</v>
      </c>
      <c r="E315" s="61">
        <v>1</v>
      </c>
      <c r="F315" s="62"/>
      <c r="G315" s="62"/>
      <c r="H315" s="27"/>
      <c r="I315" s="27"/>
      <c r="J315" s="27"/>
      <c r="K315" s="27"/>
      <c r="L315" s="27"/>
      <c r="M315" s="27"/>
      <c r="N315" s="27"/>
      <c r="O315" s="27"/>
      <c r="P315" s="36"/>
      <c r="Q315" s="71"/>
    </row>
    <row r="316" spans="1:17" x14ac:dyDescent="0.3">
      <c r="A316" s="70">
        <f>A315+1</f>
        <v>185</v>
      </c>
      <c r="B316" s="59"/>
      <c r="C316" s="32" t="s">
        <v>310</v>
      </c>
      <c r="D316" s="60" t="s">
        <v>148</v>
      </c>
      <c r="E316" s="61">
        <v>0.03</v>
      </c>
      <c r="F316" s="62"/>
      <c r="G316" s="62"/>
      <c r="H316" s="27"/>
      <c r="I316" s="27"/>
      <c r="J316" s="27"/>
      <c r="K316" s="27"/>
      <c r="L316" s="27"/>
      <c r="M316" s="27"/>
      <c r="N316" s="27"/>
      <c r="O316" s="27"/>
      <c r="P316" s="36"/>
      <c r="Q316" s="71"/>
    </row>
    <row r="317" spans="1:17" ht="39" x14ac:dyDescent="0.3">
      <c r="A317" s="70">
        <f>A316+1</f>
        <v>186</v>
      </c>
      <c r="B317" s="59"/>
      <c r="C317" s="233" t="s">
        <v>3356</v>
      </c>
      <c r="D317" s="60" t="s">
        <v>303</v>
      </c>
      <c r="E317" s="61">
        <v>0.09</v>
      </c>
      <c r="F317" s="62"/>
      <c r="G317" s="62"/>
      <c r="H317" s="27"/>
      <c r="I317" s="27"/>
      <c r="J317" s="27"/>
      <c r="K317" s="27"/>
      <c r="L317" s="27"/>
      <c r="M317" s="27"/>
      <c r="N317" s="27"/>
      <c r="O317" s="27"/>
      <c r="P317" s="36"/>
      <c r="Q317" s="71"/>
    </row>
    <row r="318" spans="1:17" x14ac:dyDescent="0.3">
      <c r="A318" s="70"/>
      <c r="B318" s="59"/>
      <c r="C318" s="63" t="s">
        <v>316</v>
      </c>
      <c r="D318" s="60"/>
      <c r="E318" s="61"/>
      <c r="F318" s="62"/>
      <c r="G318" s="62"/>
      <c r="H318" s="27"/>
      <c r="I318" s="27"/>
      <c r="J318" s="27"/>
      <c r="K318" s="27"/>
      <c r="L318" s="27"/>
      <c r="M318" s="27"/>
      <c r="N318" s="27"/>
      <c r="O318" s="27"/>
      <c r="P318" s="36"/>
      <c r="Q318" s="71"/>
    </row>
    <row r="319" spans="1:17" ht="28.5" customHeight="1" x14ac:dyDescent="0.3">
      <c r="A319" s="70">
        <f>A317+1</f>
        <v>187</v>
      </c>
      <c r="B319" s="59"/>
      <c r="C319" s="32" t="s">
        <v>317</v>
      </c>
      <c r="D319" s="60" t="s">
        <v>148</v>
      </c>
      <c r="E319" s="61">
        <v>0.1</v>
      </c>
      <c r="F319" s="62"/>
      <c r="G319" s="62"/>
      <c r="H319" s="27"/>
      <c r="I319" s="27"/>
      <c r="J319" s="27"/>
      <c r="K319" s="27"/>
      <c r="L319" s="27"/>
      <c r="M319" s="27"/>
      <c r="N319" s="27"/>
      <c r="O319" s="27"/>
      <c r="P319" s="36"/>
      <c r="Q319" s="71"/>
    </row>
    <row r="320" spans="1:17" x14ac:dyDescent="0.3">
      <c r="A320" s="203"/>
      <c r="B320" s="204"/>
      <c r="C320" s="207" t="s">
        <v>318</v>
      </c>
      <c r="D320" s="60"/>
      <c r="E320" s="61"/>
      <c r="F320" s="62"/>
      <c r="G320" s="62"/>
      <c r="H320" s="27"/>
      <c r="I320" s="27"/>
      <c r="J320" s="27"/>
      <c r="K320" s="27"/>
      <c r="L320" s="27"/>
      <c r="M320" s="27"/>
      <c r="N320" s="27"/>
      <c r="O320" s="27"/>
      <c r="P320" s="36"/>
      <c r="Q320" s="71"/>
    </row>
    <row r="321" spans="1:17" x14ac:dyDescent="0.3">
      <c r="A321" s="70"/>
      <c r="B321" s="59"/>
      <c r="C321" s="63" t="s">
        <v>319</v>
      </c>
      <c r="D321" s="60"/>
      <c r="E321" s="61"/>
      <c r="F321" s="62"/>
      <c r="G321" s="62"/>
      <c r="H321" s="27"/>
      <c r="I321" s="27"/>
      <c r="J321" s="27"/>
      <c r="K321" s="27"/>
      <c r="L321" s="27"/>
      <c r="M321" s="27"/>
      <c r="N321" s="27"/>
      <c r="O321" s="27"/>
      <c r="P321" s="36"/>
      <c r="Q321" s="71"/>
    </row>
    <row r="322" spans="1:17" ht="29.15" customHeight="1" x14ac:dyDescent="0.3">
      <c r="A322" s="70">
        <f>A319+1</f>
        <v>188</v>
      </c>
      <c r="B322" s="59"/>
      <c r="C322" s="32" t="s">
        <v>320</v>
      </c>
      <c r="D322" s="60" t="s">
        <v>148</v>
      </c>
      <c r="E322" s="61">
        <v>0.32</v>
      </c>
      <c r="F322" s="62"/>
      <c r="G322" s="62"/>
      <c r="H322" s="27"/>
      <c r="I322" s="27"/>
      <c r="J322" s="27"/>
      <c r="K322" s="27"/>
      <c r="L322" s="27"/>
      <c r="M322" s="27"/>
      <c r="N322" s="27"/>
      <c r="O322" s="27"/>
      <c r="P322" s="36"/>
      <c r="Q322" s="71"/>
    </row>
    <row r="323" spans="1:17" x14ac:dyDescent="0.3">
      <c r="A323" s="70"/>
      <c r="B323" s="59"/>
      <c r="C323" s="74" t="s">
        <v>3280</v>
      </c>
      <c r="D323" s="60"/>
      <c r="E323" s="61"/>
      <c r="F323" s="62"/>
      <c r="G323" s="62"/>
      <c r="H323" s="27"/>
      <c r="I323" s="27"/>
      <c r="J323" s="27"/>
      <c r="K323" s="27"/>
      <c r="L323" s="27"/>
      <c r="M323" s="27"/>
      <c r="N323" s="27"/>
      <c r="O323" s="27"/>
      <c r="P323" s="36"/>
      <c r="Q323" s="71"/>
    </row>
    <row r="324" spans="1:17" x14ac:dyDescent="0.3">
      <c r="A324" s="70"/>
      <c r="B324" s="59"/>
      <c r="C324" s="63" t="s">
        <v>321</v>
      </c>
      <c r="D324" s="60"/>
      <c r="E324" s="61"/>
      <c r="F324" s="62"/>
      <c r="G324" s="62"/>
      <c r="H324" s="27"/>
      <c r="I324" s="27"/>
      <c r="J324" s="27"/>
      <c r="K324" s="27"/>
      <c r="L324" s="27"/>
      <c r="M324" s="27"/>
      <c r="N324" s="27"/>
      <c r="O324" s="27"/>
      <c r="P324" s="36"/>
      <c r="Q324" s="71"/>
    </row>
    <row r="325" spans="1:17" x14ac:dyDescent="0.3">
      <c r="A325" s="70">
        <f>A322+1</f>
        <v>189</v>
      </c>
      <c r="B325" s="59"/>
      <c r="C325" s="32" t="s">
        <v>322</v>
      </c>
      <c r="D325" s="60" t="s">
        <v>97</v>
      </c>
      <c r="E325" s="61">
        <v>2</v>
      </c>
      <c r="F325" s="62"/>
      <c r="G325" s="62"/>
      <c r="H325" s="27"/>
      <c r="I325" s="27"/>
      <c r="J325" s="27"/>
      <c r="K325" s="27"/>
      <c r="L325" s="27"/>
      <c r="M325" s="27"/>
      <c r="N325" s="27"/>
      <c r="O325" s="27"/>
      <c r="P325" s="36"/>
      <c r="Q325" s="71"/>
    </row>
    <row r="326" spans="1:17" x14ac:dyDescent="0.3">
      <c r="A326" s="70"/>
      <c r="B326" s="59"/>
      <c r="C326" s="63" t="s">
        <v>323</v>
      </c>
      <c r="D326" s="60"/>
      <c r="E326" s="61"/>
      <c r="F326" s="62"/>
      <c r="G326" s="62"/>
      <c r="H326" s="27"/>
      <c r="I326" s="27"/>
      <c r="J326" s="27"/>
      <c r="K326" s="27"/>
      <c r="L326" s="27"/>
      <c r="M326" s="27"/>
      <c r="N326" s="27"/>
      <c r="O326" s="27"/>
      <c r="P326" s="36"/>
      <c r="Q326" s="71"/>
    </row>
    <row r="327" spans="1:17" ht="28.5" customHeight="1" x14ac:dyDescent="0.3">
      <c r="A327" s="70">
        <f>A325+1</f>
        <v>190</v>
      </c>
      <c r="B327" s="59"/>
      <c r="C327" s="32" t="s">
        <v>324</v>
      </c>
      <c r="D327" s="60" t="s">
        <v>148</v>
      </c>
      <c r="E327" s="61">
        <v>0.15</v>
      </c>
      <c r="F327" s="62"/>
      <c r="G327" s="62"/>
      <c r="H327" s="27"/>
      <c r="I327" s="27"/>
      <c r="J327" s="27"/>
      <c r="K327" s="27"/>
      <c r="L327" s="27"/>
      <c r="M327" s="27"/>
      <c r="N327" s="27"/>
      <c r="O327" s="27"/>
      <c r="P327" s="36"/>
      <c r="Q327" s="71"/>
    </row>
    <row r="328" spans="1:17" x14ac:dyDescent="0.3">
      <c r="A328" s="70"/>
      <c r="B328" s="59"/>
      <c r="C328" s="31" t="s">
        <v>163</v>
      </c>
      <c r="D328" s="60"/>
      <c r="E328" s="61"/>
      <c r="F328" s="62"/>
      <c r="G328" s="62"/>
      <c r="H328" s="27"/>
      <c r="I328" s="27"/>
      <c r="J328" s="27"/>
      <c r="K328" s="27"/>
      <c r="L328" s="27"/>
      <c r="M328" s="27"/>
      <c r="N328" s="27"/>
      <c r="O328" s="27"/>
      <c r="P328" s="36"/>
      <c r="Q328" s="71"/>
    </row>
    <row r="329" spans="1:17" x14ac:dyDescent="0.3">
      <c r="A329" s="70"/>
      <c r="B329" s="59"/>
      <c r="C329" s="72" t="s">
        <v>165</v>
      </c>
      <c r="D329" s="60"/>
      <c r="E329" s="61"/>
      <c r="F329" s="62"/>
      <c r="G329" s="62"/>
      <c r="H329" s="27"/>
      <c r="I329" s="27"/>
      <c r="J329" s="27"/>
      <c r="K329" s="27"/>
      <c r="L329" s="27"/>
      <c r="M329" s="27"/>
      <c r="N329" s="27"/>
      <c r="O329" s="27"/>
      <c r="P329" s="36"/>
      <c r="Q329" s="71"/>
    </row>
    <row r="330" spans="1:17" x14ac:dyDescent="0.3">
      <c r="A330" s="70">
        <f>A327+1</f>
        <v>191</v>
      </c>
      <c r="B330" s="59"/>
      <c r="C330" s="32" t="s">
        <v>166</v>
      </c>
      <c r="D330" s="60" t="s">
        <v>167</v>
      </c>
      <c r="E330" s="61">
        <v>66</v>
      </c>
      <c r="F330" s="62"/>
      <c r="G330" s="62"/>
      <c r="H330" s="27"/>
      <c r="I330" s="27"/>
      <c r="J330" s="27"/>
      <c r="K330" s="27"/>
      <c r="L330" s="27"/>
      <c r="M330" s="27"/>
      <c r="N330" s="27"/>
      <c r="O330" s="27"/>
      <c r="P330" s="36"/>
      <c r="Q330" s="71"/>
    </row>
    <row r="331" spans="1:17" x14ac:dyDescent="0.3">
      <c r="A331" s="70"/>
      <c r="B331" s="59"/>
      <c r="C331" s="72" t="s">
        <v>325</v>
      </c>
      <c r="D331" s="60"/>
      <c r="E331" s="61"/>
      <c r="F331" s="62"/>
      <c r="G331" s="62"/>
      <c r="H331" s="27"/>
      <c r="I331" s="27"/>
      <c r="J331" s="27"/>
      <c r="K331" s="27"/>
      <c r="L331" s="27"/>
      <c r="M331" s="27"/>
      <c r="N331" s="27"/>
      <c r="O331" s="27"/>
      <c r="P331" s="36"/>
      <c r="Q331" s="71"/>
    </row>
    <row r="332" spans="1:17" x14ac:dyDescent="0.3">
      <c r="A332" s="70">
        <f>A330+1</f>
        <v>192</v>
      </c>
      <c r="B332" s="59"/>
      <c r="C332" s="32" t="s">
        <v>326</v>
      </c>
      <c r="D332" s="60" t="s">
        <v>167</v>
      </c>
      <c r="E332" s="61">
        <v>51.6</v>
      </c>
      <c r="F332" s="62"/>
      <c r="G332" s="62"/>
      <c r="H332" s="27"/>
      <c r="I332" s="27"/>
      <c r="J332" s="27"/>
      <c r="K332" s="27"/>
      <c r="L332" s="27"/>
      <c r="M332" s="27"/>
      <c r="N332" s="27"/>
      <c r="O332" s="27"/>
      <c r="P332" s="36"/>
      <c r="Q332" s="71"/>
    </row>
    <row r="333" spans="1:17" ht="14.25" customHeight="1" x14ac:dyDescent="0.3">
      <c r="A333" s="70">
        <f>A332+1</f>
        <v>193</v>
      </c>
      <c r="B333" s="59"/>
      <c r="C333" s="32" t="s">
        <v>327</v>
      </c>
      <c r="D333" s="60" t="s">
        <v>167</v>
      </c>
      <c r="E333" s="61">
        <v>51.6</v>
      </c>
      <c r="F333" s="62"/>
      <c r="G333" s="62"/>
      <c r="H333" s="27"/>
      <c r="I333" s="27"/>
      <c r="J333" s="27"/>
      <c r="K333" s="27"/>
      <c r="L333" s="27"/>
      <c r="M333" s="27"/>
      <c r="N333" s="27"/>
      <c r="O333" s="27"/>
      <c r="P333" s="36"/>
      <c r="Q333" s="71"/>
    </row>
    <row r="334" spans="1:17" x14ac:dyDescent="0.3">
      <c r="A334" s="70">
        <f>A333+1</f>
        <v>194</v>
      </c>
      <c r="B334" s="59"/>
      <c r="C334" s="32" t="s">
        <v>171</v>
      </c>
      <c r="D334" s="60" t="s">
        <v>167</v>
      </c>
      <c r="E334" s="61">
        <v>51.6</v>
      </c>
      <c r="F334" s="62"/>
      <c r="G334" s="62"/>
      <c r="H334" s="27"/>
      <c r="I334" s="27"/>
      <c r="J334" s="27"/>
      <c r="K334" s="27"/>
      <c r="L334" s="27"/>
      <c r="M334" s="27"/>
      <c r="N334" s="27"/>
      <c r="O334" s="27"/>
      <c r="P334" s="36"/>
      <c r="Q334" s="71"/>
    </row>
    <row r="335" spans="1:17" x14ac:dyDescent="0.3">
      <c r="A335" s="70">
        <f>A334+1</f>
        <v>195</v>
      </c>
      <c r="B335" s="59"/>
      <c r="C335" s="32" t="s">
        <v>328</v>
      </c>
      <c r="D335" s="60" t="s">
        <v>167</v>
      </c>
      <c r="E335" s="61">
        <v>11.8</v>
      </c>
      <c r="F335" s="62"/>
      <c r="G335" s="62"/>
      <c r="H335" s="27"/>
      <c r="I335" s="27"/>
      <c r="J335" s="27"/>
      <c r="K335" s="27"/>
      <c r="L335" s="27"/>
      <c r="M335" s="27"/>
      <c r="N335" s="27"/>
      <c r="O335" s="27"/>
      <c r="P335" s="36"/>
      <c r="Q335" s="71"/>
    </row>
    <row r="336" spans="1:17" x14ac:dyDescent="0.3">
      <c r="A336" s="70">
        <f>A335+1</f>
        <v>196</v>
      </c>
      <c r="B336" s="59"/>
      <c r="C336" s="32" t="s">
        <v>171</v>
      </c>
      <c r="D336" s="60" t="s">
        <v>167</v>
      </c>
      <c r="E336" s="61">
        <v>11.8</v>
      </c>
      <c r="F336" s="62"/>
      <c r="G336" s="62"/>
      <c r="H336" s="27"/>
      <c r="I336" s="27"/>
      <c r="J336" s="27"/>
      <c r="K336" s="27"/>
      <c r="L336" s="27"/>
      <c r="M336" s="27"/>
      <c r="N336" s="27"/>
      <c r="O336" s="27"/>
      <c r="P336" s="36"/>
      <c r="Q336" s="71"/>
    </row>
    <row r="337" spans="1:17" x14ac:dyDescent="0.3">
      <c r="A337" s="70"/>
      <c r="B337" s="59"/>
      <c r="C337" s="72" t="s">
        <v>329</v>
      </c>
      <c r="D337" s="60"/>
      <c r="E337" s="61"/>
      <c r="F337" s="62"/>
      <c r="G337" s="62"/>
      <c r="H337" s="27"/>
      <c r="I337" s="27"/>
      <c r="J337" s="27"/>
      <c r="K337" s="27"/>
      <c r="L337" s="27"/>
      <c r="M337" s="27"/>
      <c r="N337" s="27"/>
      <c r="O337" s="27"/>
      <c r="P337" s="36"/>
      <c r="Q337" s="71"/>
    </row>
    <row r="338" spans="1:17" x14ac:dyDescent="0.3">
      <c r="A338" s="70">
        <f>A336+1</f>
        <v>197</v>
      </c>
      <c r="B338" s="59"/>
      <c r="C338" s="32" t="s">
        <v>326</v>
      </c>
      <c r="D338" s="60" t="s">
        <v>167</v>
      </c>
      <c r="E338" s="61">
        <v>8.23</v>
      </c>
      <c r="F338" s="62"/>
      <c r="G338" s="62"/>
      <c r="H338" s="27"/>
      <c r="I338" s="27"/>
      <c r="J338" s="27"/>
      <c r="K338" s="27"/>
      <c r="L338" s="27"/>
      <c r="M338" s="27"/>
      <c r="N338" s="27"/>
      <c r="O338" s="27"/>
      <c r="P338" s="36"/>
      <c r="Q338" s="71"/>
    </row>
    <row r="339" spans="1:17" x14ac:dyDescent="0.3">
      <c r="A339" s="70">
        <f>A338+1</f>
        <v>198</v>
      </c>
      <c r="B339" s="59"/>
      <c r="C339" s="32" t="s">
        <v>330</v>
      </c>
      <c r="D339" s="60" t="s">
        <v>167</v>
      </c>
      <c r="E339" s="61">
        <v>8.23</v>
      </c>
      <c r="F339" s="62"/>
      <c r="G339" s="62"/>
      <c r="H339" s="27"/>
      <c r="I339" s="27"/>
      <c r="J339" s="27"/>
      <c r="K339" s="27"/>
      <c r="L339" s="27"/>
      <c r="M339" s="27"/>
      <c r="N339" s="27"/>
      <c r="O339" s="27"/>
      <c r="P339" s="36"/>
      <c r="Q339" s="71"/>
    </row>
    <row r="340" spans="1:17" x14ac:dyDescent="0.3">
      <c r="A340" s="70">
        <f>A339+1</f>
        <v>199</v>
      </c>
      <c r="B340" s="59"/>
      <c r="C340" s="32" t="s">
        <v>171</v>
      </c>
      <c r="D340" s="60" t="s">
        <v>167</v>
      </c>
      <c r="E340" s="61">
        <v>8.23</v>
      </c>
      <c r="F340" s="62"/>
      <c r="G340" s="62"/>
      <c r="H340" s="27"/>
      <c r="I340" s="27"/>
      <c r="J340" s="27"/>
      <c r="K340" s="27"/>
      <c r="L340" s="27"/>
      <c r="M340" s="27"/>
      <c r="N340" s="27"/>
      <c r="O340" s="27"/>
      <c r="P340" s="36"/>
      <c r="Q340" s="71"/>
    </row>
    <row r="341" spans="1:17" x14ac:dyDescent="0.3">
      <c r="A341" s="70"/>
      <c r="B341" s="59"/>
      <c r="C341" s="72" t="s">
        <v>172</v>
      </c>
      <c r="D341" s="60"/>
      <c r="E341" s="61"/>
      <c r="F341" s="62"/>
      <c r="G341" s="62"/>
      <c r="H341" s="27"/>
      <c r="I341" s="27"/>
      <c r="J341" s="27"/>
      <c r="K341" s="27"/>
      <c r="L341" s="27"/>
      <c r="M341" s="27"/>
      <c r="N341" s="27"/>
      <c r="O341" s="27"/>
      <c r="P341" s="36"/>
      <c r="Q341" s="71"/>
    </row>
    <row r="342" spans="1:17" x14ac:dyDescent="0.3">
      <c r="A342" s="70">
        <f>A340+1</f>
        <v>200</v>
      </c>
      <c r="B342" s="59"/>
      <c r="C342" s="32" t="s">
        <v>331</v>
      </c>
      <c r="D342" s="60" t="s">
        <v>167</v>
      </c>
      <c r="E342" s="61">
        <v>66</v>
      </c>
      <c r="F342" s="62"/>
      <c r="G342" s="62"/>
      <c r="H342" s="27"/>
      <c r="I342" s="27"/>
      <c r="J342" s="27"/>
      <c r="K342" s="27"/>
      <c r="L342" s="27"/>
      <c r="M342" s="27"/>
      <c r="N342" s="27"/>
      <c r="O342" s="27"/>
      <c r="P342" s="36"/>
      <c r="Q342" s="71"/>
    </row>
    <row r="343" spans="1:17" x14ac:dyDescent="0.3">
      <c r="A343" s="70">
        <f>A342+1</f>
        <v>201</v>
      </c>
      <c r="B343" s="59"/>
      <c r="C343" s="32" t="s">
        <v>174</v>
      </c>
      <c r="D343" s="60" t="s">
        <v>167</v>
      </c>
      <c r="E343" s="61">
        <v>66</v>
      </c>
      <c r="F343" s="62"/>
      <c r="G343" s="62"/>
      <c r="H343" s="27"/>
      <c r="I343" s="27"/>
      <c r="J343" s="27"/>
      <c r="K343" s="27"/>
      <c r="L343" s="27"/>
      <c r="M343" s="27"/>
      <c r="N343" s="27"/>
      <c r="O343" s="27"/>
      <c r="P343" s="36"/>
      <c r="Q343" s="71"/>
    </row>
    <row r="344" spans="1:17" x14ac:dyDescent="0.3">
      <c r="A344" s="70"/>
      <c r="B344" s="59"/>
      <c r="C344" s="72" t="s">
        <v>332</v>
      </c>
      <c r="D344" s="60"/>
      <c r="E344" s="61"/>
      <c r="F344" s="62"/>
      <c r="G344" s="62"/>
      <c r="H344" s="27"/>
      <c r="I344" s="27"/>
      <c r="J344" s="27"/>
      <c r="K344" s="27"/>
      <c r="L344" s="27"/>
      <c r="M344" s="27"/>
      <c r="N344" s="27"/>
      <c r="O344" s="27"/>
      <c r="P344" s="36"/>
      <c r="Q344" s="71"/>
    </row>
    <row r="345" spans="1:17" ht="27" customHeight="1" x14ac:dyDescent="0.3">
      <c r="A345" s="70">
        <f>A343+1</f>
        <v>202</v>
      </c>
      <c r="B345" s="59"/>
      <c r="C345" s="32" t="s">
        <v>333</v>
      </c>
      <c r="D345" s="60" t="s">
        <v>97</v>
      </c>
      <c r="E345" s="61">
        <v>5</v>
      </c>
      <c r="F345" s="62"/>
      <c r="G345" s="62"/>
      <c r="H345" s="27"/>
      <c r="I345" s="27"/>
      <c r="J345" s="27"/>
      <c r="K345" s="27"/>
      <c r="L345" s="27"/>
      <c r="M345" s="27"/>
      <c r="N345" s="27"/>
      <c r="O345" s="27"/>
      <c r="P345" s="36"/>
      <c r="Q345" s="71"/>
    </row>
    <row r="346" spans="1:17" x14ac:dyDescent="0.3">
      <c r="A346" s="70">
        <f>A345+1</f>
        <v>203</v>
      </c>
      <c r="B346" s="59"/>
      <c r="C346" s="32" t="s">
        <v>334</v>
      </c>
      <c r="D346" s="60" t="s">
        <v>184</v>
      </c>
      <c r="E346" s="61">
        <v>7</v>
      </c>
      <c r="F346" s="62"/>
      <c r="G346" s="62"/>
      <c r="H346" s="27"/>
      <c r="I346" s="27"/>
      <c r="J346" s="27"/>
      <c r="K346" s="27"/>
      <c r="L346" s="27"/>
      <c r="M346" s="27"/>
      <c r="N346" s="27"/>
      <c r="O346" s="27"/>
      <c r="P346" s="36"/>
      <c r="Q346" s="71"/>
    </row>
    <row r="347" spans="1:17" x14ac:dyDescent="0.3">
      <c r="A347" s="70"/>
      <c r="B347" s="59"/>
      <c r="C347" s="72" t="s">
        <v>247</v>
      </c>
      <c r="D347" s="60"/>
      <c r="E347" s="61"/>
      <c r="F347" s="62"/>
      <c r="G347" s="62"/>
      <c r="H347" s="27"/>
      <c r="I347" s="27"/>
      <c r="J347" s="27"/>
      <c r="K347" s="27"/>
      <c r="L347" s="27"/>
      <c r="M347" s="27"/>
      <c r="N347" s="27"/>
      <c r="O347" s="27"/>
      <c r="P347" s="36"/>
      <c r="Q347" s="71"/>
    </row>
    <row r="348" spans="1:17" x14ac:dyDescent="0.3">
      <c r="A348" s="70">
        <f>A346+1</f>
        <v>204</v>
      </c>
      <c r="B348" s="59"/>
      <c r="C348" s="32" t="s">
        <v>202</v>
      </c>
      <c r="D348" s="60" t="s">
        <v>94</v>
      </c>
      <c r="E348" s="61">
        <v>1</v>
      </c>
      <c r="F348" s="62"/>
      <c r="G348" s="62"/>
      <c r="H348" s="27"/>
      <c r="I348" s="27"/>
      <c r="J348" s="27"/>
      <c r="K348" s="27"/>
      <c r="L348" s="27"/>
      <c r="M348" s="27"/>
      <c r="N348" s="27"/>
      <c r="O348" s="27"/>
      <c r="P348" s="36"/>
      <c r="Q348" s="71"/>
    </row>
    <row r="349" spans="1:17" x14ac:dyDescent="0.3">
      <c r="A349" s="70">
        <f>A348+1</f>
        <v>205</v>
      </c>
      <c r="B349" s="59"/>
      <c r="C349" s="32" t="s">
        <v>335</v>
      </c>
      <c r="D349" s="60" t="s">
        <v>94</v>
      </c>
      <c r="E349" s="61">
        <v>1</v>
      </c>
      <c r="F349" s="62"/>
      <c r="G349" s="62"/>
      <c r="H349" s="27"/>
      <c r="I349" s="27"/>
      <c r="J349" s="27"/>
      <c r="K349" s="27"/>
      <c r="L349" s="27"/>
      <c r="M349" s="27"/>
      <c r="N349" s="27"/>
      <c r="O349" s="27"/>
      <c r="P349" s="36"/>
      <c r="Q349" s="71"/>
    </row>
    <row r="350" spans="1:17" x14ac:dyDescent="0.3">
      <c r="A350" s="70"/>
      <c r="B350" s="59"/>
      <c r="C350" s="72" t="s">
        <v>195</v>
      </c>
      <c r="D350" s="60"/>
      <c r="E350" s="61"/>
      <c r="F350" s="62"/>
      <c r="G350" s="62"/>
      <c r="H350" s="27"/>
      <c r="I350" s="27"/>
      <c r="J350" s="27"/>
      <c r="K350" s="27"/>
      <c r="L350" s="27"/>
      <c r="M350" s="27"/>
      <c r="N350" s="27"/>
      <c r="O350" s="27"/>
      <c r="P350" s="36"/>
      <c r="Q350" s="71"/>
    </row>
    <row r="351" spans="1:17" ht="17.25" customHeight="1" x14ac:dyDescent="0.3">
      <c r="A351" s="70">
        <f>A349+1</f>
        <v>206</v>
      </c>
      <c r="B351" s="59"/>
      <c r="C351" s="32" t="s">
        <v>336</v>
      </c>
      <c r="D351" s="60" t="s">
        <v>94</v>
      </c>
      <c r="E351" s="61">
        <v>1</v>
      </c>
      <c r="F351" s="62"/>
      <c r="G351" s="62"/>
      <c r="H351" s="27"/>
      <c r="I351" s="27"/>
      <c r="J351" s="27"/>
      <c r="K351" s="27"/>
      <c r="L351" s="27"/>
      <c r="M351" s="27"/>
      <c r="N351" s="27"/>
      <c r="O351" s="27"/>
      <c r="P351" s="36"/>
      <c r="Q351" s="71"/>
    </row>
    <row r="352" spans="1:17" x14ac:dyDescent="0.3">
      <c r="A352" s="70"/>
      <c r="B352" s="59"/>
      <c r="C352" s="72" t="s">
        <v>175</v>
      </c>
      <c r="D352" s="60"/>
      <c r="E352" s="61"/>
      <c r="F352" s="62"/>
      <c r="G352" s="62"/>
      <c r="H352" s="27"/>
      <c r="I352" s="27"/>
      <c r="J352" s="27"/>
      <c r="K352" s="27"/>
      <c r="L352" s="27"/>
      <c r="M352" s="27"/>
      <c r="N352" s="27"/>
      <c r="O352" s="27"/>
      <c r="P352" s="36"/>
      <c r="Q352" s="71"/>
    </row>
    <row r="353" spans="1:17" x14ac:dyDescent="0.3">
      <c r="A353" s="70">
        <f>A351+1</f>
        <v>207</v>
      </c>
      <c r="B353" s="59"/>
      <c r="C353" s="32" t="s">
        <v>220</v>
      </c>
      <c r="D353" s="60" t="s">
        <v>97</v>
      </c>
      <c r="E353" s="61">
        <v>5</v>
      </c>
      <c r="F353" s="62"/>
      <c r="G353" s="62"/>
      <c r="H353" s="27"/>
      <c r="I353" s="27"/>
      <c r="J353" s="27"/>
      <c r="K353" s="27"/>
      <c r="L353" s="27"/>
      <c r="M353" s="27"/>
      <c r="N353" s="27"/>
      <c r="O353" s="27"/>
      <c r="P353" s="36"/>
      <c r="Q353" s="71"/>
    </row>
    <row r="354" spans="1:17" x14ac:dyDescent="0.3">
      <c r="A354" s="70"/>
      <c r="B354" s="59"/>
      <c r="C354" s="72" t="s">
        <v>249</v>
      </c>
      <c r="D354" s="60"/>
      <c r="E354" s="61"/>
      <c r="F354" s="62"/>
      <c r="G354" s="62"/>
      <c r="H354" s="27"/>
      <c r="I354" s="27"/>
      <c r="J354" s="27"/>
      <c r="K354" s="27"/>
      <c r="L354" s="27"/>
      <c r="M354" s="27"/>
      <c r="N354" s="27"/>
      <c r="O354" s="27"/>
      <c r="P354" s="36"/>
      <c r="Q354" s="71"/>
    </row>
    <row r="355" spans="1:17" x14ac:dyDescent="0.3">
      <c r="A355" s="70">
        <f>A353+1</f>
        <v>208</v>
      </c>
      <c r="B355" s="59"/>
      <c r="C355" s="32" t="s">
        <v>220</v>
      </c>
      <c r="D355" s="60" t="s">
        <v>94</v>
      </c>
      <c r="E355" s="61">
        <v>1</v>
      </c>
      <c r="F355" s="62"/>
      <c r="G355" s="62"/>
      <c r="H355" s="27"/>
      <c r="I355" s="27"/>
      <c r="J355" s="27"/>
      <c r="K355" s="27"/>
      <c r="L355" s="27"/>
      <c r="M355" s="27"/>
      <c r="N355" s="27"/>
      <c r="O355" s="27"/>
      <c r="P355" s="36"/>
      <c r="Q355" s="71"/>
    </row>
    <row r="356" spans="1:17" x14ac:dyDescent="0.3">
      <c r="A356" s="70"/>
      <c r="B356" s="59"/>
      <c r="C356" s="63" t="s">
        <v>337</v>
      </c>
      <c r="D356" s="60"/>
      <c r="E356" s="61"/>
      <c r="F356" s="62"/>
      <c r="G356" s="62"/>
      <c r="H356" s="27"/>
      <c r="I356" s="27"/>
      <c r="J356" s="27"/>
      <c r="K356" s="27"/>
      <c r="L356" s="27"/>
      <c r="M356" s="27"/>
      <c r="N356" s="27"/>
      <c r="O356" s="27"/>
      <c r="P356" s="36"/>
      <c r="Q356" s="71"/>
    </row>
    <row r="357" spans="1:17" x14ac:dyDescent="0.3">
      <c r="A357" s="70"/>
      <c r="B357" s="59"/>
      <c r="C357" s="72" t="s">
        <v>165</v>
      </c>
      <c r="D357" s="60"/>
      <c r="E357" s="61"/>
      <c r="F357" s="62"/>
      <c r="G357" s="62"/>
      <c r="H357" s="27"/>
      <c r="I357" s="27"/>
      <c r="J357" s="27"/>
      <c r="K357" s="27"/>
      <c r="L357" s="27"/>
      <c r="M357" s="27"/>
      <c r="N357" s="27"/>
      <c r="O357" s="27"/>
      <c r="P357" s="36"/>
      <c r="Q357" s="71"/>
    </row>
    <row r="358" spans="1:17" x14ac:dyDescent="0.3">
      <c r="A358" s="70">
        <f>A355+1</f>
        <v>209</v>
      </c>
      <c r="B358" s="59"/>
      <c r="C358" s="32" t="s">
        <v>338</v>
      </c>
      <c r="D358" s="60" t="s">
        <v>167</v>
      </c>
      <c r="E358" s="61">
        <v>5.3</v>
      </c>
      <c r="F358" s="62"/>
      <c r="G358" s="62"/>
      <c r="H358" s="27"/>
      <c r="I358" s="27"/>
      <c r="J358" s="27"/>
      <c r="K358" s="27"/>
      <c r="L358" s="27"/>
      <c r="M358" s="27"/>
      <c r="N358" s="27"/>
      <c r="O358" s="27"/>
      <c r="P358" s="36"/>
      <c r="Q358" s="71"/>
    </row>
    <row r="359" spans="1:17" x14ac:dyDescent="0.3">
      <c r="A359" s="70">
        <f>A358+1</f>
        <v>210</v>
      </c>
      <c r="B359" s="59"/>
      <c r="C359" s="32" t="s">
        <v>339</v>
      </c>
      <c r="D359" s="60" t="s">
        <v>167</v>
      </c>
      <c r="E359" s="61">
        <v>5.3</v>
      </c>
      <c r="F359" s="62"/>
      <c r="G359" s="62"/>
      <c r="H359" s="27"/>
      <c r="I359" s="27"/>
      <c r="J359" s="27"/>
      <c r="K359" s="27"/>
      <c r="L359" s="27"/>
      <c r="M359" s="27"/>
      <c r="N359" s="27"/>
      <c r="O359" s="27"/>
      <c r="P359" s="36"/>
      <c r="Q359" s="71"/>
    </row>
    <row r="360" spans="1:17" x14ac:dyDescent="0.3">
      <c r="A360" s="70"/>
      <c r="B360" s="59"/>
      <c r="C360" s="72" t="s">
        <v>169</v>
      </c>
      <c r="D360" s="60"/>
      <c r="E360" s="61"/>
      <c r="F360" s="62"/>
      <c r="G360" s="62"/>
      <c r="H360" s="27"/>
      <c r="I360" s="27"/>
      <c r="J360" s="27"/>
      <c r="K360" s="27"/>
      <c r="L360" s="27"/>
      <c r="M360" s="27"/>
      <c r="N360" s="27"/>
      <c r="O360" s="27"/>
      <c r="P360" s="36"/>
      <c r="Q360" s="71"/>
    </row>
    <row r="361" spans="1:17" x14ac:dyDescent="0.3">
      <c r="A361" s="70">
        <f>A359+1</f>
        <v>211</v>
      </c>
      <c r="B361" s="59"/>
      <c r="C361" s="32" t="s">
        <v>340</v>
      </c>
      <c r="D361" s="60" t="s">
        <v>167</v>
      </c>
      <c r="E361" s="61">
        <v>44.65</v>
      </c>
      <c r="F361" s="62"/>
      <c r="G361" s="62"/>
      <c r="H361" s="27"/>
      <c r="I361" s="27"/>
      <c r="J361" s="27"/>
      <c r="K361" s="27"/>
      <c r="L361" s="27"/>
      <c r="M361" s="27"/>
      <c r="N361" s="27"/>
      <c r="O361" s="27"/>
      <c r="P361" s="36"/>
      <c r="Q361" s="71"/>
    </row>
    <row r="362" spans="1:17" x14ac:dyDescent="0.3">
      <c r="A362" s="70">
        <f>A361+1</f>
        <v>212</v>
      </c>
      <c r="B362" s="59"/>
      <c r="C362" s="32" t="s">
        <v>171</v>
      </c>
      <c r="D362" s="60" t="s">
        <v>167</v>
      </c>
      <c r="E362" s="61">
        <v>44.65</v>
      </c>
      <c r="F362" s="62"/>
      <c r="G362" s="62"/>
      <c r="H362" s="27"/>
      <c r="I362" s="27"/>
      <c r="J362" s="27"/>
      <c r="K362" s="27"/>
      <c r="L362" s="27"/>
      <c r="M362" s="27"/>
      <c r="N362" s="27"/>
      <c r="O362" s="27"/>
      <c r="P362" s="36"/>
      <c r="Q362" s="71"/>
    </row>
    <row r="363" spans="1:17" x14ac:dyDescent="0.3">
      <c r="A363" s="70"/>
      <c r="B363" s="59"/>
      <c r="C363" s="72" t="s">
        <v>172</v>
      </c>
      <c r="D363" s="60"/>
      <c r="E363" s="61"/>
      <c r="F363" s="62"/>
      <c r="G363" s="62"/>
      <c r="H363" s="27"/>
      <c r="I363" s="27"/>
      <c r="J363" s="27"/>
      <c r="K363" s="27"/>
      <c r="L363" s="27"/>
      <c r="M363" s="27"/>
      <c r="N363" s="27"/>
      <c r="O363" s="27"/>
      <c r="P363" s="36"/>
      <c r="Q363" s="71"/>
    </row>
    <row r="364" spans="1:17" x14ac:dyDescent="0.3">
      <c r="A364" s="70">
        <f>A362+1</f>
        <v>213</v>
      </c>
      <c r="B364" s="59"/>
      <c r="C364" s="32" t="s">
        <v>340</v>
      </c>
      <c r="D364" s="60" t="s">
        <v>167</v>
      </c>
      <c r="E364" s="61">
        <v>5.3</v>
      </c>
      <c r="F364" s="62"/>
      <c r="G364" s="62"/>
      <c r="H364" s="27"/>
      <c r="I364" s="27"/>
      <c r="J364" s="27"/>
      <c r="K364" s="27"/>
      <c r="L364" s="27"/>
      <c r="M364" s="27"/>
      <c r="N364" s="27"/>
      <c r="O364" s="27"/>
      <c r="P364" s="36"/>
      <c r="Q364" s="71"/>
    </row>
    <row r="365" spans="1:17" x14ac:dyDescent="0.3">
      <c r="A365" s="70">
        <f>A364+1</f>
        <v>214</v>
      </c>
      <c r="B365" s="59"/>
      <c r="C365" s="32" t="s">
        <v>174</v>
      </c>
      <c r="D365" s="60" t="s">
        <v>167</v>
      </c>
      <c r="E365" s="61">
        <v>5.3</v>
      </c>
      <c r="F365" s="62"/>
      <c r="G365" s="62"/>
      <c r="H365" s="27"/>
      <c r="I365" s="27"/>
      <c r="J365" s="27"/>
      <c r="K365" s="27"/>
      <c r="L365" s="27"/>
      <c r="M365" s="27"/>
      <c r="N365" s="27"/>
      <c r="O365" s="27"/>
      <c r="P365" s="36"/>
      <c r="Q365" s="71"/>
    </row>
    <row r="366" spans="1:17" x14ac:dyDescent="0.3">
      <c r="A366" s="70"/>
      <c r="B366" s="59"/>
      <c r="C366" s="72" t="s">
        <v>175</v>
      </c>
      <c r="D366" s="60"/>
      <c r="E366" s="61"/>
      <c r="F366" s="62"/>
      <c r="G366" s="62"/>
      <c r="H366" s="27"/>
      <c r="I366" s="27"/>
      <c r="J366" s="27"/>
      <c r="K366" s="27"/>
      <c r="L366" s="27"/>
      <c r="M366" s="27"/>
      <c r="N366" s="27"/>
      <c r="O366" s="27"/>
      <c r="P366" s="36"/>
      <c r="Q366" s="71"/>
    </row>
    <row r="367" spans="1:17" x14ac:dyDescent="0.3">
      <c r="A367" s="70">
        <f>A365+1</f>
        <v>215</v>
      </c>
      <c r="B367" s="59"/>
      <c r="C367" s="32" t="s">
        <v>220</v>
      </c>
      <c r="D367" s="60" t="s">
        <v>97</v>
      </c>
      <c r="E367" s="61">
        <v>1</v>
      </c>
      <c r="F367" s="62"/>
      <c r="G367" s="62"/>
      <c r="H367" s="27"/>
      <c r="I367" s="27"/>
      <c r="J367" s="27"/>
      <c r="K367" s="27"/>
      <c r="L367" s="27"/>
      <c r="M367" s="27"/>
      <c r="N367" s="27"/>
      <c r="O367" s="27"/>
      <c r="P367" s="36"/>
      <c r="Q367" s="71"/>
    </row>
    <row r="368" spans="1:17" x14ac:dyDescent="0.3">
      <c r="A368" s="70"/>
      <c r="B368" s="59"/>
      <c r="C368" s="72" t="s">
        <v>195</v>
      </c>
      <c r="D368" s="60"/>
      <c r="E368" s="61"/>
      <c r="F368" s="62"/>
      <c r="G368" s="62"/>
      <c r="H368" s="27"/>
      <c r="I368" s="27"/>
      <c r="J368" s="27"/>
      <c r="K368" s="27"/>
      <c r="L368" s="27"/>
      <c r="M368" s="27"/>
      <c r="N368" s="27"/>
      <c r="O368" s="27"/>
      <c r="P368" s="36"/>
      <c r="Q368" s="71"/>
    </row>
    <row r="369" spans="1:17" ht="14.25" customHeight="1" x14ac:dyDescent="0.3">
      <c r="A369" s="70">
        <f>A367+1</f>
        <v>216</v>
      </c>
      <c r="B369" s="59"/>
      <c r="C369" s="32" t="s">
        <v>341</v>
      </c>
      <c r="D369" s="60" t="s">
        <v>94</v>
      </c>
      <c r="E369" s="61">
        <v>1</v>
      </c>
      <c r="F369" s="62"/>
      <c r="G369" s="62"/>
      <c r="H369" s="27"/>
      <c r="I369" s="27"/>
      <c r="J369" s="27"/>
      <c r="K369" s="27"/>
      <c r="L369" s="27"/>
      <c r="M369" s="27"/>
      <c r="N369" s="27"/>
      <c r="O369" s="27"/>
      <c r="P369" s="36"/>
      <c r="Q369" s="71"/>
    </row>
    <row r="370" spans="1:17" x14ac:dyDescent="0.3">
      <c r="A370" s="70"/>
      <c r="B370" s="59"/>
      <c r="C370" s="63" t="s">
        <v>342</v>
      </c>
      <c r="D370" s="60"/>
      <c r="E370" s="61"/>
      <c r="F370" s="62"/>
      <c r="G370" s="62"/>
      <c r="H370" s="27"/>
      <c r="I370" s="27"/>
      <c r="J370" s="27"/>
      <c r="K370" s="27"/>
      <c r="L370" s="27"/>
      <c r="M370" s="27"/>
      <c r="N370" s="27"/>
      <c r="O370" s="27"/>
      <c r="P370" s="36"/>
      <c r="Q370" s="71"/>
    </row>
    <row r="371" spans="1:17" x14ac:dyDescent="0.3">
      <c r="A371" s="70"/>
      <c r="B371" s="59"/>
      <c r="C371" s="72" t="s">
        <v>165</v>
      </c>
      <c r="D371" s="60"/>
      <c r="E371" s="61"/>
      <c r="F371" s="62"/>
      <c r="G371" s="62"/>
      <c r="H371" s="27"/>
      <c r="I371" s="27"/>
      <c r="J371" s="27"/>
      <c r="K371" s="27"/>
      <c r="L371" s="27"/>
      <c r="M371" s="27"/>
      <c r="N371" s="27"/>
      <c r="O371" s="27"/>
      <c r="P371" s="36"/>
      <c r="Q371" s="71"/>
    </row>
    <row r="372" spans="1:17" x14ac:dyDescent="0.3">
      <c r="A372" s="70">
        <f>A369+1</f>
        <v>217</v>
      </c>
      <c r="B372" s="59"/>
      <c r="C372" s="32" t="s">
        <v>338</v>
      </c>
      <c r="D372" s="60" t="s">
        <v>167</v>
      </c>
      <c r="E372" s="61">
        <v>3.8</v>
      </c>
      <c r="F372" s="62"/>
      <c r="G372" s="62"/>
      <c r="H372" s="27"/>
      <c r="I372" s="27"/>
      <c r="J372" s="27"/>
      <c r="K372" s="27"/>
      <c r="L372" s="27"/>
      <c r="M372" s="27"/>
      <c r="N372" s="27"/>
      <c r="O372" s="27"/>
      <c r="P372" s="36"/>
      <c r="Q372" s="71"/>
    </row>
    <row r="373" spans="1:17" x14ac:dyDescent="0.3">
      <c r="A373" s="70">
        <f>A372+1</f>
        <v>218</v>
      </c>
      <c r="B373" s="59"/>
      <c r="C373" s="32" t="s">
        <v>339</v>
      </c>
      <c r="D373" s="60" t="s">
        <v>167</v>
      </c>
      <c r="E373" s="61">
        <v>3.8</v>
      </c>
      <c r="F373" s="62"/>
      <c r="G373" s="62"/>
      <c r="H373" s="27"/>
      <c r="I373" s="27"/>
      <c r="J373" s="27"/>
      <c r="K373" s="27"/>
      <c r="L373" s="27"/>
      <c r="M373" s="27"/>
      <c r="N373" s="27"/>
      <c r="O373" s="27"/>
      <c r="P373" s="36"/>
      <c r="Q373" s="71"/>
    </row>
    <row r="374" spans="1:17" x14ac:dyDescent="0.3">
      <c r="A374" s="70"/>
      <c r="B374" s="59"/>
      <c r="C374" s="72" t="s">
        <v>169</v>
      </c>
      <c r="D374" s="60"/>
      <c r="E374" s="61"/>
      <c r="F374" s="62"/>
      <c r="G374" s="62"/>
      <c r="H374" s="27"/>
      <c r="I374" s="27"/>
      <c r="J374" s="27"/>
      <c r="K374" s="27"/>
      <c r="L374" s="27"/>
      <c r="M374" s="27"/>
      <c r="N374" s="27"/>
      <c r="O374" s="27"/>
      <c r="P374" s="36"/>
      <c r="Q374" s="71"/>
    </row>
    <row r="375" spans="1:17" x14ac:dyDescent="0.3">
      <c r="A375" s="70">
        <f>A373+1</f>
        <v>219</v>
      </c>
      <c r="B375" s="59"/>
      <c r="C375" s="32" t="s">
        <v>340</v>
      </c>
      <c r="D375" s="60" t="s">
        <v>167</v>
      </c>
      <c r="E375" s="61">
        <v>26.2</v>
      </c>
      <c r="F375" s="62"/>
      <c r="G375" s="62"/>
      <c r="H375" s="27"/>
      <c r="I375" s="27"/>
      <c r="J375" s="27"/>
      <c r="K375" s="27"/>
      <c r="L375" s="27"/>
      <c r="M375" s="27"/>
      <c r="N375" s="27"/>
      <c r="O375" s="27"/>
      <c r="P375" s="36"/>
      <c r="Q375" s="71"/>
    </row>
    <row r="376" spans="1:17" x14ac:dyDescent="0.3">
      <c r="A376" s="70">
        <f>A375+1</f>
        <v>220</v>
      </c>
      <c r="B376" s="59"/>
      <c r="C376" s="32" t="s">
        <v>171</v>
      </c>
      <c r="D376" s="60" t="s">
        <v>167</v>
      </c>
      <c r="E376" s="61">
        <v>26.2</v>
      </c>
      <c r="F376" s="62"/>
      <c r="G376" s="62"/>
      <c r="H376" s="27"/>
      <c r="I376" s="27"/>
      <c r="J376" s="27"/>
      <c r="K376" s="27"/>
      <c r="L376" s="27"/>
      <c r="M376" s="27"/>
      <c r="N376" s="27"/>
      <c r="O376" s="27"/>
      <c r="P376" s="36"/>
      <c r="Q376" s="71"/>
    </row>
    <row r="377" spans="1:17" x14ac:dyDescent="0.3">
      <c r="A377" s="70"/>
      <c r="B377" s="59"/>
      <c r="C377" s="72" t="s">
        <v>172</v>
      </c>
      <c r="D377" s="60"/>
      <c r="E377" s="61"/>
      <c r="F377" s="62"/>
      <c r="G377" s="62"/>
      <c r="H377" s="27"/>
      <c r="I377" s="27"/>
      <c r="J377" s="27"/>
      <c r="K377" s="27"/>
      <c r="L377" s="27"/>
      <c r="M377" s="27"/>
      <c r="N377" s="27"/>
      <c r="O377" s="27"/>
      <c r="P377" s="36"/>
      <c r="Q377" s="71"/>
    </row>
    <row r="378" spans="1:17" x14ac:dyDescent="0.3">
      <c r="A378" s="70">
        <f>A376+1</f>
        <v>221</v>
      </c>
      <c r="B378" s="59"/>
      <c r="C378" s="32" t="s">
        <v>340</v>
      </c>
      <c r="D378" s="60" t="s">
        <v>167</v>
      </c>
      <c r="E378" s="61">
        <v>3.8</v>
      </c>
      <c r="F378" s="62"/>
      <c r="G378" s="62"/>
      <c r="H378" s="27"/>
      <c r="I378" s="27"/>
      <c r="J378" s="27"/>
      <c r="K378" s="27"/>
      <c r="L378" s="27"/>
      <c r="M378" s="27"/>
      <c r="N378" s="27"/>
      <c r="O378" s="27"/>
      <c r="P378" s="36"/>
      <c r="Q378" s="71"/>
    </row>
    <row r="379" spans="1:17" x14ac:dyDescent="0.3">
      <c r="A379" s="70">
        <f>A378+1</f>
        <v>222</v>
      </c>
      <c r="B379" s="59"/>
      <c r="C379" s="32" t="s">
        <v>174</v>
      </c>
      <c r="D379" s="60" t="s">
        <v>167</v>
      </c>
      <c r="E379" s="61">
        <v>3.8</v>
      </c>
      <c r="F379" s="62"/>
      <c r="G379" s="62"/>
      <c r="H379" s="27"/>
      <c r="I379" s="27"/>
      <c r="J379" s="27"/>
      <c r="K379" s="27"/>
      <c r="L379" s="27"/>
      <c r="M379" s="27"/>
      <c r="N379" s="27"/>
      <c r="O379" s="27"/>
      <c r="P379" s="36"/>
      <c r="Q379" s="71"/>
    </row>
    <row r="380" spans="1:17" x14ac:dyDescent="0.3">
      <c r="A380" s="70"/>
      <c r="B380" s="59"/>
      <c r="C380" s="72" t="s">
        <v>177</v>
      </c>
      <c r="D380" s="60"/>
      <c r="E380" s="61"/>
      <c r="F380" s="62"/>
      <c r="G380" s="62"/>
      <c r="H380" s="27"/>
      <c r="I380" s="27"/>
      <c r="J380" s="27"/>
      <c r="K380" s="27"/>
      <c r="L380" s="27"/>
      <c r="M380" s="27"/>
      <c r="N380" s="27"/>
      <c r="O380" s="27"/>
      <c r="P380" s="36"/>
      <c r="Q380" s="71"/>
    </row>
    <row r="381" spans="1:17" x14ac:dyDescent="0.3">
      <c r="A381" s="70">
        <f>A379+1</f>
        <v>223</v>
      </c>
      <c r="B381" s="59"/>
      <c r="C381" s="32" t="s">
        <v>343</v>
      </c>
      <c r="D381" s="60" t="s">
        <v>97</v>
      </c>
      <c r="E381" s="61">
        <v>1</v>
      </c>
      <c r="F381" s="62"/>
      <c r="G381" s="62"/>
      <c r="H381" s="27"/>
      <c r="I381" s="27"/>
      <c r="J381" s="27"/>
      <c r="K381" s="27"/>
      <c r="L381" s="27"/>
      <c r="M381" s="27"/>
      <c r="N381" s="27"/>
      <c r="O381" s="27"/>
      <c r="P381" s="36"/>
      <c r="Q381" s="71"/>
    </row>
    <row r="382" spans="1:17" x14ac:dyDescent="0.3">
      <c r="A382" s="70">
        <f>A381+1</f>
        <v>224</v>
      </c>
      <c r="B382" s="59"/>
      <c r="C382" s="32" t="s">
        <v>344</v>
      </c>
      <c r="D382" s="60" t="s">
        <v>97</v>
      </c>
      <c r="E382" s="61">
        <v>2</v>
      </c>
      <c r="F382" s="62"/>
      <c r="G382" s="62"/>
      <c r="H382" s="27"/>
      <c r="I382" s="27"/>
      <c r="J382" s="27"/>
      <c r="K382" s="27"/>
      <c r="L382" s="27"/>
      <c r="M382" s="27"/>
      <c r="N382" s="27"/>
      <c r="O382" s="27"/>
      <c r="P382" s="36"/>
      <c r="Q382" s="71"/>
    </row>
    <row r="383" spans="1:17" x14ac:dyDescent="0.3">
      <c r="A383" s="70"/>
      <c r="B383" s="59"/>
      <c r="C383" s="72" t="s">
        <v>195</v>
      </c>
      <c r="D383" s="60"/>
      <c r="E383" s="61"/>
      <c r="F383" s="62"/>
      <c r="G383" s="62"/>
      <c r="H383" s="27"/>
      <c r="I383" s="27"/>
      <c r="J383" s="27"/>
      <c r="K383" s="27"/>
      <c r="L383" s="27"/>
      <c r="M383" s="27"/>
      <c r="N383" s="27"/>
      <c r="O383" s="27"/>
      <c r="P383" s="36"/>
      <c r="Q383" s="71"/>
    </row>
    <row r="384" spans="1:17" ht="15.75" customHeight="1" x14ac:dyDescent="0.3">
      <c r="A384" s="70">
        <f>A382+1</f>
        <v>225</v>
      </c>
      <c r="B384" s="59"/>
      <c r="C384" s="32" t="s">
        <v>336</v>
      </c>
      <c r="D384" s="60" t="s">
        <v>94</v>
      </c>
      <c r="E384" s="61">
        <v>1</v>
      </c>
      <c r="F384" s="62"/>
      <c r="G384" s="62"/>
      <c r="H384" s="27"/>
      <c r="I384" s="27"/>
      <c r="J384" s="27"/>
      <c r="K384" s="27"/>
      <c r="L384" s="27"/>
      <c r="M384" s="27"/>
      <c r="N384" s="27"/>
      <c r="O384" s="27"/>
      <c r="P384" s="36"/>
      <c r="Q384" s="71"/>
    </row>
    <row r="385" spans="1:17" x14ac:dyDescent="0.3">
      <c r="A385" s="70"/>
      <c r="B385" s="59"/>
      <c r="C385" s="63" t="s">
        <v>345</v>
      </c>
      <c r="D385" s="60"/>
      <c r="E385" s="61"/>
      <c r="F385" s="62"/>
      <c r="G385" s="62"/>
      <c r="H385" s="27"/>
      <c r="I385" s="27"/>
      <c r="J385" s="27"/>
      <c r="K385" s="27"/>
      <c r="L385" s="27"/>
      <c r="M385" s="27"/>
      <c r="N385" s="27"/>
      <c r="O385" s="27"/>
      <c r="P385" s="36"/>
      <c r="Q385" s="71"/>
    </row>
    <row r="386" spans="1:17" x14ac:dyDescent="0.3">
      <c r="A386" s="70"/>
      <c r="B386" s="59"/>
      <c r="C386" s="72" t="s">
        <v>165</v>
      </c>
      <c r="D386" s="60"/>
      <c r="E386" s="61"/>
      <c r="F386" s="62"/>
      <c r="G386" s="62"/>
      <c r="H386" s="27"/>
      <c r="I386" s="27"/>
      <c r="J386" s="27"/>
      <c r="K386" s="27"/>
      <c r="L386" s="27"/>
      <c r="M386" s="27"/>
      <c r="N386" s="27"/>
      <c r="O386" s="27"/>
      <c r="P386" s="36"/>
      <c r="Q386" s="71"/>
    </row>
    <row r="387" spans="1:17" x14ac:dyDescent="0.3">
      <c r="A387" s="70">
        <f>A384+1</f>
        <v>226</v>
      </c>
      <c r="B387" s="59"/>
      <c r="C387" s="32" t="s">
        <v>346</v>
      </c>
      <c r="D387" s="60" t="s">
        <v>167</v>
      </c>
      <c r="E387" s="61">
        <v>9.5</v>
      </c>
      <c r="F387" s="62"/>
      <c r="G387" s="62"/>
      <c r="H387" s="27"/>
      <c r="I387" s="27"/>
      <c r="J387" s="27"/>
      <c r="K387" s="27"/>
      <c r="L387" s="27"/>
      <c r="M387" s="27"/>
      <c r="N387" s="27"/>
      <c r="O387" s="27"/>
      <c r="P387" s="36"/>
      <c r="Q387" s="71"/>
    </row>
    <row r="388" spans="1:17" x14ac:dyDescent="0.3">
      <c r="A388" s="70"/>
      <c r="B388" s="59"/>
      <c r="C388" s="72" t="s">
        <v>169</v>
      </c>
      <c r="D388" s="60"/>
      <c r="E388" s="61"/>
      <c r="F388" s="62"/>
      <c r="G388" s="62"/>
      <c r="H388" s="27"/>
      <c r="I388" s="27"/>
      <c r="J388" s="27"/>
      <c r="K388" s="27"/>
      <c r="L388" s="27"/>
      <c r="M388" s="27"/>
      <c r="N388" s="27"/>
      <c r="O388" s="27"/>
      <c r="P388" s="36"/>
      <c r="Q388" s="71"/>
    </row>
    <row r="389" spans="1:17" x14ac:dyDescent="0.3">
      <c r="A389" s="70">
        <f>A387+1</f>
        <v>227</v>
      </c>
      <c r="B389" s="59"/>
      <c r="C389" s="32" t="s">
        <v>347</v>
      </c>
      <c r="D389" s="60" t="s">
        <v>167</v>
      </c>
      <c r="E389" s="61">
        <v>59.4</v>
      </c>
      <c r="F389" s="62"/>
      <c r="G389" s="62"/>
      <c r="H389" s="27"/>
      <c r="I389" s="27"/>
      <c r="J389" s="27"/>
      <c r="K389" s="27"/>
      <c r="L389" s="27"/>
      <c r="M389" s="27"/>
      <c r="N389" s="27"/>
      <c r="O389" s="27"/>
      <c r="P389" s="36"/>
      <c r="Q389" s="71"/>
    </row>
    <row r="390" spans="1:17" x14ac:dyDescent="0.3">
      <c r="A390" s="70">
        <f>A389+1</f>
        <v>228</v>
      </c>
      <c r="B390" s="59"/>
      <c r="C390" s="32" t="s">
        <v>171</v>
      </c>
      <c r="D390" s="60" t="s">
        <v>167</v>
      </c>
      <c r="E390" s="61">
        <v>59.4</v>
      </c>
      <c r="F390" s="62"/>
      <c r="G390" s="62"/>
      <c r="H390" s="27"/>
      <c r="I390" s="27"/>
      <c r="J390" s="27"/>
      <c r="K390" s="27"/>
      <c r="L390" s="27"/>
      <c r="M390" s="27"/>
      <c r="N390" s="27"/>
      <c r="O390" s="27"/>
      <c r="P390" s="36"/>
      <c r="Q390" s="71"/>
    </row>
    <row r="391" spans="1:17" x14ac:dyDescent="0.3">
      <c r="A391" s="70"/>
      <c r="B391" s="59"/>
      <c r="C391" s="72" t="s">
        <v>172</v>
      </c>
      <c r="D391" s="60"/>
      <c r="E391" s="61"/>
      <c r="F391" s="62"/>
      <c r="G391" s="62"/>
      <c r="H391" s="27"/>
      <c r="I391" s="27"/>
      <c r="J391" s="27"/>
      <c r="K391" s="27"/>
      <c r="L391" s="27"/>
      <c r="M391" s="27"/>
      <c r="N391" s="27"/>
      <c r="O391" s="27"/>
      <c r="P391" s="36"/>
      <c r="Q391" s="71"/>
    </row>
    <row r="392" spans="1:17" x14ac:dyDescent="0.3">
      <c r="A392" s="70">
        <f>A390+1</f>
        <v>229</v>
      </c>
      <c r="B392" s="59"/>
      <c r="C392" s="32" t="s">
        <v>348</v>
      </c>
      <c r="D392" s="60" t="s">
        <v>167</v>
      </c>
      <c r="E392" s="61">
        <v>9.5</v>
      </c>
      <c r="F392" s="62"/>
      <c r="G392" s="62"/>
      <c r="H392" s="27"/>
      <c r="I392" s="27"/>
      <c r="J392" s="27"/>
      <c r="K392" s="27"/>
      <c r="L392" s="27"/>
      <c r="M392" s="27"/>
      <c r="N392" s="27"/>
      <c r="O392" s="27"/>
      <c r="P392" s="36"/>
      <c r="Q392" s="71"/>
    </row>
    <row r="393" spans="1:17" x14ac:dyDescent="0.3">
      <c r="A393" s="70">
        <f>A392+1</f>
        <v>230</v>
      </c>
      <c r="B393" s="59"/>
      <c r="C393" s="32" t="s">
        <v>174</v>
      </c>
      <c r="D393" s="60" t="s">
        <v>167</v>
      </c>
      <c r="E393" s="61">
        <v>9.5</v>
      </c>
      <c r="F393" s="62"/>
      <c r="G393" s="62"/>
      <c r="H393" s="27"/>
      <c r="I393" s="27"/>
      <c r="J393" s="27"/>
      <c r="K393" s="27"/>
      <c r="L393" s="27"/>
      <c r="M393" s="27"/>
      <c r="N393" s="27"/>
      <c r="O393" s="27"/>
      <c r="P393" s="36"/>
      <c r="Q393" s="71"/>
    </row>
    <row r="394" spans="1:17" x14ac:dyDescent="0.3">
      <c r="A394" s="70"/>
      <c r="B394" s="59"/>
      <c r="C394" s="72" t="s">
        <v>195</v>
      </c>
      <c r="D394" s="60"/>
      <c r="E394" s="61"/>
      <c r="F394" s="62"/>
      <c r="G394" s="62"/>
      <c r="H394" s="27"/>
      <c r="I394" s="27"/>
      <c r="J394" s="27"/>
      <c r="K394" s="27"/>
      <c r="L394" s="27"/>
      <c r="M394" s="27"/>
      <c r="N394" s="27"/>
      <c r="O394" s="27"/>
      <c r="P394" s="36"/>
      <c r="Q394" s="71"/>
    </row>
    <row r="395" spans="1:17" ht="15" customHeight="1" x14ac:dyDescent="0.3">
      <c r="A395" s="70">
        <f>A393+1</f>
        <v>231</v>
      </c>
      <c r="B395" s="59"/>
      <c r="C395" s="32" t="s">
        <v>336</v>
      </c>
      <c r="D395" s="60" t="s">
        <v>94</v>
      </c>
      <c r="E395" s="61">
        <v>1</v>
      </c>
      <c r="F395" s="62"/>
      <c r="G395" s="62"/>
      <c r="H395" s="27"/>
      <c r="I395" s="27"/>
      <c r="J395" s="27"/>
      <c r="K395" s="27"/>
      <c r="L395" s="27"/>
      <c r="M395" s="27"/>
      <c r="N395" s="27"/>
      <c r="O395" s="27"/>
      <c r="P395" s="36"/>
      <c r="Q395" s="71"/>
    </row>
    <row r="396" spans="1:17" x14ac:dyDescent="0.3">
      <c r="A396" s="70"/>
      <c r="B396" s="59"/>
      <c r="C396" s="63" t="s">
        <v>349</v>
      </c>
      <c r="D396" s="60"/>
      <c r="E396" s="61"/>
      <c r="F396" s="62"/>
      <c r="G396" s="62"/>
      <c r="H396" s="27"/>
      <c r="I396" s="27"/>
      <c r="J396" s="27"/>
      <c r="K396" s="27"/>
      <c r="L396" s="27"/>
      <c r="M396" s="27"/>
      <c r="N396" s="27"/>
      <c r="O396" s="27"/>
      <c r="P396" s="36"/>
      <c r="Q396" s="71"/>
    </row>
    <row r="397" spans="1:17" x14ac:dyDescent="0.3">
      <c r="A397" s="70"/>
      <c r="B397" s="59"/>
      <c r="C397" s="72" t="s">
        <v>350</v>
      </c>
      <c r="D397" s="60"/>
      <c r="E397" s="61"/>
      <c r="F397" s="62"/>
      <c r="G397" s="62"/>
      <c r="H397" s="27"/>
      <c r="I397" s="27"/>
      <c r="J397" s="27"/>
      <c r="K397" s="27"/>
      <c r="L397" s="27"/>
      <c r="M397" s="27"/>
      <c r="N397" s="27"/>
      <c r="O397" s="27"/>
      <c r="P397" s="36"/>
      <c r="Q397" s="71"/>
    </row>
    <row r="398" spans="1:17" x14ac:dyDescent="0.3">
      <c r="A398" s="70">
        <f>A395+1</f>
        <v>232</v>
      </c>
      <c r="B398" s="59"/>
      <c r="C398" s="32" t="s">
        <v>351</v>
      </c>
      <c r="D398" s="60" t="s">
        <v>167</v>
      </c>
      <c r="E398" s="61">
        <v>225</v>
      </c>
      <c r="F398" s="62"/>
      <c r="G398" s="62"/>
      <c r="H398" s="27"/>
      <c r="I398" s="27"/>
      <c r="J398" s="27"/>
      <c r="K398" s="27"/>
      <c r="L398" s="27"/>
      <c r="M398" s="27"/>
      <c r="N398" s="27"/>
      <c r="O398" s="27"/>
      <c r="P398" s="36"/>
      <c r="Q398" s="71"/>
    </row>
    <row r="399" spans="1:17" x14ac:dyDescent="0.3">
      <c r="A399" s="70">
        <f>A398+1</f>
        <v>233</v>
      </c>
      <c r="B399" s="59"/>
      <c r="C399" s="32" t="s">
        <v>352</v>
      </c>
      <c r="D399" s="60" t="s">
        <v>167</v>
      </c>
      <c r="E399" s="61">
        <v>225</v>
      </c>
      <c r="F399" s="62"/>
      <c r="G399" s="62"/>
      <c r="H399" s="27"/>
      <c r="I399" s="27"/>
      <c r="J399" s="27"/>
      <c r="K399" s="27"/>
      <c r="L399" s="27"/>
      <c r="M399" s="27"/>
      <c r="N399" s="27"/>
      <c r="O399" s="27"/>
      <c r="P399" s="36"/>
      <c r="Q399" s="71"/>
    </row>
    <row r="400" spans="1:17" x14ac:dyDescent="0.3">
      <c r="A400" s="70">
        <f>A399+1</f>
        <v>234</v>
      </c>
      <c r="B400" s="59"/>
      <c r="C400" s="32" t="s">
        <v>353</v>
      </c>
      <c r="D400" s="60" t="s">
        <v>94</v>
      </c>
      <c r="E400" s="61">
        <v>1</v>
      </c>
      <c r="F400" s="62"/>
      <c r="G400" s="62"/>
      <c r="H400" s="27"/>
      <c r="I400" s="27"/>
      <c r="J400" s="27"/>
      <c r="K400" s="27"/>
      <c r="L400" s="27"/>
      <c r="M400" s="27"/>
      <c r="N400" s="27"/>
      <c r="O400" s="27"/>
      <c r="P400" s="36"/>
      <c r="Q400" s="71"/>
    </row>
    <row r="401" spans="1:17" x14ac:dyDescent="0.3">
      <c r="A401" s="70"/>
      <c r="B401" s="59"/>
      <c r="C401" s="72" t="s">
        <v>354</v>
      </c>
      <c r="D401" s="60"/>
      <c r="E401" s="61"/>
      <c r="F401" s="62"/>
      <c r="G401" s="62"/>
      <c r="H401" s="27"/>
      <c r="I401" s="27"/>
      <c r="J401" s="27"/>
      <c r="K401" s="27"/>
      <c r="L401" s="27"/>
      <c r="M401" s="27"/>
      <c r="N401" s="27"/>
      <c r="O401" s="27"/>
      <c r="P401" s="36"/>
      <c r="Q401" s="71"/>
    </row>
    <row r="402" spans="1:17" x14ac:dyDescent="0.3">
      <c r="A402" s="70">
        <f>A400+1</f>
        <v>235</v>
      </c>
      <c r="B402" s="59"/>
      <c r="C402" s="32" t="s">
        <v>355</v>
      </c>
      <c r="D402" s="60" t="s">
        <v>167</v>
      </c>
      <c r="E402" s="61">
        <v>88.5</v>
      </c>
      <c r="F402" s="62"/>
      <c r="G402" s="62"/>
      <c r="H402" s="27"/>
      <c r="I402" s="27"/>
      <c r="J402" s="27"/>
      <c r="K402" s="27"/>
      <c r="L402" s="27"/>
      <c r="M402" s="27"/>
      <c r="N402" s="27"/>
      <c r="O402" s="27"/>
      <c r="P402" s="36"/>
      <c r="Q402" s="71"/>
    </row>
    <row r="403" spans="1:17" x14ac:dyDescent="0.3">
      <c r="A403" s="70">
        <f>A402+1</f>
        <v>236</v>
      </c>
      <c r="B403" s="59"/>
      <c r="C403" s="32" t="s">
        <v>356</v>
      </c>
      <c r="D403" s="60" t="s">
        <v>184</v>
      </c>
      <c r="E403" s="61">
        <v>45.6</v>
      </c>
      <c r="F403" s="62"/>
      <c r="G403" s="62"/>
      <c r="H403" s="27"/>
      <c r="I403" s="27"/>
      <c r="J403" s="27"/>
      <c r="K403" s="27"/>
      <c r="L403" s="27"/>
      <c r="M403" s="27"/>
      <c r="N403" s="27"/>
      <c r="O403" s="27"/>
      <c r="P403" s="36"/>
      <c r="Q403" s="71"/>
    </row>
    <row r="404" spans="1:17" x14ac:dyDescent="0.3">
      <c r="A404" s="70"/>
      <c r="B404" s="59"/>
      <c r="C404" s="72" t="s">
        <v>201</v>
      </c>
      <c r="D404" s="60"/>
      <c r="E404" s="61"/>
      <c r="F404" s="62"/>
      <c r="G404" s="62"/>
      <c r="H404" s="27"/>
      <c r="I404" s="27"/>
      <c r="J404" s="27"/>
      <c r="K404" s="27"/>
      <c r="L404" s="27"/>
      <c r="M404" s="27"/>
      <c r="N404" s="27"/>
      <c r="O404" s="27"/>
      <c r="P404" s="36"/>
      <c r="Q404" s="71"/>
    </row>
    <row r="405" spans="1:17" x14ac:dyDescent="0.3">
      <c r="A405" s="70">
        <f>A403+1</f>
        <v>237</v>
      </c>
      <c r="B405" s="59"/>
      <c r="C405" s="32" t="s">
        <v>357</v>
      </c>
      <c r="D405" s="60" t="s">
        <v>94</v>
      </c>
      <c r="E405" s="61">
        <v>1</v>
      </c>
      <c r="F405" s="62"/>
      <c r="G405" s="62"/>
      <c r="H405" s="27"/>
      <c r="I405" s="27"/>
      <c r="J405" s="27"/>
      <c r="K405" s="27"/>
      <c r="L405" s="27"/>
      <c r="M405" s="27"/>
      <c r="N405" s="27"/>
      <c r="O405" s="27"/>
      <c r="P405" s="36"/>
      <c r="Q405" s="71"/>
    </row>
    <row r="406" spans="1:17" x14ac:dyDescent="0.3">
      <c r="A406" s="70"/>
      <c r="B406" s="59"/>
      <c r="C406" s="72" t="s">
        <v>358</v>
      </c>
      <c r="D406" s="60"/>
      <c r="E406" s="61"/>
      <c r="F406" s="62"/>
      <c r="G406" s="62"/>
      <c r="H406" s="27"/>
      <c r="I406" s="27"/>
      <c r="J406" s="27"/>
      <c r="K406" s="27"/>
      <c r="L406" s="27"/>
      <c r="M406" s="27"/>
      <c r="N406" s="27"/>
      <c r="O406" s="27"/>
      <c r="P406" s="36"/>
      <c r="Q406" s="71"/>
    </row>
    <row r="407" spans="1:17" x14ac:dyDescent="0.3">
      <c r="A407" s="70">
        <f>A405+1</f>
        <v>238</v>
      </c>
      <c r="B407" s="59"/>
      <c r="C407" s="32" t="s">
        <v>359</v>
      </c>
      <c r="D407" s="60" t="s">
        <v>97</v>
      </c>
      <c r="E407" s="61">
        <v>1</v>
      </c>
      <c r="F407" s="62"/>
      <c r="G407" s="62"/>
      <c r="H407" s="27"/>
      <c r="I407" s="27"/>
      <c r="J407" s="27"/>
      <c r="K407" s="27"/>
      <c r="L407" s="27"/>
      <c r="M407" s="27"/>
      <c r="N407" s="27"/>
      <c r="O407" s="27"/>
      <c r="P407" s="36"/>
      <c r="Q407" s="71"/>
    </row>
    <row r="408" spans="1:17" x14ac:dyDescent="0.3">
      <c r="A408" s="70">
        <f>A407+1</f>
        <v>239</v>
      </c>
      <c r="B408" s="59"/>
      <c r="C408" s="32" t="s">
        <v>360</v>
      </c>
      <c r="D408" s="60" t="s">
        <v>97</v>
      </c>
      <c r="E408" s="61">
        <v>1</v>
      </c>
      <c r="F408" s="62"/>
      <c r="G408" s="62"/>
      <c r="H408" s="27"/>
      <c r="I408" s="27"/>
      <c r="J408" s="27"/>
      <c r="K408" s="27"/>
      <c r="L408" s="27"/>
      <c r="M408" s="27"/>
      <c r="N408" s="27"/>
      <c r="O408" s="27"/>
      <c r="P408" s="36"/>
      <c r="Q408" s="71"/>
    </row>
    <row r="409" spans="1:17" x14ac:dyDescent="0.3">
      <c r="A409" s="70">
        <f>A408+1</f>
        <v>240</v>
      </c>
      <c r="B409" s="59"/>
      <c r="C409" s="32" t="s">
        <v>361</v>
      </c>
      <c r="D409" s="60" t="s">
        <v>97</v>
      </c>
      <c r="E409" s="61">
        <v>1</v>
      </c>
      <c r="F409" s="62"/>
      <c r="G409" s="62"/>
      <c r="H409" s="27"/>
      <c r="I409" s="27"/>
      <c r="J409" s="27"/>
      <c r="K409" s="27"/>
      <c r="L409" s="27"/>
      <c r="M409" s="27"/>
      <c r="N409" s="27"/>
      <c r="O409" s="27"/>
      <c r="P409" s="36"/>
      <c r="Q409" s="71"/>
    </row>
    <row r="410" spans="1:17" x14ac:dyDescent="0.3">
      <c r="A410" s="70">
        <f>A409+1</f>
        <v>241</v>
      </c>
      <c r="B410" s="59"/>
      <c r="C410" s="32" t="s">
        <v>362</v>
      </c>
      <c r="D410" s="60" t="s">
        <v>97</v>
      </c>
      <c r="E410" s="61">
        <v>1</v>
      </c>
      <c r="F410" s="62"/>
      <c r="G410" s="62"/>
      <c r="H410" s="27"/>
      <c r="I410" s="27"/>
      <c r="J410" s="27"/>
      <c r="K410" s="27"/>
      <c r="L410" s="27"/>
      <c r="M410" s="27"/>
      <c r="N410" s="27"/>
      <c r="O410" s="27"/>
      <c r="P410" s="36"/>
      <c r="Q410" s="71"/>
    </row>
    <row r="411" spans="1:17" x14ac:dyDescent="0.3">
      <c r="A411" s="70"/>
      <c r="B411" s="59"/>
      <c r="C411" s="72" t="s">
        <v>363</v>
      </c>
      <c r="D411" s="60"/>
      <c r="E411" s="61"/>
      <c r="F411" s="62"/>
      <c r="G411" s="62"/>
      <c r="H411" s="27"/>
      <c r="I411" s="27"/>
      <c r="J411" s="27"/>
      <c r="K411" s="27"/>
      <c r="L411" s="27"/>
      <c r="M411" s="27"/>
      <c r="N411" s="27"/>
      <c r="O411" s="27"/>
      <c r="P411" s="36"/>
      <c r="Q411" s="71"/>
    </row>
    <row r="412" spans="1:17" x14ac:dyDescent="0.3">
      <c r="A412" s="70">
        <f>A410+1</f>
        <v>242</v>
      </c>
      <c r="B412" s="59"/>
      <c r="C412" s="32" t="s">
        <v>364</v>
      </c>
      <c r="D412" s="60" t="s">
        <v>167</v>
      </c>
      <c r="E412" s="61">
        <v>39</v>
      </c>
      <c r="F412" s="62"/>
      <c r="G412" s="62"/>
      <c r="H412" s="27"/>
      <c r="I412" s="27"/>
      <c r="J412" s="27"/>
      <c r="K412" s="27"/>
      <c r="L412" s="27"/>
      <c r="M412" s="27"/>
      <c r="N412" s="27"/>
      <c r="O412" s="27"/>
      <c r="P412" s="36"/>
      <c r="Q412" s="71"/>
    </row>
    <row r="413" spans="1:17" ht="15.75" customHeight="1" x14ac:dyDescent="0.3">
      <c r="A413" s="70">
        <f>A412+1</f>
        <v>243</v>
      </c>
      <c r="B413" s="59"/>
      <c r="C413" s="32" t="s">
        <v>365</v>
      </c>
      <c r="D413" s="60" t="s">
        <v>167</v>
      </c>
      <c r="E413" s="61">
        <v>39</v>
      </c>
      <c r="F413" s="62"/>
      <c r="G413" s="62"/>
      <c r="H413" s="27"/>
      <c r="I413" s="27"/>
      <c r="J413" s="27"/>
      <c r="K413" s="27"/>
      <c r="L413" s="27"/>
      <c r="M413" s="27"/>
      <c r="N413" s="27"/>
      <c r="O413" s="27"/>
      <c r="P413" s="36"/>
      <c r="Q413" s="71"/>
    </row>
    <row r="414" spans="1:17" x14ac:dyDescent="0.3">
      <c r="A414" s="70"/>
      <c r="B414" s="59"/>
      <c r="C414" s="74" t="s">
        <v>366</v>
      </c>
      <c r="D414" s="60"/>
      <c r="E414" s="61"/>
      <c r="F414" s="62"/>
      <c r="G414" s="62"/>
      <c r="H414" s="27"/>
      <c r="I414" s="27"/>
      <c r="J414" s="27"/>
      <c r="K414" s="27"/>
      <c r="L414" s="27"/>
      <c r="M414" s="27"/>
      <c r="N414" s="27"/>
      <c r="O414" s="27"/>
      <c r="P414" s="36"/>
      <c r="Q414" s="71"/>
    </row>
    <row r="415" spans="1:17" x14ac:dyDescent="0.3">
      <c r="A415" s="70">
        <f>A413+1</f>
        <v>244</v>
      </c>
      <c r="B415" s="59"/>
      <c r="C415" s="32" t="s">
        <v>367</v>
      </c>
      <c r="D415" s="60" t="s">
        <v>303</v>
      </c>
      <c r="E415" s="61">
        <v>34000</v>
      </c>
      <c r="F415" s="62"/>
      <c r="G415" s="62"/>
      <c r="H415" s="27"/>
      <c r="I415" s="27"/>
      <c r="J415" s="27"/>
      <c r="K415" s="27"/>
      <c r="L415" s="27"/>
      <c r="M415" s="27"/>
      <c r="N415" s="27"/>
      <c r="O415" s="27"/>
      <c r="P415" s="36"/>
      <c r="Q415" s="71"/>
    </row>
    <row r="416" spans="1:17" x14ac:dyDescent="0.3">
      <c r="A416" s="70">
        <f>A415+1</f>
        <v>245</v>
      </c>
      <c r="B416" s="59"/>
      <c r="C416" s="32" t="s">
        <v>304</v>
      </c>
      <c r="D416" s="60" t="s">
        <v>303</v>
      </c>
      <c r="E416" s="61">
        <v>2000</v>
      </c>
      <c r="F416" s="62"/>
      <c r="G416" s="62"/>
      <c r="H416" s="27"/>
      <c r="I416" s="27"/>
      <c r="J416" s="27"/>
      <c r="K416" s="27"/>
      <c r="L416" s="27"/>
      <c r="M416" s="27"/>
      <c r="N416" s="27"/>
      <c r="O416" s="27"/>
      <c r="P416" s="36"/>
      <c r="Q416" s="71"/>
    </row>
    <row r="417" spans="1:17" ht="14.25" customHeight="1" x14ac:dyDescent="0.3">
      <c r="A417" s="70">
        <f>A416+1</f>
        <v>246</v>
      </c>
      <c r="B417" s="59"/>
      <c r="C417" s="32" t="s">
        <v>368</v>
      </c>
      <c r="D417" s="60" t="s">
        <v>303</v>
      </c>
      <c r="E417" s="61">
        <v>34000</v>
      </c>
      <c r="F417" s="62"/>
      <c r="G417" s="62"/>
      <c r="H417" s="27"/>
      <c r="I417" s="27"/>
      <c r="J417" s="27"/>
      <c r="K417" s="27"/>
      <c r="L417" s="27"/>
      <c r="M417" s="27"/>
      <c r="N417" s="27"/>
      <c r="O417" s="27"/>
      <c r="P417" s="36"/>
      <c r="Q417" s="71"/>
    </row>
    <row r="418" spans="1:17" x14ac:dyDescent="0.3">
      <c r="A418" s="70">
        <f>A417+1</f>
        <v>247</v>
      </c>
      <c r="B418" s="59"/>
      <c r="C418" s="32" t="s">
        <v>369</v>
      </c>
      <c r="D418" s="60" t="s">
        <v>94</v>
      </c>
      <c r="E418" s="61">
        <v>1</v>
      </c>
      <c r="F418" s="62"/>
      <c r="G418" s="62"/>
      <c r="H418" s="27"/>
      <c r="I418" s="27"/>
      <c r="J418" s="27"/>
      <c r="K418" s="27"/>
      <c r="L418" s="27"/>
      <c r="M418" s="27"/>
      <c r="N418" s="27"/>
      <c r="O418" s="27"/>
      <c r="P418" s="36"/>
      <c r="Q418" s="71"/>
    </row>
    <row r="419" spans="1:17" ht="15" customHeight="1" x14ac:dyDescent="0.3">
      <c r="A419" s="70"/>
      <c r="B419" s="59"/>
      <c r="C419" s="63" t="s">
        <v>370</v>
      </c>
      <c r="D419" s="60"/>
      <c r="E419" s="61"/>
      <c r="F419" s="62"/>
      <c r="G419" s="62"/>
      <c r="H419" s="27"/>
      <c r="I419" s="27"/>
      <c r="J419" s="27"/>
      <c r="K419" s="27"/>
      <c r="L419" s="27"/>
      <c r="M419" s="27"/>
      <c r="N419" s="27"/>
      <c r="O419" s="27"/>
      <c r="P419" s="36"/>
      <c r="Q419" s="71"/>
    </row>
    <row r="420" spans="1:17" x14ac:dyDescent="0.3">
      <c r="A420" s="70">
        <f>A418+1</f>
        <v>248</v>
      </c>
      <c r="B420" s="59"/>
      <c r="C420" s="32" t="s">
        <v>371</v>
      </c>
      <c r="D420" s="60" t="s">
        <v>148</v>
      </c>
      <c r="E420" s="61">
        <v>17.899999999999999</v>
      </c>
      <c r="F420" s="62"/>
      <c r="G420" s="62"/>
      <c r="H420" s="27"/>
      <c r="I420" s="27"/>
      <c r="J420" s="27"/>
      <c r="K420" s="27"/>
      <c r="L420" s="27"/>
      <c r="M420" s="27"/>
      <c r="N420" s="27"/>
      <c r="O420" s="27"/>
      <c r="P420" s="36"/>
      <c r="Q420" s="71"/>
    </row>
    <row r="421" spans="1:17" ht="15.75" customHeight="1" x14ac:dyDescent="0.3">
      <c r="A421" s="70"/>
      <c r="B421" s="59"/>
      <c r="C421" s="63" t="s">
        <v>372</v>
      </c>
      <c r="D421" s="60"/>
      <c r="E421" s="61"/>
      <c r="F421" s="62"/>
      <c r="G421" s="62"/>
      <c r="H421" s="27"/>
      <c r="I421" s="27"/>
      <c r="J421" s="27"/>
      <c r="K421" s="27"/>
      <c r="L421" s="27"/>
      <c r="M421" s="27"/>
      <c r="N421" s="27"/>
      <c r="O421" s="27"/>
      <c r="P421" s="36"/>
      <c r="Q421" s="71"/>
    </row>
    <row r="422" spans="1:17" ht="26" x14ac:dyDescent="0.3">
      <c r="A422" s="70">
        <f>A420+1</f>
        <v>249</v>
      </c>
      <c r="B422" s="59"/>
      <c r="C422" s="233" t="s">
        <v>3343</v>
      </c>
      <c r="D422" s="60" t="s">
        <v>94</v>
      </c>
      <c r="E422" s="61">
        <v>1</v>
      </c>
      <c r="F422" s="62"/>
      <c r="G422" s="62"/>
      <c r="H422" s="27"/>
      <c r="I422" s="27"/>
      <c r="J422" s="27"/>
      <c r="K422" s="27"/>
      <c r="L422" s="27"/>
      <c r="M422" s="27"/>
      <c r="N422" s="27"/>
      <c r="O422" s="27"/>
      <c r="P422" s="36"/>
      <c r="Q422" s="71"/>
    </row>
    <row r="423" spans="1:17" x14ac:dyDescent="0.3">
      <c r="A423" s="70">
        <f>A422+1</f>
        <v>250</v>
      </c>
      <c r="B423" s="59"/>
      <c r="C423" s="32" t="s">
        <v>373</v>
      </c>
      <c r="D423" s="60" t="s">
        <v>303</v>
      </c>
      <c r="E423" s="61">
        <v>2860.9</v>
      </c>
      <c r="F423" s="62"/>
      <c r="G423" s="62"/>
      <c r="H423" s="27"/>
      <c r="I423" s="27"/>
      <c r="J423" s="27"/>
      <c r="K423" s="27"/>
      <c r="L423" s="27"/>
      <c r="M423" s="27"/>
      <c r="N423" s="27"/>
      <c r="O423" s="27"/>
      <c r="P423" s="36"/>
      <c r="Q423" s="71"/>
    </row>
    <row r="424" spans="1:17" x14ac:dyDescent="0.3">
      <c r="A424" s="70">
        <f>A423+1</f>
        <v>251</v>
      </c>
      <c r="B424" s="59"/>
      <c r="C424" s="32" t="s">
        <v>374</v>
      </c>
      <c r="D424" s="60" t="s">
        <v>94</v>
      </c>
      <c r="E424" s="61">
        <v>1</v>
      </c>
      <c r="F424" s="62"/>
      <c r="G424" s="62"/>
      <c r="H424" s="27"/>
      <c r="I424" s="27"/>
      <c r="J424" s="27"/>
      <c r="K424" s="27"/>
      <c r="L424" s="27"/>
      <c r="M424" s="27"/>
      <c r="N424" s="27"/>
      <c r="O424" s="27"/>
      <c r="P424" s="36"/>
      <c r="Q424" s="71"/>
    </row>
    <row r="425" spans="1:17" x14ac:dyDescent="0.3">
      <c r="A425" s="70">
        <f>A424+1</f>
        <v>252</v>
      </c>
      <c r="B425" s="59"/>
      <c r="C425" s="32" t="s">
        <v>375</v>
      </c>
      <c r="D425" s="60" t="s">
        <v>94</v>
      </c>
      <c r="E425" s="61">
        <v>1</v>
      </c>
      <c r="F425" s="62"/>
      <c r="G425" s="62"/>
      <c r="H425" s="27"/>
      <c r="I425" s="27"/>
      <c r="J425" s="27"/>
      <c r="K425" s="27"/>
      <c r="L425" s="27"/>
      <c r="M425" s="27"/>
      <c r="N425" s="27"/>
      <c r="O425" s="27"/>
      <c r="P425" s="36"/>
      <c r="Q425" s="71"/>
    </row>
    <row r="426" spans="1:17" x14ac:dyDescent="0.3">
      <c r="A426" s="70">
        <f>A425+1</f>
        <v>253</v>
      </c>
      <c r="B426" s="59"/>
      <c r="C426" s="32" t="s">
        <v>376</v>
      </c>
      <c r="D426" s="60" t="s">
        <v>94</v>
      </c>
      <c r="E426" s="61">
        <v>1</v>
      </c>
      <c r="F426" s="62"/>
      <c r="G426" s="62"/>
      <c r="H426" s="27"/>
      <c r="I426" s="27"/>
      <c r="J426" s="27"/>
      <c r="K426" s="27"/>
      <c r="L426" s="27"/>
      <c r="M426" s="27"/>
      <c r="N426" s="27"/>
      <c r="O426" s="27"/>
      <c r="P426" s="36"/>
      <c r="Q426" s="71"/>
    </row>
    <row r="427" spans="1:17" s="97" customFormat="1" x14ac:dyDescent="0.3">
      <c r="A427" s="232" t="s">
        <v>3345</v>
      </c>
      <c r="B427" s="94"/>
      <c r="C427" s="233" t="s">
        <v>3346</v>
      </c>
      <c r="D427" s="234" t="s">
        <v>94</v>
      </c>
      <c r="E427" s="235">
        <v>1</v>
      </c>
      <c r="F427" s="236"/>
      <c r="G427" s="236"/>
      <c r="H427" s="237"/>
      <c r="I427" s="237"/>
      <c r="J427" s="237"/>
      <c r="K427" s="237"/>
      <c r="L427" s="237"/>
      <c r="M427" s="237"/>
      <c r="N427" s="237"/>
      <c r="O427" s="237"/>
      <c r="P427" s="238"/>
      <c r="Q427" s="96"/>
    </row>
    <row r="428" spans="1:17" ht="26" x14ac:dyDescent="0.3">
      <c r="A428" s="70"/>
      <c r="B428" s="59"/>
      <c r="C428" s="74" t="s">
        <v>377</v>
      </c>
      <c r="D428" s="60"/>
      <c r="E428" s="61"/>
      <c r="F428" s="62"/>
      <c r="G428" s="62"/>
      <c r="H428" s="27"/>
      <c r="I428" s="27"/>
      <c r="J428" s="27"/>
      <c r="K428" s="27"/>
      <c r="L428" s="27"/>
      <c r="M428" s="27"/>
      <c r="N428" s="27"/>
      <c r="O428" s="27"/>
      <c r="P428" s="36"/>
      <c r="Q428" s="71"/>
    </row>
    <row r="429" spans="1:17" x14ac:dyDescent="0.3">
      <c r="A429" s="70"/>
      <c r="B429" s="59"/>
      <c r="C429" s="31" t="s">
        <v>378</v>
      </c>
      <c r="D429" s="60"/>
      <c r="E429" s="61"/>
      <c r="F429" s="62"/>
      <c r="G429" s="62"/>
      <c r="H429" s="27"/>
      <c r="I429" s="27"/>
      <c r="J429" s="27"/>
      <c r="K429" s="27"/>
      <c r="L429" s="27"/>
      <c r="M429" s="27"/>
      <c r="N429" s="27"/>
      <c r="O429" s="27"/>
      <c r="P429" s="36"/>
      <c r="Q429" s="71"/>
    </row>
    <row r="430" spans="1:17" ht="26" x14ac:dyDescent="0.3">
      <c r="A430" s="70">
        <f>A426+1</f>
        <v>254</v>
      </c>
      <c r="B430" s="59"/>
      <c r="C430" s="32" t="s">
        <v>379</v>
      </c>
      <c r="D430" s="60" t="s">
        <v>94</v>
      </c>
      <c r="E430" s="61">
        <v>1</v>
      </c>
      <c r="F430" s="62"/>
      <c r="G430" s="62"/>
      <c r="H430" s="27"/>
      <c r="I430" s="27"/>
      <c r="J430" s="27"/>
      <c r="K430" s="27"/>
      <c r="L430" s="27"/>
      <c r="M430" s="27"/>
      <c r="N430" s="27"/>
      <c r="O430" s="27"/>
      <c r="P430" s="36"/>
      <c r="Q430" s="71"/>
    </row>
    <row r="431" spans="1:17" x14ac:dyDescent="0.3">
      <c r="A431" s="70"/>
      <c r="B431" s="59"/>
      <c r="C431" s="63" t="s">
        <v>380</v>
      </c>
      <c r="D431" s="60"/>
      <c r="E431" s="61"/>
      <c r="F431" s="62"/>
      <c r="G431" s="62"/>
      <c r="H431" s="27"/>
      <c r="I431" s="27"/>
      <c r="J431" s="27"/>
      <c r="K431" s="27"/>
      <c r="L431" s="27"/>
      <c r="M431" s="27"/>
      <c r="N431" s="27"/>
      <c r="O431" s="27"/>
      <c r="P431" s="36"/>
      <c r="Q431" s="71"/>
    </row>
    <row r="432" spans="1:17" x14ac:dyDescent="0.3">
      <c r="A432" s="70">
        <f>A430+1</f>
        <v>255</v>
      </c>
      <c r="B432" s="59"/>
      <c r="C432" s="32" t="s">
        <v>310</v>
      </c>
      <c r="D432" s="60" t="s">
        <v>148</v>
      </c>
      <c r="E432" s="235">
        <v>100.48</v>
      </c>
      <c r="F432" s="62"/>
      <c r="G432" s="62"/>
      <c r="H432" s="27"/>
      <c r="I432" s="27"/>
      <c r="J432" s="27"/>
      <c r="K432" s="27"/>
      <c r="L432" s="27"/>
      <c r="M432" s="27"/>
      <c r="N432" s="27"/>
      <c r="O432" s="27"/>
      <c r="P432" s="36"/>
      <c r="Q432" s="71"/>
    </row>
    <row r="433" spans="1:17" ht="26" x14ac:dyDescent="0.3">
      <c r="A433" s="70">
        <f>A432+1</f>
        <v>256</v>
      </c>
      <c r="B433" s="59"/>
      <c r="C433" s="32" t="s">
        <v>381</v>
      </c>
      <c r="D433" s="60" t="s">
        <v>303</v>
      </c>
      <c r="E433" s="235">
        <v>963.3</v>
      </c>
      <c r="F433" s="62"/>
      <c r="G433" s="62"/>
      <c r="H433" s="27"/>
      <c r="I433" s="27"/>
      <c r="J433" s="27"/>
      <c r="K433" s="27"/>
      <c r="L433" s="27"/>
      <c r="M433" s="27"/>
      <c r="N433" s="27"/>
      <c r="O433" s="27"/>
      <c r="P433" s="36"/>
      <c r="Q433" s="71"/>
    </row>
    <row r="434" spans="1:17" x14ac:dyDescent="0.3">
      <c r="A434" s="70"/>
      <c r="B434" s="59"/>
      <c r="C434" s="63" t="s">
        <v>382</v>
      </c>
      <c r="D434" s="60"/>
      <c r="E434" s="61"/>
      <c r="F434" s="62"/>
      <c r="G434" s="62"/>
      <c r="H434" s="27"/>
      <c r="I434" s="27"/>
      <c r="J434" s="27"/>
      <c r="K434" s="27"/>
      <c r="L434" s="27"/>
      <c r="M434" s="27"/>
      <c r="N434" s="27"/>
      <c r="O434" s="27"/>
      <c r="P434" s="36"/>
      <c r="Q434" s="71"/>
    </row>
    <row r="435" spans="1:17" x14ac:dyDescent="0.3">
      <c r="A435" s="70">
        <f>A433+1</f>
        <v>257</v>
      </c>
      <c r="B435" s="59"/>
      <c r="C435" s="32" t="s">
        <v>383</v>
      </c>
      <c r="D435" s="60" t="s">
        <v>148</v>
      </c>
      <c r="E435" s="61">
        <v>294.48</v>
      </c>
      <c r="F435" s="62"/>
      <c r="G435" s="62"/>
      <c r="H435" s="27"/>
      <c r="I435" s="27"/>
      <c r="J435" s="27"/>
      <c r="K435" s="27"/>
      <c r="L435" s="27"/>
      <c r="M435" s="27"/>
      <c r="N435" s="27"/>
      <c r="O435" s="27"/>
      <c r="P435" s="36"/>
      <c r="Q435" s="71"/>
    </row>
    <row r="436" spans="1:17" ht="26" x14ac:dyDescent="0.3">
      <c r="A436" s="70">
        <f>A435+1</f>
        <v>258</v>
      </c>
      <c r="B436" s="59"/>
      <c r="C436" s="32" t="s">
        <v>384</v>
      </c>
      <c r="D436" s="60" t="s">
        <v>303</v>
      </c>
      <c r="E436" s="235">
        <v>1600</v>
      </c>
      <c r="F436" s="62"/>
      <c r="G436" s="62"/>
      <c r="H436" s="27"/>
      <c r="I436" s="27"/>
      <c r="J436" s="27"/>
      <c r="K436" s="27"/>
      <c r="L436" s="27"/>
      <c r="M436" s="27"/>
      <c r="N436" s="27"/>
      <c r="O436" s="27"/>
      <c r="P436" s="36"/>
      <c r="Q436" s="71"/>
    </row>
    <row r="437" spans="1:17" x14ac:dyDescent="0.3">
      <c r="A437" s="70"/>
      <c r="B437" s="59"/>
      <c r="C437" s="63" t="s">
        <v>385</v>
      </c>
      <c r="D437" s="60"/>
      <c r="E437" s="61"/>
      <c r="F437" s="62"/>
      <c r="G437" s="62"/>
      <c r="H437" s="27"/>
      <c r="I437" s="27"/>
      <c r="J437" s="27"/>
      <c r="K437" s="27"/>
      <c r="L437" s="27"/>
      <c r="M437" s="27"/>
      <c r="N437" s="27"/>
      <c r="O437" s="27"/>
      <c r="P437" s="36"/>
      <c r="Q437" s="71"/>
    </row>
    <row r="438" spans="1:17" x14ac:dyDescent="0.3">
      <c r="A438" s="70">
        <f>A436+1</f>
        <v>259</v>
      </c>
      <c r="B438" s="59"/>
      <c r="C438" s="32" t="s">
        <v>386</v>
      </c>
      <c r="D438" s="60" t="s">
        <v>148</v>
      </c>
      <c r="E438" s="61">
        <v>1.96</v>
      </c>
      <c r="F438" s="62"/>
      <c r="G438" s="62"/>
      <c r="H438" s="27"/>
      <c r="I438" s="27"/>
      <c r="J438" s="27"/>
      <c r="K438" s="27"/>
      <c r="L438" s="27"/>
      <c r="M438" s="27"/>
      <c r="N438" s="27"/>
      <c r="O438" s="27"/>
      <c r="P438" s="36"/>
      <c r="Q438" s="71"/>
    </row>
    <row r="439" spans="1:17" ht="29.25" customHeight="1" x14ac:dyDescent="0.3">
      <c r="A439" s="70">
        <f>A438+1</f>
        <v>260</v>
      </c>
      <c r="B439" s="59"/>
      <c r="C439" s="32" t="s">
        <v>387</v>
      </c>
      <c r="D439" s="60" t="s">
        <v>303</v>
      </c>
      <c r="E439" s="61">
        <v>12.7</v>
      </c>
      <c r="F439" s="62"/>
      <c r="G439" s="62"/>
      <c r="H439" s="27"/>
      <c r="I439" s="27"/>
      <c r="J439" s="27"/>
      <c r="K439" s="27"/>
      <c r="L439" s="27"/>
      <c r="M439" s="27"/>
      <c r="N439" s="27"/>
      <c r="O439" s="27"/>
      <c r="P439" s="36"/>
      <c r="Q439" s="71"/>
    </row>
    <row r="440" spans="1:17" x14ac:dyDescent="0.3">
      <c r="A440" s="70"/>
      <c r="B440" s="59"/>
      <c r="C440" s="63" t="s">
        <v>388</v>
      </c>
      <c r="D440" s="60"/>
      <c r="E440" s="61"/>
      <c r="F440" s="62"/>
      <c r="G440" s="62"/>
      <c r="H440" s="27"/>
      <c r="I440" s="27"/>
      <c r="J440" s="27"/>
      <c r="K440" s="27"/>
      <c r="L440" s="27"/>
      <c r="M440" s="27"/>
      <c r="N440" s="27"/>
      <c r="O440" s="27"/>
      <c r="P440" s="36"/>
      <c r="Q440" s="71"/>
    </row>
    <row r="441" spans="1:17" x14ac:dyDescent="0.3">
      <c r="A441" s="70">
        <f>A439+1</f>
        <v>261</v>
      </c>
      <c r="B441" s="59"/>
      <c r="C441" s="32" t="s">
        <v>389</v>
      </c>
      <c r="D441" s="60" t="s">
        <v>148</v>
      </c>
      <c r="E441" s="61">
        <v>23.29</v>
      </c>
      <c r="F441" s="62"/>
      <c r="G441" s="62"/>
      <c r="H441" s="27"/>
      <c r="I441" s="27"/>
      <c r="J441" s="27"/>
      <c r="K441" s="27"/>
      <c r="L441" s="27"/>
      <c r="M441" s="27"/>
      <c r="N441" s="27"/>
      <c r="O441" s="27"/>
      <c r="P441" s="36"/>
      <c r="Q441" s="71"/>
    </row>
    <row r="442" spans="1:17" ht="46.5" customHeight="1" x14ac:dyDescent="0.3">
      <c r="A442" s="70">
        <f>A441+1</f>
        <v>262</v>
      </c>
      <c r="B442" s="59"/>
      <c r="C442" s="233" t="s">
        <v>3357</v>
      </c>
      <c r="D442" s="60" t="s">
        <v>303</v>
      </c>
      <c r="E442" s="61">
        <v>196.31</v>
      </c>
      <c r="F442" s="62"/>
      <c r="G442" s="62"/>
      <c r="H442" s="27"/>
      <c r="I442" s="27"/>
      <c r="J442" s="27"/>
      <c r="K442" s="27"/>
      <c r="L442" s="27"/>
      <c r="M442" s="27"/>
      <c r="N442" s="27"/>
      <c r="O442" s="27"/>
      <c r="P442" s="36"/>
      <c r="Q442" s="71"/>
    </row>
    <row r="443" spans="1:17" x14ac:dyDescent="0.3">
      <c r="A443" s="70"/>
      <c r="B443" s="59"/>
      <c r="C443" s="63" t="s">
        <v>390</v>
      </c>
      <c r="D443" s="60"/>
      <c r="E443" s="61"/>
      <c r="F443" s="62"/>
      <c r="G443" s="62"/>
      <c r="H443" s="27"/>
      <c r="I443" s="27"/>
      <c r="J443" s="27"/>
      <c r="K443" s="27"/>
      <c r="L443" s="27"/>
      <c r="M443" s="27"/>
      <c r="N443" s="27"/>
      <c r="O443" s="27"/>
      <c r="P443" s="36"/>
      <c r="Q443" s="71"/>
    </row>
    <row r="444" spans="1:17" x14ac:dyDescent="0.3">
      <c r="A444" s="70">
        <f>A442+1</f>
        <v>263</v>
      </c>
      <c r="B444" s="59"/>
      <c r="C444" s="32" t="s">
        <v>391</v>
      </c>
      <c r="D444" s="60" t="s">
        <v>148</v>
      </c>
      <c r="E444" s="61">
        <v>22.31</v>
      </c>
      <c r="F444" s="62"/>
      <c r="G444" s="62"/>
      <c r="H444" s="27"/>
      <c r="I444" s="27"/>
      <c r="J444" s="27"/>
      <c r="K444" s="27"/>
      <c r="L444" s="27"/>
      <c r="M444" s="27"/>
      <c r="N444" s="27"/>
      <c r="O444" s="27"/>
      <c r="P444" s="36"/>
      <c r="Q444" s="71"/>
    </row>
    <row r="445" spans="1:17" ht="39" x14ac:dyDescent="0.3">
      <c r="A445" s="70">
        <f>A444+1</f>
        <v>264</v>
      </c>
      <c r="B445" s="59"/>
      <c r="C445" s="233" t="s">
        <v>3358</v>
      </c>
      <c r="D445" s="60" t="s">
        <v>303</v>
      </c>
      <c r="E445" s="61">
        <v>126.03</v>
      </c>
      <c r="F445" s="62"/>
      <c r="G445" s="62"/>
      <c r="H445" s="27"/>
      <c r="I445" s="27"/>
      <c r="J445" s="27"/>
      <c r="K445" s="27"/>
      <c r="L445" s="27"/>
      <c r="M445" s="27"/>
      <c r="N445" s="27"/>
      <c r="O445" s="27"/>
      <c r="P445" s="36"/>
      <c r="Q445" s="71"/>
    </row>
    <row r="446" spans="1:17" x14ac:dyDescent="0.3">
      <c r="A446" s="70"/>
      <c r="B446" s="59"/>
      <c r="C446" s="63" t="s">
        <v>392</v>
      </c>
      <c r="D446" s="60"/>
      <c r="E446" s="61"/>
      <c r="F446" s="62"/>
      <c r="G446" s="62"/>
      <c r="H446" s="27"/>
      <c r="I446" s="27"/>
      <c r="J446" s="27"/>
      <c r="K446" s="27"/>
      <c r="L446" s="27"/>
      <c r="M446" s="27"/>
      <c r="N446" s="27"/>
      <c r="O446" s="27"/>
      <c r="P446" s="36"/>
      <c r="Q446" s="71"/>
    </row>
    <row r="447" spans="1:17" x14ac:dyDescent="0.3">
      <c r="A447" s="70">
        <f>A445+1</f>
        <v>265</v>
      </c>
      <c r="B447" s="59"/>
      <c r="C447" s="32" t="s">
        <v>393</v>
      </c>
      <c r="D447" s="60" t="s">
        <v>148</v>
      </c>
      <c r="E447" s="235">
        <v>1.0429999999999999</v>
      </c>
      <c r="F447" s="62"/>
      <c r="G447" s="62"/>
      <c r="H447" s="27"/>
      <c r="I447" s="27"/>
      <c r="J447" s="27"/>
      <c r="K447" s="27"/>
      <c r="L447" s="27"/>
      <c r="M447" s="27"/>
      <c r="N447" s="27"/>
      <c r="O447" s="27"/>
      <c r="P447" s="36"/>
      <c r="Q447" s="71"/>
    </row>
    <row r="448" spans="1:17" ht="26" x14ac:dyDescent="0.3">
      <c r="A448" s="70">
        <f>A447+1</f>
        <v>266</v>
      </c>
      <c r="B448" s="59"/>
      <c r="C448" s="32" t="s">
        <v>394</v>
      </c>
      <c r="D448" s="60" t="s">
        <v>303</v>
      </c>
      <c r="E448" s="61">
        <v>6.31</v>
      </c>
      <c r="F448" s="62"/>
      <c r="G448" s="62"/>
      <c r="H448" s="27"/>
      <c r="I448" s="27"/>
      <c r="J448" s="27"/>
      <c r="K448" s="27"/>
      <c r="L448" s="27"/>
      <c r="M448" s="27"/>
      <c r="N448" s="27"/>
      <c r="O448" s="27"/>
      <c r="P448" s="36"/>
      <c r="Q448" s="71"/>
    </row>
    <row r="449" spans="1:17" ht="26" x14ac:dyDescent="0.3">
      <c r="A449" s="70"/>
      <c r="B449" s="59"/>
      <c r="C449" s="63" t="s">
        <v>395</v>
      </c>
      <c r="D449" s="60"/>
      <c r="E449" s="61"/>
      <c r="F449" s="62"/>
      <c r="G449" s="62"/>
      <c r="H449" s="27"/>
      <c r="I449" s="27"/>
      <c r="J449" s="27"/>
      <c r="K449" s="27"/>
      <c r="L449" s="27"/>
      <c r="M449" s="27"/>
      <c r="N449" s="27"/>
      <c r="O449" s="27"/>
      <c r="P449" s="36"/>
      <c r="Q449" s="71"/>
    </row>
    <row r="450" spans="1:17" x14ac:dyDescent="0.3">
      <c r="A450" s="70">
        <f>A448+1</f>
        <v>267</v>
      </c>
      <c r="B450" s="59"/>
      <c r="C450" s="32" t="s">
        <v>386</v>
      </c>
      <c r="D450" s="60" t="s">
        <v>148</v>
      </c>
      <c r="E450" s="61">
        <v>10.09</v>
      </c>
      <c r="F450" s="62"/>
      <c r="G450" s="62"/>
      <c r="H450" s="27"/>
      <c r="I450" s="27"/>
      <c r="J450" s="27"/>
      <c r="K450" s="27"/>
      <c r="L450" s="27"/>
      <c r="M450" s="27"/>
      <c r="N450" s="27"/>
      <c r="O450" s="27"/>
      <c r="P450" s="36"/>
      <c r="Q450" s="71"/>
    </row>
    <row r="451" spans="1:17" ht="29.25" customHeight="1" x14ac:dyDescent="0.3">
      <c r="A451" s="70">
        <f>A450+1</f>
        <v>268</v>
      </c>
      <c r="B451" s="59"/>
      <c r="C451" s="32" t="s">
        <v>396</v>
      </c>
      <c r="D451" s="60" t="s">
        <v>303</v>
      </c>
      <c r="E451" s="61">
        <v>75.58</v>
      </c>
      <c r="F451" s="62"/>
      <c r="G451" s="62"/>
      <c r="H451" s="27"/>
      <c r="I451" s="27"/>
      <c r="J451" s="27"/>
      <c r="K451" s="27"/>
      <c r="L451" s="27"/>
      <c r="M451" s="27"/>
      <c r="N451" s="27"/>
      <c r="O451" s="27"/>
      <c r="P451" s="36"/>
      <c r="Q451" s="71"/>
    </row>
    <row r="452" spans="1:17" x14ac:dyDescent="0.3">
      <c r="A452" s="70"/>
      <c r="B452" s="59"/>
      <c r="C452" s="63" t="s">
        <v>397</v>
      </c>
      <c r="D452" s="60"/>
      <c r="E452" s="61"/>
      <c r="F452" s="62"/>
      <c r="G452" s="62"/>
      <c r="H452" s="27"/>
      <c r="I452" s="27"/>
      <c r="J452" s="27"/>
      <c r="K452" s="27"/>
      <c r="L452" s="27"/>
      <c r="M452" s="27"/>
      <c r="N452" s="27"/>
      <c r="O452" s="27"/>
      <c r="P452" s="36"/>
      <c r="Q452" s="71"/>
    </row>
    <row r="453" spans="1:17" x14ac:dyDescent="0.3">
      <c r="A453" s="70">
        <f>A451+1</f>
        <v>269</v>
      </c>
      <c r="B453" s="59"/>
      <c r="C453" s="32" t="s">
        <v>398</v>
      </c>
      <c r="D453" s="60" t="s">
        <v>148</v>
      </c>
      <c r="E453" s="235">
        <v>1.6836</v>
      </c>
      <c r="F453" s="62"/>
      <c r="G453" s="62"/>
      <c r="H453" s="27"/>
      <c r="I453" s="27"/>
      <c r="J453" s="27"/>
      <c r="K453" s="27"/>
      <c r="L453" s="27"/>
      <c r="M453" s="27"/>
      <c r="N453" s="27"/>
      <c r="O453" s="27"/>
      <c r="P453" s="36"/>
      <c r="Q453" s="71"/>
    </row>
    <row r="454" spans="1:17" ht="28.5" customHeight="1" x14ac:dyDescent="0.3">
      <c r="A454" s="70">
        <f>A453+1</f>
        <v>270</v>
      </c>
      <c r="B454" s="59"/>
      <c r="C454" s="233" t="s">
        <v>3338</v>
      </c>
      <c r="D454" s="60" t="s">
        <v>303</v>
      </c>
      <c r="E454" s="61">
        <v>10.73</v>
      </c>
      <c r="F454" s="62"/>
      <c r="G454" s="62"/>
      <c r="H454" s="27"/>
      <c r="I454" s="27"/>
      <c r="J454" s="27"/>
      <c r="K454" s="27"/>
      <c r="L454" s="27"/>
      <c r="M454" s="27"/>
      <c r="N454" s="27"/>
      <c r="O454" s="27"/>
      <c r="P454" s="36"/>
      <c r="Q454" s="71"/>
    </row>
    <row r="455" spans="1:17" x14ac:dyDescent="0.3">
      <c r="A455" s="70"/>
      <c r="B455" s="59"/>
      <c r="C455" s="63" t="s">
        <v>399</v>
      </c>
      <c r="D455" s="60"/>
      <c r="E455" s="61"/>
      <c r="F455" s="62"/>
      <c r="G455" s="62"/>
      <c r="H455" s="27"/>
      <c r="I455" s="27"/>
      <c r="J455" s="27"/>
      <c r="K455" s="27"/>
      <c r="L455" s="27"/>
      <c r="M455" s="27"/>
      <c r="N455" s="27"/>
      <c r="O455" s="27"/>
      <c r="P455" s="36"/>
      <c r="Q455" s="71"/>
    </row>
    <row r="456" spans="1:17" x14ac:dyDescent="0.3">
      <c r="A456" s="70">
        <f>A454+1</f>
        <v>271</v>
      </c>
      <c r="B456" s="59"/>
      <c r="C456" s="32" t="s">
        <v>386</v>
      </c>
      <c r="D456" s="60" t="s">
        <v>148</v>
      </c>
      <c r="E456" s="61">
        <v>4.12</v>
      </c>
      <c r="F456" s="62"/>
      <c r="G456" s="62"/>
      <c r="H456" s="27"/>
      <c r="I456" s="27"/>
      <c r="J456" s="27"/>
      <c r="K456" s="27"/>
      <c r="L456" s="27"/>
      <c r="M456" s="27"/>
      <c r="N456" s="27"/>
      <c r="O456" s="27"/>
      <c r="P456" s="36"/>
      <c r="Q456" s="71"/>
    </row>
    <row r="457" spans="1:17" ht="39" x14ac:dyDescent="0.3">
      <c r="A457" s="70">
        <f>A456+1</f>
        <v>272</v>
      </c>
      <c r="B457" s="59"/>
      <c r="C457" s="233" t="s">
        <v>3359</v>
      </c>
      <c r="D457" s="60" t="s">
        <v>303</v>
      </c>
      <c r="E457" s="61">
        <v>43</v>
      </c>
      <c r="F457" s="62"/>
      <c r="G457" s="62"/>
      <c r="H457" s="27"/>
      <c r="I457" s="27"/>
      <c r="J457" s="27"/>
      <c r="K457" s="27"/>
      <c r="L457" s="27"/>
      <c r="M457" s="27"/>
      <c r="N457" s="27"/>
      <c r="O457" s="27"/>
      <c r="P457" s="36"/>
      <c r="Q457" s="71"/>
    </row>
    <row r="458" spans="1:17" x14ac:dyDescent="0.3">
      <c r="A458" s="70"/>
      <c r="B458" s="59"/>
      <c r="C458" s="72" t="s">
        <v>400</v>
      </c>
      <c r="D458" s="60"/>
      <c r="E458" s="61"/>
      <c r="F458" s="62"/>
      <c r="G458" s="62"/>
      <c r="H458" s="27"/>
      <c r="I458" s="27"/>
      <c r="J458" s="27"/>
      <c r="K458" s="27"/>
      <c r="L458" s="27"/>
      <c r="M458" s="27"/>
      <c r="N458" s="27"/>
      <c r="O458" s="27"/>
      <c r="P458" s="36"/>
      <c r="Q458" s="71"/>
    </row>
    <row r="459" spans="1:17" x14ac:dyDescent="0.3">
      <c r="A459" s="70">
        <f>A457+1</f>
        <v>273</v>
      </c>
      <c r="B459" s="59"/>
      <c r="C459" s="32" t="s">
        <v>401</v>
      </c>
      <c r="D459" s="60" t="s">
        <v>148</v>
      </c>
      <c r="E459" s="61">
        <v>0.04</v>
      </c>
      <c r="F459" s="62"/>
      <c r="G459" s="62"/>
      <c r="H459" s="27"/>
      <c r="I459" s="27"/>
      <c r="J459" s="27"/>
      <c r="K459" s="27"/>
      <c r="L459" s="27"/>
      <c r="M459" s="27"/>
      <c r="N459" s="27"/>
      <c r="O459" s="27"/>
      <c r="P459" s="36"/>
      <c r="Q459" s="71"/>
    </row>
    <row r="460" spans="1:17" x14ac:dyDescent="0.3">
      <c r="A460" s="70"/>
      <c r="B460" s="59"/>
      <c r="C460" s="63" t="s">
        <v>402</v>
      </c>
      <c r="D460" s="60"/>
      <c r="E460" s="61"/>
      <c r="F460" s="62"/>
      <c r="G460" s="62"/>
      <c r="H460" s="27"/>
      <c r="I460" s="27"/>
      <c r="J460" s="27"/>
      <c r="K460" s="27"/>
      <c r="L460" s="27"/>
      <c r="M460" s="27"/>
      <c r="N460" s="27"/>
      <c r="O460" s="27"/>
      <c r="P460" s="36"/>
      <c r="Q460" s="71"/>
    </row>
    <row r="461" spans="1:17" x14ac:dyDescent="0.3">
      <c r="A461" s="70">
        <f>A459+1</f>
        <v>274</v>
      </c>
      <c r="B461" s="59"/>
      <c r="C461" s="32" t="s">
        <v>403</v>
      </c>
      <c r="D461" s="60" t="s">
        <v>148</v>
      </c>
      <c r="E461" s="61">
        <v>0.83</v>
      </c>
      <c r="F461" s="62"/>
      <c r="G461" s="62"/>
      <c r="H461" s="27"/>
      <c r="I461" s="27"/>
      <c r="J461" s="27"/>
      <c r="K461" s="27"/>
      <c r="L461" s="27"/>
      <c r="M461" s="27"/>
      <c r="N461" s="27"/>
      <c r="O461" s="27"/>
      <c r="P461" s="36"/>
      <c r="Q461" s="71"/>
    </row>
    <row r="462" spans="1:17" ht="39" x14ac:dyDescent="0.3">
      <c r="A462" s="70">
        <f>A461+1</f>
        <v>275</v>
      </c>
      <c r="B462" s="59"/>
      <c r="C462" s="233" t="s">
        <v>3378</v>
      </c>
      <c r="D462" s="60" t="s">
        <v>303</v>
      </c>
      <c r="E462" s="61">
        <v>16.100000000000001</v>
      </c>
      <c r="F462" s="62"/>
      <c r="G462" s="62"/>
      <c r="H462" s="27"/>
      <c r="I462" s="27"/>
      <c r="J462" s="27"/>
      <c r="K462" s="27"/>
      <c r="L462" s="27"/>
      <c r="M462" s="27"/>
      <c r="N462" s="27"/>
      <c r="O462" s="27"/>
      <c r="P462" s="36"/>
      <c r="Q462" s="71"/>
    </row>
    <row r="463" spans="1:17" ht="26" x14ac:dyDescent="0.3">
      <c r="A463" s="70">
        <f>A462+1</f>
        <v>276</v>
      </c>
      <c r="B463" s="59"/>
      <c r="C463" s="32" t="s">
        <v>404</v>
      </c>
      <c r="D463" s="60" t="s">
        <v>148</v>
      </c>
      <c r="E463" s="61">
        <v>0.45</v>
      </c>
      <c r="F463" s="62"/>
      <c r="G463" s="62"/>
      <c r="H463" s="27"/>
      <c r="I463" s="27"/>
      <c r="J463" s="27"/>
      <c r="K463" s="27"/>
      <c r="L463" s="27"/>
      <c r="M463" s="27"/>
      <c r="N463" s="27"/>
      <c r="O463" s="27"/>
      <c r="P463" s="36"/>
      <c r="Q463" s="71"/>
    </row>
    <row r="464" spans="1:17" x14ac:dyDescent="0.3">
      <c r="A464" s="70"/>
      <c r="B464" s="59"/>
      <c r="C464" s="63" t="s">
        <v>405</v>
      </c>
      <c r="D464" s="60"/>
      <c r="E464" s="61"/>
      <c r="F464" s="62"/>
      <c r="G464" s="62"/>
      <c r="H464" s="27"/>
      <c r="I464" s="27"/>
      <c r="J464" s="27"/>
      <c r="K464" s="27"/>
      <c r="L464" s="27"/>
      <c r="M464" s="27"/>
      <c r="N464" s="27"/>
      <c r="O464" s="27"/>
      <c r="P464" s="36"/>
      <c r="Q464" s="71"/>
    </row>
    <row r="465" spans="1:17" x14ac:dyDescent="0.3">
      <c r="A465" s="70">
        <f>A463+1</f>
        <v>277</v>
      </c>
      <c r="B465" s="59"/>
      <c r="C465" s="32" t="s">
        <v>406</v>
      </c>
      <c r="D465" s="60" t="s">
        <v>148</v>
      </c>
      <c r="E465" s="61">
        <v>1.73</v>
      </c>
      <c r="F465" s="62"/>
      <c r="G465" s="62"/>
      <c r="H465" s="27"/>
      <c r="I465" s="27"/>
      <c r="J465" s="27"/>
      <c r="K465" s="27"/>
      <c r="L465" s="27"/>
      <c r="M465" s="27"/>
      <c r="N465" s="27"/>
      <c r="O465" s="27"/>
      <c r="P465" s="36"/>
      <c r="Q465" s="71"/>
    </row>
    <row r="466" spans="1:17" ht="28.5" customHeight="1" x14ac:dyDescent="0.3">
      <c r="A466" s="70">
        <f>A465+1</f>
        <v>278</v>
      </c>
      <c r="B466" s="59"/>
      <c r="C466" s="32" t="s">
        <v>407</v>
      </c>
      <c r="D466" s="60" t="s">
        <v>303</v>
      </c>
      <c r="E466" s="61">
        <v>12.7</v>
      </c>
      <c r="F466" s="62"/>
      <c r="G466" s="62"/>
      <c r="H466" s="27"/>
      <c r="I466" s="27"/>
      <c r="J466" s="27"/>
      <c r="K466" s="27"/>
      <c r="L466" s="27"/>
      <c r="M466" s="27"/>
      <c r="N466" s="27"/>
      <c r="O466" s="27"/>
      <c r="P466" s="36"/>
      <c r="Q466" s="71"/>
    </row>
    <row r="467" spans="1:17" x14ac:dyDescent="0.3">
      <c r="A467" s="70"/>
      <c r="B467" s="59"/>
      <c r="C467" s="63" t="s">
        <v>408</v>
      </c>
      <c r="D467" s="60"/>
      <c r="E467" s="61"/>
      <c r="F467" s="62"/>
      <c r="G467" s="62"/>
      <c r="H467" s="27"/>
      <c r="I467" s="27"/>
      <c r="J467" s="27"/>
      <c r="K467" s="27"/>
      <c r="L467" s="27"/>
      <c r="M467" s="27"/>
      <c r="N467" s="27"/>
      <c r="O467" s="27"/>
      <c r="P467" s="36"/>
      <c r="Q467" s="71"/>
    </row>
    <row r="468" spans="1:17" ht="39" x14ac:dyDescent="0.3">
      <c r="A468" s="70">
        <f>A466+1</f>
        <v>279</v>
      </c>
      <c r="B468" s="59"/>
      <c r="C468" s="32" t="s">
        <v>409</v>
      </c>
      <c r="D468" s="60" t="s">
        <v>148</v>
      </c>
      <c r="E468" s="61">
        <v>13.37</v>
      </c>
      <c r="F468" s="62"/>
      <c r="G468" s="62"/>
      <c r="H468" s="27"/>
      <c r="I468" s="27"/>
      <c r="J468" s="27"/>
      <c r="K468" s="27"/>
      <c r="L468" s="27"/>
      <c r="M468" s="27"/>
      <c r="N468" s="27"/>
      <c r="O468" s="27"/>
      <c r="P468" s="36"/>
      <c r="Q468" s="71"/>
    </row>
    <row r="469" spans="1:17" ht="39" x14ac:dyDescent="0.3">
      <c r="A469" s="70">
        <f t="shared" ref="A469:A477" si="1">A468+1</f>
        <v>280</v>
      </c>
      <c r="B469" s="59"/>
      <c r="C469" s="32" t="s">
        <v>410</v>
      </c>
      <c r="D469" s="60" t="s">
        <v>148</v>
      </c>
      <c r="E469" s="61">
        <v>6.64</v>
      </c>
      <c r="F469" s="62"/>
      <c r="G469" s="62"/>
      <c r="H469" s="27"/>
      <c r="I469" s="27"/>
      <c r="J469" s="27"/>
      <c r="K469" s="27"/>
      <c r="L469" s="27"/>
      <c r="M469" s="27"/>
      <c r="N469" s="27"/>
      <c r="O469" s="27"/>
      <c r="P469" s="36"/>
      <c r="Q469" s="71"/>
    </row>
    <row r="470" spans="1:17" ht="42" customHeight="1" x14ac:dyDescent="0.3">
      <c r="A470" s="70">
        <f t="shared" si="1"/>
        <v>281</v>
      </c>
      <c r="B470" s="59"/>
      <c r="C470" s="32" t="s">
        <v>411</v>
      </c>
      <c r="D470" s="60" t="s">
        <v>148</v>
      </c>
      <c r="E470" s="61">
        <v>3.56</v>
      </c>
      <c r="F470" s="62"/>
      <c r="G470" s="62"/>
      <c r="H470" s="27"/>
      <c r="I470" s="27"/>
      <c r="J470" s="27"/>
      <c r="K470" s="27"/>
      <c r="L470" s="27"/>
      <c r="M470" s="27"/>
      <c r="N470" s="27"/>
      <c r="O470" s="27"/>
      <c r="P470" s="36"/>
      <c r="Q470" s="71"/>
    </row>
    <row r="471" spans="1:17" ht="28.5" customHeight="1" x14ac:dyDescent="0.3">
      <c r="A471" s="70">
        <f t="shared" si="1"/>
        <v>282</v>
      </c>
      <c r="B471" s="59"/>
      <c r="C471" s="32" t="s">
        <v>412</v>
      </c>
      <c r="D471" s="60" t="s">
        <v>148</v>
      </c>
      <c r="E471" s="61">
        <v>2.89</v>
      </c>
      <c r="F471" s="62"/>
      <c r="G471" s="62"/>
      <c r="H471" s="27"/>
      <c r="I471" s="27"/>
      <c r="J471" s="27"/>
      <c r="K471" s="27"/>
      <c r="L471" s="27"/>
      <c r="M471" s="27"/>
      <c r="N471" s="27"/>
      <c r="O471" s="27"/>
      <c r="P471" s="36"/>
      <c r="Q471" s="71"/>
    </row>
    <row r="472" spans="1:17" ht="30" customHeight="1" x14ac:dyDescent="0.3">
      <c r="A472" s="70">
        <f t="shared" si="1"/>
        <v>283</v>
      </c>
      <c r="B472" s="59"/>
      <c r="C472" s="32" t="s">
        <v>413</v>
      </c>
      <c r="D472" s="60" t="s">
        <v>148</v>
      </c>
      <c r="E472" s="61">
        <v>0.3</v>
      </c>
      <c r="F472" s="62"/>
      <c r="G472" s="62"/>
      <c r="H472" s="27"/>
      <c r="I472" s="27"/>
      <c r="J472" s="27"/>
      <c r="K472" s="27"/>
      <c r="L472" s="27"/>
      <c r="M472" s="27"/>
      <c r="N472" s="27"/>
      <c r="O472" s="27"/>
      <c r="P472" s="36"/>
      <c r="Q472" s="71"/>
    </row>
    <row r="473" spans="1:17" ht="26" x14ac:dyDescent="0.3">
      <c r="A473" s="70">
        <f t="shared" si="1"/>
        <v>284</v>
      </c>
      <c r="B473" s="59"/>
      <c r="C473" s="32" t="s">
        <v>414</v>
      </c>
      <c r="D473" s="60" t="s">
        <v>148</v>
      </c>
      <c r="E473" s="61">
        <v>1.2</v>
      </c>
      <c r="F473" s="62"/>
      <c r="G473" s="62"/>
      <c r="H473" s="27"/>
      <c r="I473" s="27"/>
      <c r="J473" s="27"/>
      <c r="K473" s="27"/>
      <c r="L473" s="27"/>
      <c r="M473" s="27"/>
      <c r="N473" s="27"/>
      <c r="O473" s="27"/>
      <c r="P473" s="36"/>
      <c r="Q473" s="71"/>
    </row>
    <row r="474" spans="1:17" ht="30" customHeight="1" x14ac:dyDescent="0.3">
      <c r="A474" s="70">
        <f t="shared" si="1"/>
        <v>285</v>
      </c>
      <c r="B474" s="59"/>
      <c r="C474" s="32" t="s">
        <v>415</v>
      </c>
      <c r="D474" s="60" t="s">
        <v>148</v>
      </c>
      <c r="E474" s="61">
        <v>8.0299999999999994</v>
      </c>
      <c r="F474" s="62"/>
      <c r="G474" s="62"/>
      <c r="H474" s="27"/>
      <c r="I474" s="27"/>
      <c r="J474" s="27"/>
      <c r="K474" s="27"/>
      <c r="L474" s="27"/>
      <c r="M474" s="27"/>
      <c r="N474" s="27"/>
      <c r="O474" s="27"/>
      <c r="P474" s="36"/>
      <c r="Q474" s="71"/>
    </row>
    <row r="475" spans="1:17" ht="39" x14ac:dyDescent="0.3">
      <c r="A475" s="70">
        <f t="shared" si="1"/>
        <v>286</v>
      </c>
      <c r="B475" s="59"/>
      <c r="C475" s="32" t="s">
        <v>416</v>
      </c>
      <c r="D475" s="60" t="s">
        <v>148</v>
      </c>
      <c r="E475" s="61">
        <v>0.67</v>
      </c>
      <c r="F475" s="62"/>
      <c r="G475" s="62"/>
      <c r="H475" s="27"/>
      <c r="I475" s="27"/>
      <c r="J475" s="27"/>
      <c r="K475" s="27"/>
      <c r="L475" s="27"/>
      <c r="M475" s="27"/>
      <c r="N475" s="27"/>
      <c r="O475" s="27"/>
      <c r="P475" s="36"/>
      <c r="Q475" s="71"/>
    </row>
    <row r="476" spans="1:17" ht="52" x14ac:dyDescent="0.3">
      <c r="A476" s="70">
        <f t="shared" si="1"/>
        <v>287</v>
      </c>
      <c r="B476" s="59"/>
      <c r="C476" s="32" t="s">
        <v>417</v>
      </c>
      <c r="D476" s="60" t="s">
        <v>148</v>
      </c>
      <c r="E476" s="61">
        <v>0.99</v>
      </c>
      <c r="F476" s="62"/>
      <c r="G476" s="62"/>
      <c r="H476" s="27"/>
      <c r="I476" s="27"/>
      <c r="J476" s="27"/>
      <c r="K476" s="27"/>
      <c r="L476" s="27"/>
      <c r="M476" s="27"/>
      <c r="N476" s="27"/>
      <c r="O476" s="27"/>
      <c r="P476" s="36"/>
      <c r="Q476" s="71"/>
    </row>
    <row r="477" spans="1:17" ht="28" customHeight="1" x14ac:dyDescent="0.3">
      <c r="A477" s="70">
        <f t="shared" si="1"/>
        <v>288</v>
      </c>
      <c r="B477" s="59"/>
      <c r="C477" s="32" t="s">
        <v>418</v>
      </c>
      <c r="D477" s="60" t="s">
        <v>148</v>
      </c>
      <c r="E477" s="61">
        <v>4.55</v>
      </c>
      <c r="F477" s="62"/>
      <c r="G477" s="62"/>
      <c r="H477" s="27"/>
      <c r="I477" s="27"/>
      <c r="J477" s="27"/>
      <c r="K477" s="27"/>
      <c r="L477" s="27"/>
      <c r="M477" s="27"/>
      <c r="N477" s="27"/>
      <c r="O477" s="27"/>
      <c r="P477" s="36"/>
      <c r="Q477" s="71"/>
    </row>
    <row r="478" spans="1:17" x14ac:dyDescent="0.3">
      <c r="A478" s="70"/>
      <c r="B478" s="59"/>
      <c r="C478" s="63" t="s">
        <v>419</v>
      </c>
      <c r="D478" s="60"/>
      <c r="E478" s="61"/>
      <c r="F478" s="62"/>
      <c r="G478" s="62"/>
      <c r="H478" s="27"/>
      <c r="I478" s="27"/>
      <c r="J478" s="27"/>
      <c r="K478" s="27"/>
      <c r="L478" s="27"/>
      <c r="M478" s="27"/>
      <c r="N478" s="27"/>
      <c r="O478" s="27"/>
      <c r="P478" s="36"/>
      <c r="Q478" s="71"/>
    </row>
    <row r="479" spans="1:17" x14ac:dyDescent="0.3">
      <c r="A479" s="70">
        <f>A477+1</f>
        <v>289</v>
      </c>
      <c r="B479" s="59"/>
      <c r="C479" s="32" t="s">
        <v>420</v>
      </c>
      <c r="D479" s="60" t="s">
        <v>148</v>
      </c>
      <c r="E479" s="61">
        <v>21.82</v>
      </c>
      <c r="F479" s="62"/>
      <c r="G479" s="62"/>
      <c r="H479" s="27"/>
      <c r="I479" s="27"/>
      <c r="J479" s="27"/>
      <c r="K479" s="27"/>
      <c r="L479" s="27"/>
      <c r="M479" s="27"/>
      <c r="N479" s="27"/>
      <c r="O479" s="27"/>
      <c r="P479" s="36"/>
      <c r="Q479" s="71"/>
    </row>
    <row r="480" spans="1:17" ht="26" x14ac:dyDescent="0.3">
      <c r="A480" s="70">
        <f>A479+1</f>
        <v>290</v>
      </c>
      <c r="B480" s="59"/>
      <c r="C480" s="32" t="s">
        <v>421</v>
      </c>
      <c r="D480" s="60" t="s">
        <v>303</v>
      </c>
      <c r="E480" s="61">
        <v>342</v>
      </c>
      <c r="F480" s="62"/>
      <c r="G480" s="62"/>
      <c r="H480" s="27"/>
      <c r="I480" s="27"/>
      <c r="J480" s="27"/>
      <c r="K480" s="27"/>
      <c r="L480" s="27"/>
      <c r="M480" s="27"/>
      <c r="N480" s="27"/>
      <c r="O480" s="27"/>
      <c r="P480" s="36"/>
      <c r="Q480" s="71"/>
    </row>
    <row r="481" spans="1:17" x14ac:dyDescent="0.3">
      <c r="A481" s="70"/>
      <c r="B481" s="59"/>
      <c r="C481" s="63" t="s">
        <v>422</v>
      </c>
      <c r="D481" s="60"/>
      <c r="E481" s="61"/>
      <c r="F481" s="62"/>
      <c r="G481" s="62"/>
      <c r="H481" s="27"/>
      <c r="I481" s="27"/>
      <c r="J481" s="27"/>
      <c r="K481" s="27"/>
      <c r="L481" s="27"/>
      <c r="M481" s="27"/>
      <c r="N481" s="27"/>
      <c r="O481" s="27"/>
      <c r="P481" s="36"/>
      <c r="Q481" s="71"/>
    </row>
    <row r="482" spans="1:17" ht="18" customHeight="1" x14ac:dyDescent="0.3">
      <c r="A482" s="70">
        <f>A480+1</f>
        <v>291</v>
      </c>
      <c r="B482" s="59"/>
      <c r="C482" s="32" t="s">
        <v>423</v>
      </c>
      <c r="D482" s="60" t="s">
        <v>148</v>
      </c>
      <c r="E482" s="61">
        <v>7.94</v>
      </c>
      <c r="F482" s="62"/>
      <c r="G482" s="62"/>
      <c r="H482" s="27"/>
      <c r="I482" s="27"/>
      <c r="J482" s="27"/>
      <c r="K482" s="27"/>
      <c r="L482" s="27"/>
      <c r="M482" s="27"/>
      <c r="N482" s="27"/>
      <c r="O482" s="27"/>
      <c r="P482" s="36"/>
      <c r="Q482" s="71"/>
    </row>
    <row r="483" spans="1:17" ht="52" x14ac:dyDescent="0.3">
      <c r="A483" s="70">
        <f>A482+1</f>
        <v>292</v>
      </c>
      <c r="B483" s="59"/>
      <c r="C483" s="233" t="s">
        <v>3360</v>
      </c>
      <c r="D483" s="60" t="s">
        <v>303</v>
      </c>
      <c r="E483" s="284">
        <v>57</v>
      </c>
      <c r="F483" s="62"/>
      <c r="G483" s="62"/>
      <c r="H483" s="27"/>
      <c r="I483" s="27"/>
      <c r="J483" s="27"/>
      <c r="K483" s="27"/>
      <c r="L483" s="27"/>
      <c r="M483" s="27"/>
      <c r="N483" s="27"/>
      <c r="O483" s="27"/>
      <c r="P483" s="36"/>
      <c r="Q483" s="71"/>
    </row>
    <row r="484" spans="1:17" ht="18.75" customHeight="1" x14ac:dyDescent="0.3">
      <c r="A484" s="70">
        <f>A483+1</f>
        <v>293</v>
      </c>
      <c r="B484" s="59"/>
      <c r="C484" s="32" t="s">
        <v>424</v>
      </c>
      <c r="D484" s="60" t="s">
        <v>148</v>
      </c>
      <c r="E484" s="61">
        <v>0.22</v>
      </c>
      <c r="F484" s="62"/>
      <c r="G484" s="62"/>
      <c r="H484" s="27"/>
      <c r="I484" s="27"/>
      <c r="J484" s="27"/>
      <c r="K484" s="27"/>
      <c r="L484" s="27"/>
      <c r="M484" s="27"/>
      <c r="N484" s="27"/>
      <c r="O484" s="27"/>
      <c r="P484" s="36"/>
      <c r="Q484" s="71"/>
    </row>
    <row r="485" spans="1:17" x14ac:dyDescent="0.3">
      <c r="A485" s="70"/>
      <c r="B485" s="59"/>
      <c r="C485" s="63" t="s">
        <v>425</v>
      </c>
      <c r="D485" s="60"/>
      <c r="E485" s="61"/>
      <c r="F485" s="62"/>
      <c r="G485" s="62"/>
      <c r="H485" s="27"/>
      <c r="I485" s="27"/>
      <c r="J485" s="27"/>
      <c r="K485" s="27"/>
      <c r="L485" s="27"/>
      <c r="M485" s="27"/>
      <c r="N485" s="27"/>
      <c r="O485" s="27"/>
      <c r="P485" s="36"/>
      <c r="Q485" s="71"/>
    </row>
    <row r="486" spans="1:17" x14ac:dyDescent="0.3">
      <c r="A486" s="70">
        <f>A484+1</f>
        <v>294</v>
      </c>
      <c r="B486" s="59"/>
      <c r="C486" s="32" t="s">
        <v>426</v>
      </c>
      <c r="D486" s="60" t="s">
        <v>148</v>
      </c>
      <c r="E486" s="61">
        <v>29.77</v>
      </c>
      <c r="F486" s="62"/>
      <c r="G486" s="62"/>
      <c r="H486" s="27"/>
      <c r="I486" s="27"/>
      <c r="J486" s="27"/>
      <c r="K486" s="27"/>
      <c r="L486" s="27"/>
      <c r="M486" s="27"/>
      <c r="N486" s="27"/>
      <c r="O486" s="27"/>
      <c r="P486" s="36"/>
      <c r="Q486" s="71"/>
    </row>
    <row r="487" spans="1:17" ht="27.75" customHeight="1" x14ac:dyDescent="0.3">
      <c r="A487" s="70">
        <f>A486+1</f>
        <v>295</v>
      </c>
      <c r="B487" s="59"/>
      <c r="C487" s="32" t="s">
        <v>427</v>
      </c>
      <c r="D487" s="60" t="s">
        <v>303</v>
      </c>
      <c r="E487" s="61">
        <v>250</v>
      </c>
      <c r="F487" s="62"/>
      <c r="G487" s="62"/>
      <c r="H487" s="27"/>
      <c r="I487" s="27"/>
      <c r="J487" s="27"/>
      <c r="K487" s="27"/>
      <c r="L487" s="27"/>
      <c r="M487" s="27"/>
      <c r="N487" s="27"/>
      <c r="O487" s="27"/>
      <c r="P487" s="36"/>
      <c r="Q487" s="71"/>
    </row>
    <row r="488" spans="1:17" x14ac:dyDescent="0.3">
      <c r="A488" s="70">
        <f>A487+1</f>
        <v>296</v>
      </c>
      <c r="B488" s="59"/>
      <c r="C488" s="32" t="s">
        <v>428</v>
      </c>
      <c r="D488" s="60" t="s">
        <v>94</v>
      </c>
      <c r="E488" s="61">
        <v>1</v>
      </c>
      <c r="F488" s="62"/>
      <c r="G488" s="62"/>
      <c r="H488" s="27"/>
      <c r="I488" s="27"/>
      <c r="J488" s="27"/>
      <c r="K488" s="27"/>
      <c r="L488" s="27"/>
      <c r="M488" s="27"/>
      <c r="N488" s="27"/>
      <c r="O488" s="27"/>
      <c r="P488" s="36"/>
      <c r="Q488" s="71"/>
    </row>
    <row r="489" spans="1:17" x14ac:dyDescent="0.3">
      <c r="A489" s="70"/>
      <c r="B489" s="59"/>
      <c r="C489" s="63" t="s">
        <v>429</v>
      </c>
      <c r="D489" s="60"/>
      <c r="E489" s="61"/>
      <c r="F489" s="62"/>
      <c r="G489" s="62"/>
      <c r="H489" s="27"/>
      <c r="I489" s="27"/>
      <c r="J489" s="27"/>
      <c r="K489" s="27"/>
      <c r="L489" s="27"/>
      <c r="M489" s="27"/>
      <c r="N489" s="27"/>
      <c r="O489" s="27"/>
      <c r="P489" s="36"/>
      <c r="Q489" s="71"/>
    </row>
    <row r="490" spans="1:17" x14ac:dyDescent="0.3">
      <c r="A490" s="70">
        <f>A488+1</f>
        <v>297</v>
      </c>
      <c r="B490" s="59"/>
      <c r="C490" s="32" t="s">
        <v>430</v>
      </c>
      <c r="D490" s="60" t="s">
        <v>148</v>
      </c>
      <c r="E490" s="61">
        <v>3.94</v>
      </c>
      <c r="F490" s="62"/>
      <c r="G490" s="62"/>
      <c r="H490" s="27"/>
      <c r="I490" s="27"/>
      <c r="J490" s="27"/>
      <c r="K490" s="27"/>
      <c r="L490" s="27"/>
      <c r="M490" s="27"/>
      <c r="N490" s="27"/>
      <c r="O490" s="27"/>
      <c r="P490" s="36"/>
      <c r="Q490" s="71"/>
    </row>
    <row r="491" spans="1:17" ht="39" x14ac:dyDescent="0.3">
      <c r="A491" s="70">
        <f>A490+1</f>
        <v>298</v>
      </c>
      <c r="B491" s="59"/>
      <c r="C491" s="32" t="s">
        <v>431</v>
      </c>
      <c r="D491" s="60" t="s">
        <v>303</v>
      </c>
      <c r="E491" s="61">
        <v>26</v>
      </c>
      <c r="F491" s="62"/>
      <c r="G491" s="62"/>
      <c r="H491" s="27"/>
      <c r="I491" s="27"/>
      <c r="J491" s="27"/>
      <c r="K491" s="27"/>
      <c r="L491" s="27"/>
      <c r="M491" s="27"/>
      <c r="N491" s="27"/>
      <c r="O491" s="27"/>
      <c r="P491" s="36"/>
      <c r="Q491" s="71"/>
    </row>
    <row r="492" spans="1:17" ht="26" x14ac:dyDescent="0.3">
      <c r="A492" s="70"/>
      <c r="B492" s="59"/>
      <c r="C492" s="63" t="s">
        <v>432</v>
      </c>
      <c r="D492" s="60"/>
      <c r="E492" s="61"/>
      <c r="F492" s="62"/>
      <c r="G492" s="62"/>
      <c r="H492" s="27"/>
      <c r="I492" s="27"/>
      <c r="J492" s="27"/>
      <c r="K492" s="27"/>
      <c r="L492" s="27"/>
      <c r="M492" s="27"/>
      <c r="N492" s="27"/>
      <c r="O492" s="27"/>
      <c r="P492" s="36"/>
      <c r="Q492" s="71"/>
    </row>
    <row r="493" spans="1:17" ht="39" x14ac:dyDescent="0.3">
      <c r="A493" s="70">
        <f>A491+1</f>
        <v>299</v>
      </c>
      <c r="B493" s="59"/>
      <c r="C493" s="32" t="s">
        <v>433</v>
      </c>
      <c r="D493" s="60" t="s">
        <v>148</v>
      </c>
      <c r="E493" s="61">
        <v>4.24</v>
      </c>
      <c r="F493" s="62"/>
      <c r="G493" s="62"/>
      <c r="H493" s="27"/>
      <c r="I493" s="27"/>
      <c r="J493" s="27"/>
      <c r="K493" s="27"/>
      <c r="L493" s="27"/>
      <c r="M493" s="27"/>
      <c r="N493" s="27"/>
      <c r="O493" s="27"/>
      <c r="P493" s="36"/>
      <c r="Q493" s="71"/>
    </row>
    <row r="494" spans="1:17" ht="26" x14ac:dyDescent="0.3">
      <c r="A494" s="70"/>
      <c r="B494" s="59"/>
      <c r="C494" s="63" t="s">
        <v>434</v>
      </c>
      <c r="D494" s="60"/>
      <c r="E494" s="61"/>
      <c r="F494" s="62"/>
      <c r="G494" s="62"/>
      <c r="H494" s="27"/>
      <c r="I494" s="27"/>
      <c r="J494" s="27"/>
      <c r="K494" s="27"/>
      <c r="L494" s="27"/>
      <c r="M494" s="27"/>
      <c r="N494" s="27"/>
      <c r="O494" s="27"/>
      <c r="P494" s="36"/>
      <c r="Q494" s="71"/>
    </row>
    <row r="495" spans="1:17" x14ac:dyDescent="0.3">
      <c r="A495" s="70">
        <f>A493+1</f>
        <v>300</v>
      </c>
      <c r="B495" s="59"/>
      <c r="C495" s="32" t="s">
        <v>435</v>
      </c>
      <c r="D495" s="60" t="s">
        <v>148</v>
      </c>
      <c r="E495" s="61">
        <v>1.46</v>
      </c>
      <c r="F495" s="62"/>
      <c r="G495" s="62"/>
      <c r="H495" s="27"/>
      <c r="I495" s="27"/>
      <c r="J495" s="27"/>
      <c r="K495" s="27"/>
      <c r="L495" s="27"/>
      <c r="M495" s="27"/>
      <c r="N495" s="27"/>
      <c r="O495" s="27"/>
      <c r="P495" s="36"/>
      <c r="Q495" s="71"/>
    </row>
    <row r="496" spans="1:17" ht="27" customHeight="1" x14ac:dyDescent="0.3">
      <c r="A496" s="70">
        <f>A495+1</f>
        <v>301</v>
      </c>
      <c r="B496" s="59"/>
      <c r="C496" s="32" t="s">
        <v>436</v>
      </c>
      <c r="D496" s="60" t="s">
        <v>167</v>
      </c>
      <c r="E496" s="61">
        <v>4400</v>
      </c>
      <c r="F496" s="62"/>
      <c r="G496" s="62"/>
      <c r="H496" s="27"/>
      <c r="I496" s="27"/>
      <c r="J496" s="27"/>
      <c r="K496" s="27"/>
      <c r="L496" s="27"/>
      <c r="M496" s="27"/>
      <c r="N496" s="27"/>
      <c r="O496" s="27"/>
      <c r="P496" s="36"/>
      <c r="Q496" s="71"/>
    </row>
    <row r="497" spans="1:17" x14ac:dyDescent="0.3">
      <c r="A497" s="232" t="s">
        <v>3316</v>
      </c>
      <c r="B497" s="94"/>
      <c r="C497" s="233" t="s">
        <v>3344</v>
      </c>
      <c r="D497" s="234" t="s">
        <v>94</v>
      </c>
      <c r="E497" s="235">
        <v>1</v>
      </c>
      <c r="F497" s="236"/>
      <c r="G497" s="236"/>
      <c r="H497" s="237"/>
      <c r="I497" s="237"/>
      <c r="J497" s="237"/>
      <c r="K497" s="237"/>
      <c r="L497" s="237"/>
      <c r="M497" s="237"/>
      <c r="N497" s="237"/>
      <c r="O497" s="237"/>
      <c r="P497" s="238"/>
      <c r="Q497" s="71"/>
    </row>
    <row r="498" spans="1:17" ht="26" x14ac:dyDescent="0.3">
      <c r="A498" s="232" t="s">
        <v>3350</v>
      </c>
      <c r="B498" s="94"/>
      <c r="C498" s="233" t="s">
        <v>3351</v>
      </c>
      <c r="D498" s="234" t="s">
        <v>94</v>
      </c>
      <c r="E498" s="235">
        <v>1</v>
      </c>
      <c r="F498" s="236"/>
      <c r="G498" s="236"/>
      <c r="H498" s="237"/>
      <c r="I498" s="237"/>
      <c r="J498" s="237"/>
      <c r="K498" s="237"/>
      <c r="L498" s="237"/>
      <c r="M498" s="237"/>
      <c r="N498" s="237"/>
      <c r="O498" s="237"/>
      <c r="P498" s="238"/>
      <c r="Q498" s="71"/>
    </row>
    <row r="499" spans="1:17" x14ac:dyDescent="0.3">
      <c r="A499" s="70"/>
      <c r="B499" s="59"/>
      <c r="C499" s="31" t="s">
        <v>437</v>
      </c>
      <c r="D499" s="60"/>
      <c r="E499" s="61"/>
      <c r="F499" s="62"/>
      <c r="G499" s="62"/>
      <c r="H499" s="27"/>
      <c r="I499" s="27"/>
      <c r="J499" s="27"/>
      <c r="K499" s="27"/>
      <c r="L499" s="27"/>
      <c r="M499" s="27"/>
      <c r="N499" s="27"/>
      <c r="O499" s="27"/>
      <c r="P499" s="36"/>
      <c r="Q499" s="71"/>
    </row>
    <row r="500" spans="1:17" x14ac:dyDescent="0.3">
      <c r="A500" s="70"/>
      <c r="B500" s="59"/>
      <c r="C500" s="63" t="s">
        <v>177</v>
      </c>
      <c r="D500" s="60"/>
      <c r="E500" s="61"/>
      <c r="F500" s="62"/>
      <c r="G500" s="62"/>
      <c r="H500" s="27"/>
      <c r="I500" s="27"/>
      <c r="J500" s="27"/>
      <c r="K500" s="27"/>
      <c r="L500" s="27"/>
      <c r="M500" s="27"/>
      <c r="N500" s="27"/>
      <c r="O500" s="27"/>
      <c r="P500" s="36"/>
      <c r="Q500" s="71"/>
    </row>
    <row r="501" spans="1:17" x14ac:dyDescent="0.3">
      <c r="A501" s="70"/>
      <c r="B501" s="59"/>
      <c r="C501" s="72" t="s">
        <v>438</v>
      </c>
      <c r="D501" s="60"/>
      <c r="E501" s="61"/>
      <c r="F501" s="62"/>
      <c r="G501" s="62"/>
      <c r="H501" s="27"/>
      <c r="I501" s="27"/>
      <c r="J501" s="27"/>
      <c r="K501" s="27"/>
      <c r="L501" s="27"/>
      <c r="M501" s="27"/>
      <c r="N501" s="27"/>
      <c r="O501" s="27"/>
      <c r="P501" s="36"/>
      <c r="Q501" s="71"/>
    </row>
    <row r="502" spans="1:17" ht="55.5" customHeight="1" x14ac:dyDescent="0.3">
      <c r="A502" s="70">
        <f>A496+1</f>
        <v>302</v>
      </c>
      <c r="B502" s="59"/>
      <c r="C502" s="32" t="s">
        <v>439</v>
      </c>
      <c r="D502" s="60" t="s">
        <v>97</v>
      </c>
      <c r="E502" s="61">
        <v>6</v>
      </c>
      <c r="F502" s="62"/>
      <c r="G502" s="62"/>
      <c r="H502" s="27"/>
      <c r="I502" s="27"/>
      <c r="J502" s="27"/>
      <c r="K502" s="27"/>
      <c r="L502" s="27"/>
      <c r="M502" s="27"/>
      <c r="N502" s="27"/>
      <c r="O502" s="27"/>
      <c r="P502" s="36"/>
      <c r="Q502" s="71"/>
    </row>
    <row r="503" spans="1:17" ht="56.15" customHeight="1" x14ac:dyDescent="0.3">
      <c r="A503" s="70">
        <f>A502+1</f>
        <v>303</v>
      </c>
      <c r="B503" s="59"/>
      <c r="C503" s="32" t="s">
        <v>440</v>
      </c>
      <c r="D503" s="60" t="s">
        <v>97</v>
      </c>
      <c r="E503" s="61">
        <v>1</v>
      </c>
      <c r="F503" s="62"/>
      <c r="G503" s="62"/>
      <c r="H503" s="27"/>
      <c r="I503" s="27"/>
      <c r="J503" s="27"/>
      <c r="K503" s="27"/>
      <c r="L503" s="27"/>
      <c r="M503" s="27"/>
      <c r="N503" s="27"/>
      <c r="O503" s="27"/>
      <c r="P503" s="36"/>
      <c r="Q503" s="71"/>
    </row>
    <row r="504" spans="1:17" ht="55.5" customHeight="1" x14ac:dyDescent="0.3">
      <c r="A504" s="70">
        <f>A503+1</f>
        <v>304</v>
      </c>
      <c r="B504" s="59"/>
      <c r="C504" s="32" t="s">
        <v>441</v>
      </c>
      <c r="D504" s="60" t="s">
        <v>97</v>
      </c>
      <c r="E504" s="61">
        <v>1</v>
      </c>
      <c r="F504" s="62"/>
      <c r="G504" s="62"/>
      <c r="H504" s="27"/>
      <c r="I504" s="27"/>
      <c r="J504" s="27"/>
      <c r="K504" s="27"/>
      <c r="L504" s="27"/>
      <c r="M504" s="27"/>
      <c r="N504" s="27"/>
      <c r="O504" s="27"/>
      <c r="P504" s="36"/>
      <c r="Q504" s="71"/>
    </row>
    <row r="505" spans="1:17" ht="66" customHeight="1" x14ac:dyDescent="0.3">
      <c r="A505" s="70">
        <f>A504+1</f>
        <v>305</v>
      </c>
      <c r="B505" s="59"/>
      <c r="C505" s="32" t="s">
        <v>442</v>
      </c>
      <c r="D505" s="60" t="s">
        <v>97</v>
      </c>
      <c r="E505" s="61">
        <v>1</v>
      </c>
      <c r="F505" s="62"/>
      <c r="G505" s="62"/>
      <c r="H505" s="27"/>
      <c r="I505" s="27"/>
      <c r="J505" s="27"/>
      <c r="K505" s="27"/>
      <c r="L505" s="27"/>
      <c r="M505" s="27"/>
      <c r="N505" s="27"/>
      <c r="O505" s="27"/>
      <c r="P505" s="36"/>
      <c r="Q505" s="71"/>
    </row>
    <row r="506" spans="1:17" x14ac:dyDescent="0.3">
      <c r="A506" s="70"/>
      <c r="B506" s="59"/>
      <c r="C506" s="72" t="s">
        <v>443</v>
      </c>
      <c r="D506" s="60"/>
      <c r="E506" s="61"/>
      <c r="F506" s="62"/>
      <c r="G506" s="62"/>
      <c r="H506" s="27"/>
      <c r="I506" s="27"/>
      <c r="J506" s="27"/>
      <c r="K506" s="27"/>
      <c r="L506" s="27"/>
      <c r="M506" s="27"/>
      <c r="N506" s="27"/>
      <c r="O506" s="27"/>
      <c r="P506" s="36"/>
      <c r="Q506" s="71"/>
    </row>
    <row r="507" spans="1:17" ht="55.5" customHeight="1" x14ac:dyDescent="0.3">
      <c r="A507" s="70">
        <f>A505+1</f>
        <v>306</v>
      </c>
      <c r="B507" s="59"/>
      <c r="C507" s="32" t="s">
        <v>444</v>
      </c>
      <c r="D507" s="60" t="s">
        <v>97</v>
      </c>
      <c r="E507" s="61">
        <v>4</v>
      </c>
      <c r="F507" s="62"/>
      <c r="G507" s="62"/>
      <c r="H507" s="27"/>
      <c r="I507" s="27"/>
      <c r="J507" s="27"/>
      <c r="K507" s="27"/>
      <c r="L507" s="27"/>
      <c r="M507" s="27"/>
      <c r="N507" s="27"/>
      <c r="O507" s="27"/>
      <c r="P507" s="36"/>
      <c r="Q507" s="71"/>
    </row>
    <row r="508" spans="1:17" ht="56.15" customHeight="1" x14ac:dyDescent="0.3">
      <c r="A508" s="70">
        <f>A507+1</f>
        <v>307</v>
      </c>
      <c r="B508" s="59"/>
      <c r="C508" s="32" t="s">
        <v>445</v>
      </c>
      <c r="D508" s="60" t="s">
        <v>97</v>
      </c>
      <c r="E508" s="61">
        <v>1</v>
      </c>
      <c r="F508" s="62"/>
      <c r="G508" s="62"/>
      <c r="H508" s="27"/>
      <c r="I508" s="27"/>
      <c r="J508" s="27"/>
      <c r="K508" s="27"/>
      <c r="L508" s="27"/>
      <c r="M508" s="27"/>
      <c r="N508" s="27"/>
      <c r="O508" s="27"/>
      <c r="P508" s="36"/>
      <c r="Q508" s="71"/>
    </row>
    <row r="509" spans="1:17" x14ac:dyDescent="0.3">
      <c r="A509" s="70"/>
      <c r="B509" s="59"/>
      <c r="C509" s="72" t="s">
        <v>446</v>
      </c>
      <c r="D509" s="60"/>
      <c r="E509" s="61"/>
      <c r="F509" s="62"/>
      <c r="G509" s="62"/>
      <c r="H509" s="27"/>
      <c r="I509" s="27"/>
      <c r="J509" s="27"/>
      <c r="K509" s="27"/>
      <c r="L509" s="27"/>
      <c r="M509" s="27"/>
      <c r="N509" s="27"/>
      <c r="O509" s="27"/>
      <c r="P509" s="36"/>
      <c r="Q509" s="71"/>
    </row>
    <row r="510" spans="1:17" ht="66.650000000000006" customHeight="1" x14ac:dyDescent="0.3">
      <c r="A510" s="70">
        <f>A508+1</f>
        <v>308</v>
      </c>
      <c r="B510" s="59"/>
      <c r="C510" s="32" t="s">
        <v>447</v>
      </c>
      <c r="D510" s="60" t="s">
        <v>97</v>
      </c>
      <c r="E510" s="61">
        <v>9</v>
      </c>
      <c r="F510" s="62"/>
      <c r="G510" s="62"/>
      <c r="H510" s="27"/>
      <c r="I510" s="27"/>
      <c r="J510" s="27"/>
      <c r="K510" s="27"/>
      <c r="L510" s="27"/>
      <c r="M510" s="27"/>
      <c r="N510" s="27"/>
      <c r="O510" s="27"/>
      <c r="P510" s="36"/>
      <c r="Q510" s="71"/>
    </row>
    <row r="511" spans="1:17" ht="69" customHeight="1" x14ac:dyDescent="0.3">
      <c r="A511" s="70">
        <f>A510+1</f>
        <v>309</v>
      </c>
      <c r="B511" s="59"/>
      <c r="C511" s="32" t="s">
        <v>448</v>
      </c>
      <c r="D511" s="60" t="s">
        <v>97</v>
      </c>
      <c r="E511" s="61">
        <v>1</v>
      </c>
      <c r="F511" s="62"/>
      <c r="G511" s="62"/>
      <c r="H511" s="27"/>
      <c r="I511" s="27"/>
      <c r="J511" s="27"/>
      <c r="K511" s="27"/>
      <c r="L511" s="27"/>
      <c r="M511" s="27"/>
      <c r="N511" s="27"/>
      <c r="O511" s="27"/>
      <c r="P511" s="36"/>
      <c r="Q511" s="71"/>
    </row>
    <row r="512" spans="1:17" ht="68.150000000000006" customHeight="1" x14ac:dyDescent="0.3">
      <c r="A512" s="70">
        <f>A511+1</f>
        <v>310</v>
      </c>
      <c r="B512" s="59"/>
      <c r="C512" s="32" t="s">
        <v>449</v>
      </c>
      <c r="D512" s="60" t="s">
        <v>97</v>
      </c>
      <c r="E512" s="61">
        <v>5</v>
      </c>
      <c r="F512" s="62"/>
      <c r="G512" s="62"/>
      <c r="H512" s="27"/>
      <c r="I512" s="27"/>
      <c r="J512" s="27"/>
      <c r="K512" s="27"/>
      <c r="L512" s="27"/>
      <c r="M512" s="27"/>
      <c r="N512" s="27"/>
      <c r="O512" s="27"/>
      <c r="P512" s="36"/>
      <c r="Q512" s="71"/>
    </row>
    <row r="513" spans="1:17" x14ac:dyDescent="0.3">
      <c r="A513" s="70"/>
      <c r="B513" s="59"/>
      <c r="C513" s="72" t="s">
        <v>450</v>
      </c>
      <c r="D513" s="60"/>
      <c r="E513" s="61"/>
      <c r="F513" s="62"/>
      <c r="G513" s="62"/>
      <c r="H513" s="27"/>
      <c r="I513" s="27"/>
      <c r="J513" s="27"/>
      <c r="K513" s="27"/>
      <c r="L513" s="27"/>
      <c r="M513" s="27"/>
      <c r="N513" s="27"/>
      <c r="O513" s="27"/>
      <c r="P513" s="36"/>
      <c r="Q513" s="71"/>
    </row>
    <row r="514" spans="1:17" ht="68.5" customHeight="1" x14ac:dyDescent="0.3">
      <c r="A514" s="70">
        <f>A512+1</f>
        <v>311</v>
      </c>
      <c r="B514" s="59"/>
      <c r="C514" s="32" t="s">
        <v>451</v>
      </c>
      <c r="D514" s="60" t="s">
        <v>97</v>
      </c>
      <c r="E514" s="61">
        <v>2</v>
      </c>
      <c r="F514" s="62"/>
      <c r="G514" s="62"/>
      <c r="H514" s="27"/>
      <c r="I514" s="27"/>
      <c r="J514" s="27"/>
      <c r="K514" s="27"/>
      <c r="L514" s="27"/>
      <c r="M514" s="27"/>
      <c r="N514" s="27"/>
      <c r="O514" s="27"/>
      <c r="P514" s="36"/>
      <c r="Q514" s="71"/>
    </row>
    <row r="515" spans="1:17" x14ac:dyDescent="0.3">
      <c r="A515" s="70"/>
      <c r="B515" s="59"/>
      <c r="C515" s="63" t="s">
        <v>452</v>
      </c>
      <c r="D515" s="60"/>
      <c r="E515" s="61"/>
      <c r="F515" s="62"/>
      <c r="G515" s="62"/>
      <c r="H515" s="27"/>
      <c r="I515" s="27"/>
      <c r="J515" s="27"/>
      <c r="K515" s="27"/>
      <c r="L515" s="27"/>
      <c r="M515" s="27"/>
      <c r="N515" s="27"/>
      <c r="O515" s="27"/>
      <c r="P515" s="36"/>
      <c r="Q515" s="71"/>
    </row>
    <row r="516" spans="1:17" x14ac:dyDescent="0.3">
      <c r="A516" s="70">
        <f>A514+1</f>
        <v>312</v>
      </c>
      <c r="B516" s="59"/>
      <c r="C516" s="32" t="s">
        <v>453</v>
      </c>
      <c r="D516" s="60" t="s">
        <v>184</v>
      </c>
      <c r="E516" s="61">
        <v>26.23</v>
      </c>
      <c r="F516" s="62"/>
      <c r="G516" s="62"/>
      <c r="H516" s="27"/>
      <c r="I516" s="27"/>
      <c r="J516" s="27"/>
      <c r="K516" s="27"/>
      <c r="L516" s="27"/>
      <c r="M516" s="27"/>
      <c r="N516" s="27"/>
      <c r="O516" s="27"/>
      <c r="P516" s="36"/>
      <c r="Q516" s="71"/>
    </row>
    <row r="517" spans="1:17" ht="16.5" customHeight="1" x14ac:dyDescent="0.3">
      <c r="A517" s="70">
        <f>A516+1</f>
        <v>313</v>
      </c>
      <c r="B517" s="59"/>
      <c r="C517" s="32" t="s">
        <v>454</v>
      </c>
      <c r="D517" s="60" t="s">
        <v>184</v>
      </c>
      <c r="E517" s="61">
        <v>61.81</v>
      </c>
      <c r="F517" s="62"/>
      <c r="G517" s="62"/>
      <c r="H517" s="27"/>
      <c r="I517" s="27"/>
      <c r="J517" s="27"/>
      <c r="K517" s="27"/>
      <c r="L517" s="27"/>
      <c r="M517" s="27"/>
      <c r="N517" s="27"/>
      <c r="O517" s="27"/>
      <c r="P517" s="36"/>
      <c r="Q517" s="71"/>
    </row>
    <row r="518" spans="1:17" ht="26" x14ac:dyDescent="0.3">
      <c r="A518" s="70"/>
      <c r="B518" s="59"/>
      <c r="C518" s="63" t="s">
        <v>455</v>
      </c>
      <c r="D518" s="60"/>
      <c r="E518" s="61"/>
      <c r="F518" s="62"/>
      <c r="G518" s="62"/>
      <c r="H518" s="27"/>
      <c r="I518" s="27"/>
      <c r="J518" s="27"/>
      <c r="K518" s="27"/>
      <c r="L518" s="27"/>
      <c r="M518" s="27"/>
      <c r="N518" s="27"/>
      <c r="O518" s="27"/>
      <c r="P518" s="36"/>
      <c r="Q518" s="71"/>
    </row>
    <row r="519" spans="1:17" x14ac:dyDescent="0.3">
      <c r="A519" s="70"/>
      <c r="B519" s="59"/>
      <c r="C519" s="72" t="s">
        <v>456</v>
      </c>
      <c r="D519" s="60"/>
      <c r="E519" s="61"/>
      <c r="F519" s="62"/>
      <c r="G519" s="62"/>
      <c r="H519" s="27"/>
      <c r="I519" s="27"/>
      <c r="J519" s="27"/>
      <c r="K519" s="27"/>
      <c r="L519" s="27"/>
      <c r="M519" s="27"/>
      <c r="N519" s="27"/>
      <c r="O519" s="27"/>
      <c r="P519" s="36"/>
      <c r="Q519" s="71"/>
    </row>
    <row r="520" spans="1:17" ht="42" customHeight="1" x14ac:dyDescent="0.3">
      <c r="A520" s="70">
        <f>A517+1</f>
        <v>314</v>
      </c>
      <c r="B520" s="59"/>
      <c r="C520" s="32" t="s">
        <v>457</v>
      </c>
      <c r="D520" s="60" t="s">
        <v>167</v>
      </c>
      <c r="E520" s="61">
        <v>140.80000000000001</v>
      </c>
      <c r="F520" s="62"/>
      <c r="G520" s="62"/>
      <c r="H520" s="27"/>
      <c r="I520" s="27"/>
      <c r="J520" s="27"/>
      <c r="K520" s="27"/>
      <c r="L520" s="27"/>
      <c r="M520" s="27"/>
      <c r="N520" s="27"/>
      <c r="O520" s="27"/>
      <c r="P520" s="36"/>
      <c r="Q520" s="71"/>
    </row>
    <row r="521" spans="1:17" ht="42.75" customHeight="1" x14ac:dyDescent="0.3">
      <c r="A521" s="70">
        <f>A520+1</f>
        <v>315</v>
      </c>
      <c r="B521" s="59"/>
      <c r="C521" s="32" t="s">
        <v>458</v>
      </c>
      <c r="D521" s="60" t="s">
        <v>167</v>
      </c>
      <c r="E521" s="61">
        <v>1510.2</v>
      </c>
      <c r="F521" s="62"/>
      <c r="G521" s="62"/>
      <c r="H521" s="27"/>
      <c r="I521" s="27"/>
      <c r="J521" s="27"/>
      <c r="K521" s="27"/>
      <c r="L521" s="27"/>
      <c r="M521" s="27"/>
      <c r="N521" s="27"/>
      <c r="O521" s="27"/>
      <c r="P521" s="36"/>
      <c r="Q521" s="71"/>
    </row>
    <row r="522" spans="1:17" x14ac:dyDescent="0.3">
      <c r="A522" s="70"/>
      <c r="B522" s="59"/>
      <c r="C522" s="72" t="s">
        <v>459</v>
      </c>
      <c r="D522" s="60"/>
      <c r="E522" s="61"/>
      <c r="F522" s="62"/>
      <c r="G522" s="62"/>
      <c r="H522" s="27"/>
      <c r="I522" s="27"/>
      <c r="J522" s="27"/>
      <c r="K522" s="27"/>
      <c r="L522" s="27"/>
      <c r="M522" s="27"/>
      <c r="N522" s="27"/>
      <c r="O522" s="27"/>
      <c r="P522" s="36"/>
      <c r="Q522" s="71"/>
    </row>
    <row r="523" spans="1:17" ht="69.75" customHeight="1" x14ac:dyDescent="0.3">
      <c r="A523" s="70">
        <f>A521+1</f>
        <v>316</v>
      </c>
      <c r="B523" s="59"/>
      <c r="C523" s="32" t="s">
        <v>460</v>
      </c>
      <c r="D523" s="60" t="s">
        <v>167</v>
      </c>
      <c r="E523" s="61">
        <v>971</v>
      </c>
      <c r="F523" s="62"/>
      <c r="G523" s="62"/>
      <c r="H523" s="27"/>
      <c r="I523" s="27"/>
      <c r="J523" s="27"/>
      <c r="K523" s="27"/>
      <c r="L523" s="27"/>
      <c r="M523" s="27"/>
      <c r="N523" s="27"/>
      <c r="O523" s="27"/>
      <c r="P523" s="36"/>
      <c r="Q523" s="71"/>
    </row>
    <row r="524" spans="1:17" x14ac:dyDescent="0.3">
      <c r="A524" s="70"/>
      <c r="B524" s="59"/>
      <c r="C524" s="72" t="s">
        <v>461</v>
      </c>
      <c r="D524" s="60"/>
      <c r="E524" s="61"/>
      <c r="F524" s="62"/>
      <c r="G524" s="62"/>
      <c r="H524" s="27"/>
      <c r="I524" s="27"/>
      <c r="J524" s="27"/>
      <c r="K524" s="27"/>
      <c r="L524" s="27"/>
      <c r="M524" s="27"/>
      <c r="N524" s="27"/>
      <c r="O524" s="27"/>
      <c r="P524" s="36"/>
      <c r="Q524" s="71"/>
    </row>
    <row r="525" spans="1:17" ht="40" customHeight="1" x14ac:dyDescent="0.3">
      <c r="A525" s="70"/>
      <c r="B525" s="59"/>
      <c r="C525" s="32" t="s">
        <v>462</v>
      </c>
      <c r="D525" s="60"/>
      <c r="E525" s="61"/>
      <c r="F525" s="62"/>
      <c r="G525" s="62"/>
      <c r="H525" s="27"/>
      <c r="I525" s="27"/>
      <c r="J525" s="27"/>
      <c r="K525" s="27"/>
      <c r="L525" s="27"/>
      <c r="M525" s="27"/>
      <c r="N525" s="27"/>
      <c r="O525" s="27"/>
      <c r="P525" s="36"/>
      <c r="Q525" s="71"/>
    </row>
    <row r="526" spans="1:17" ht="26" x14ac:dyDescent="0.3">
      <c r="A526" s="70">
        <f>A523+1</f>
        <v>317</v>
      </c>
      <c r="B526" s="59"/>
      <c r="C526" s="32" t="s">
        <v>463</v>
      </c>
      <c r="D526" s="60" t="s">
        <v>167</v>
      </c>
      <c r="E526" s="61">
        <v>285.75</v>
      </c>
      <c r="F526" s="62"/>
      <c r="G526" s="62"/>
      <c r="H526" s="27"/>
      <c r="I526" s="27"/>
      <c r="J526" s="27"/>
      <c r="K526" s="27"/>
      <c r="L526" s="27"/>
      <c r="M526" s="27"/>
      <c r="N526" s="27"/>
      <c r="O526" s="27"/>
      <c r="P526" s="36"/>
      <c r="Q526" s="71"/>
    </row>
    <row r="527" spans="1:17" x14ac:dyDescent="0.3">
      <c r="A527" s="70"/>
      <c r="B527" s="59"/>
      <c r="C527" s="72" t="s">
        <v>464</v>
      </c>
      <c r="D527" s="60"/>
      <c r="E527" s="61"/>
      <c r="F527" s="62"/>
      <c r="G527" s="62"/>
      <c r="H527" s="27"/>
      <c r="I527" s="27"/>
      <c r="J527" s="27"/>
      <c r="K527" s="27"/>
      <c r="L527" s="27"/>
      <c r="M527" s="27"/>
      <c r="N527" s="27"/>
      <c r="O527" s="27"/>
      <c r="P527" s="36"/>
      <c r="Q527" s="71"/>
    </row>
    <row r="528" spans="1:17" ht="26" x14ac:dyDescent="0.3">
      <c r="A528" s="70">
        <f>A526+1</f>
        <v>318</v>
      </c>
      <c r="B528" s="59"/>
      <c r="C528" s="32" t="s">
        <v>465</v>
      </c>
      <c r="D528" s="60" t="s">
        <v>167</v>
      </c>
      <c r="E528" s="61">
        <v>715.95</v>
      </c>
      <c r="F528" s="62"/>
      <c r="G528" s="62"/>
      <c r="H528" s="27"/>
      <c r="I528" s="27"/>
      <c r="J528" s="27"/>
      <c r="K528" s="27"/>
      <c r="L528" s="27"/>
      <c r="M528" s="27"/>
      <c r="N528" s="27"/>
      <c r="O528" s="27"/>
      <c r="P528" s="36"/>
      <c r="Q528" s="71"/>
    </row>
    <row r="529" spans="1:17" ht="26" x14ac:dyDescent="0.3">
      <c r="A529" s="70">
        <f>A528+1</f>
        <v>319</v>
      </c>
      <c r="B529" s="59"/>
      <c r="C529" s="32" t="s">
        <v>466</v>
      </c>
      <c r="D529" s="60" t="s">
        <v>167</v>
      </c>
      <c r="E529" s="61">
        <v>96.6</v>
      </c>
      <c r="F529" s="62"/>
      <c r="G529" s="62"/>
      <c r="H529" s="27"/>
      <c r="I529" s="27"/>
      <c r="J529" s="27"/>
      <c r="K529" s="27"/>
      <c r="L529" s="27"/>
      <c r="M529" s="27"/>
      <c r="N529" s="27"/>
      <c r="O529" s="27"/>
      <c r="P529" s="36"/>
      <c r="Q529" s="71"/>
    </row>
    <row r="530" spans="1:17" ht="26" x14ac:dyDescent="0.3">
      <c r="A530" s="70">
        <f>A529+1</f>
        <v>320</v>
      </c>
      <c r="B530" s="59"/>
      <c r="C530" s="32" t="s">
        <v>467</v>
      </c>
      <c r="D530" s="60" t="s">
        <v>167</v>
      </c>
      <c r="E530" s="61">
        <v>152</v>
      </c>
      <c r="F530" s="62"/>
      <c r="G530" s="62"/>
      <c r="H530" s="27"/>
      <c r="I530" s="27"/>
      <c r="J530" s="27"/>
      <c r="K530" s="27"/>
      <c r="L530" s="27"/>
      <c r="M530" s="27"/>
      <c r="N530" s="27"/>
      <c r="O530" s="27"/>
      <c r="P530" s="36"/>
      <c r="Q530" s="71"/>
    </row>
    <row r="531" spans="1:17" x14ac:dyDescent="0.3">
      <c r="A531" s="70"/>
      <c r="B531" s="59"/>
      <c r="C531" s="63" t="s">
        <v>468</v>
      </c>
      <c r="D531" s="60"/>
      <c r="E531" s="61"/>
      <c r="F531" s="62"/>
      <c r="G531" s="62"/>
      <c r="H531" s="27"/>
      <c r="I531" s="27"/>
      <c r="J531" s="27"/>
      <c r="K531" s="27"/>
      <c r="L531" s="27"/>
      <c r="M531" s="27"/>
      <c r="N531" s="27"/>
      <c r="O531" s="27"/>
      <c r="P531" s="36"/>
      <c r="Q531" s="71"/>
    </row>
    <row r="532" spans="1:17" ht="26" x14ac:dyDescent="0.3">
      <c r="A532" s="70">
        <f>A530+1</f>
        <v>321</v>
      </c>
      <c r="B532" s="59"/>
      <c r="C532" s="32" t="s">
        <v>469</v>
      </c>
      <c r="D532" s="60" t="s">
        <v>303</v>
      </c>
      <c r="E532" s="61">
        <v>49.51</v>
      </c>
      <c r="F532" s="62"/>
      <c r="G532" s="62"/>
      <c r="H532" s="27"/>
      <c r="I532" s="27"/>
      <c r="J532" s="27"/>
      <c r="K532" s="27"/>
      <c r="L532" s="27"/>
      <c r="M532" s="27"/>
      <c r="N532" s="27"/>
      <c r="O532" s="27"/>
      <c r="P532" s="36"/>
      <c r="Q532" s="71"/>
    </row>
    <row r="533" spans="1:17" x14ac:dyDescent="0.3">
      <c r="A533" s="70">
        <f>A532+1</f>
        <v>322</v>
      </c>
      <c r="B533" s="59"/>
      <c r="C533" s="32" t="s">
        <v>470</v>
      </c>
      <c r="D533" s="60" t="s">
        <v>167</v>
      </c>
      <c r="E533" s="61">
        <v>177.13</v>
      </c>
      <c r="F533" s="62"/>
      <c r="G533" s="62"/>
      <c r="H533" s="27"/>
      <c r="I533" s="27"/>
      <c r="J533" s="27"/>
      <c r="K533" s="27"/>
      <c r="L533" s="27"/>
      <c r="M533" s="27"/>
      <c r="N533" s="27"/>
      <c r="O533" s="27"/>
      <c r="P533" s="36"/>
      <c r="Q533" s="71"/>
    </row>
    <row r="534" spans="1:17" x14ac:dyDescent="0.3">
      <c r="A534" s="70"/>
      <c r="B534" s="59"/>
      <c r="C534" s="63" t="s">
        <v>471</v>
      </c>
      <c r="D534" s="60"/>
      <c r="E534" s="61"/>
      <c r="F534" s="62"/>
      <c r="G534" s="62"/>
      <c r="H534" s="27"/>
      <c r="I534" s="27"/>
      <c r="J534" s="27"/>
      <c r="K534" s="27"/>
      <c r="L534" s="27"/>
      <c r="M534" s="27"/>
      <c r="N534" s="27"/>
      <c r="O534" s="27"/>
      <c r="P534" s="36"/>
      <c r="Q534" s="71"/>
    </row>
    <row r="535" spans="1:17" x14ac:dyDescent="0.3">
      <c r="A535" s="70">
        <f>A533+1</f>
        <v>323</v>
      </c>
      <c r="B535" s="59"/>
      <c r="C535" s="32" t="s">
        <v>472</v>
      </c>
      <c r="D535" s="60" t="s">
        <v>167</v>
      </c>
      <c r="E535" s="61">
        <v>92.92</v>
      </c>
      <c r="F535" s="62"/>
      <c r="G535" s="62"/>
      <c r="H535" s="27"/>
      <c r="I535" s="27"/>
      <c r="J535" s="27"/>
      <c r="K535" s="27"/>
      <c r="L535" s="27"/>
      <c r="M535" s="27"/>
      <c r="N535" s="27"/>
      <c r="O535" s="27"/>
      <c r="P535" s="36"/>
      <c r="Q535" s="71"/>
    </row>
    <row r="536" spans="1:17" x14ac:dyDescent="0.3">
      <c r="A536" s="70">
        <f>A535+1</f>
        <v>324</v>
      </c>
      <c r="B536" s="59"/>
      <c r="C536" s="32" t="s">
        <v>473</v>
      </c>
      <c r="D536" s="60" t="s">
        <v>167</v>
      </c>
      <c r="E536" s="61">
        <v>65.010000000000005</v>
      </c>
      <c r="F536" s="62"/>
      <c r="G536" s="62"/>
      <c r="H536" s="27"/>
      <c r="I536" s="27"/>
      <c r="J536" s="27"/>
      <c r="K536" s="27"/>
      <c r="L536" s="27"/>
      <c r="M536" s="27"/>
      <c r="N536" s="27"/>
      <c r="O536" s="27"/>
      <c r="P536" s="36"/>
      <c r="Q536" s="71"/>
    </row>
    <row r="537" spans="1:17" ht="26" x14ac:dyDescent="0.3">
      <c r="A537" s="70">
        <f>A536+1</f>
        <v>325</v>
      </c>
      <c r="B537" s="59"/>
      <c r="C537" s="32" t="s">
        <v>474</v>
      </c>
      <c r="D537" s="60" t="s">
        <v>94</v>
      </c>
      <c r="E537" s="61">
        <v>1</v>
      </c>
      <c r="F537" s="62"/>
      <c r="G537" s="62"/>
      <c r="H537" s="27"/>
      <c r="I537" s="27"/>
      <c r="J537" s="27"/>
      <c r="K537" s="27"/>
      <c r="L537" s="27"/>
      <c r="M537" s="27"/>
      <c r="N537" s="27"/>
      <c r="O537" s="27"/>
      <c r="P537" s="36"/>
      <c r="Q537" s="71"/>
    </row>
    <row r="538" spans="1:17" x14ac:dyDescent="0.3">
      <c r="A538" s="70"/>
      <c r="B538" s="59"/>
      <c r="C538" s="63" t="s">
        <v>475</v>
      </c>
      <c r="D538" s="60"/>
      <c r="E538" s="61"/>
      <c r="F538" s="62"/>
      <c r="G538" s="62"/>
      <c r="H538" s="27"/>
      <c r="I538" s="27"/>
      <c r="J538" s="27"/>
      <c r="K538" s="27"/>
      <c r="L538" s="27"/>
      <c r="M538" s="27"/>
      <c r="N538" s="27"/>
      <c r="O538" s="27"/>
      <c r="P538" s="36"/>
      <c r="Q538" s="71"/>
    </row>
    <row r="539" spans="1:17" x14ac:dyDescent="0.3">
      <c r="A539" s="70">
        <f>A537+1</f>
        <v>326</v>
      </c>
      <c r="B539" s="59"/>
      <c r="C539" s="33" t="s">
        <v>476</v>
      </c>
      <c r="D539" s="60" t="s">
        <v>167</v>
      </c>
      <c r="E539" s="61">
        <v>177.13</v>
      </c>
      <c r="F539" s="62"/>
      <c r="G539" s="62"/>
      <c r="H539" s="27"/>
      <c r="I539" s="27"/>
      <c r="J539" s="27"/>
      <c r="K539" s="27"/>
      <c r="L539" s="27"/>
      <c r="M539" s="27"/>
      <c r="N539" s="27"/>
      <c r="O539" s="27"/>
      <c r="P539" s="36"/>
      <c r="Q539" s="71"/>
    </row>
    <row r="540" spans="1:17" x14ac:dyDescent="0.3">
      <c r="A540" s="70">
        <f>A539+1</f>
        <v>327</v>
      </c>
      <c r="B540" s="59"/>
      <c r="C540" s="32" t="s">
        <v>477</v>
      </c>
      <c r="D540" s="60" t="s">
        <v>167</v>
      </c>
      <c r="E540" s="61">
        <v>612.79999999999995</v>
      </c>
      <c r="F540" s="62"/>
      <c r="G540" s="62"/>
      <c r="H540" s="27"/>
      <c r="I540" s="27"/>
      <c r="J540" s="27"/>
      <c r="K540" s="27"/>
      <c r="L540" s="27"/>
      <c r="M540" s="27"/>
      <c r="N540" s="27"/>
      <c r="O540" s="27"/>
      <c r="P540" s="36"/>
      <c r="Q540" s="71"/>
    </row>
    <row r="541" spans="1:17" x14ac:dyDescent="0.3">
      <c r="A541" s="70"/>
      <c r="B541" s="59"/>
      <c r="C541" s="63" t="s">
        <v>478</v>
      </c>
      <c r="D541" s="60"/>
      <c r="E541" s="61"/>
      <c r="F541" s="62"/>
      <c r="G541" s="62"/>
      <c r="H541" s="27"/>
      <c r="I541" s="27"/>
      <c r="J541" s="27"/>
      <c r="K541" s="27"/>
      <c r="L541" s="27"/>
      <c r="M541" s="27"/>
      <c r="N541" s="27"/>
      <c r="O541" s="27"/>
      <c r="P541" s="36"/>
      <c r="Q541" s="71"/>
    </row>
    <row r="542" spans="1:17" x14ac:dyDescent="0.3">
      <c r="A542" s="70">
        <f>A540+1</f>
        <v>328</v>
      </c>
      <c r="B542" s="59"/>
      <c r="C542" s="32" t="s">
        <v>479</v>
      </c>
      <c r="D542" s="60" t="s">
        <v>167</v>
      </c>
      <c r="E542" s="61">
        <v>30</v>
      </c>
      <c r="F542" s="62"/>
      <c r="G542" s="62"/>
      <c r="H542" s="27"/>
      <c r="I542" s="27"/>
      <c r="J542" s="27"/>
      <c r="K542" s="27"/>
      <c r="L542" s="27"/>
      <c r="M542" s="27"/>
      <c r="N542" s="27"/>
      <c r="O542" s="27"/>
      <c r="P542" s="36"/>
      <c r="Q542" s="71"/>
    </row>
    <row r="543" spans="1:17" x14ac:dyDescent="0.3">
      <c r="A543" s="70">
        <f>A542+1</f>
        <v>329</v>
      </c>
      <c r="B543" s="59"/>
      <c r="C543" s="32" t="s">
        <v>480</v>
      </c>
      <c r="D543" s="60" t="s">
        <v>167</v>
      </c>
      <c r="E543" s="61">
        <v>30</v>
      </c>
      <c r="F543" s="62"/>
      <c r="G543" s="62"/>
      <c r="H543" s="27"/>
      <c r="I543" s="27"/>
      <c r="J543" s="27"/>
      <c r="K543" s="27"/>
      <c r="L543" s="27"/>
      <c r="M543" s="27"/>
      <c r="N543" s="27"/>
      <c r="O543" s="27"/>
      <c r="P543" s="36"/>
      <c r="Q543" s="71"/>
    </row>
    <row r="544" spans="1:17" x14ac:dyDescent="0.3">
      <c r="A544" s="70">
        <f>A543+1</f>
        <v>330</v>
      </c>
      <c r="B544" s="59"/>
      <c r="C544" s="32" t="s">
        <v>481</v>
      </c>
      <c r="D544" s="60" t="s">
        <v>167</v>
      </c>
      <c r="E544" s="61">
        <v>30</v>
      </c>
      <c r="F544" s="62"/>
      <c r="G544" s="62"/>
      <c r="H544" s="27"/>
      <c r="I544" s="27"/>
      <c r="J544" s="27"/>
      <c r="K544" s="27"/>
      <c r="L544" s="27"/>
      <c r="M544" s="27"/>
      <c r="N544" s="27"/>
      <c r="O544" s="27"/>
      <c r="P544" s="36"/>
      <c r="Q544" s="71"/>
    </row>
    <row r="545" spans="1:17" x14ac:dyDescent="0.3">
      <c r="A545" s="70">
        <f>A544+1</f>
        <v>331</v>
      </c>
      <c r="B545" s="59"/>
      <c r="C545" s="32" t="s">
        <v>482</v>
      </c>
      <c r="D545" s="60" t="s">
        <v>167</v>
      </c>
      <c r="E545" s="61">
        <v>30</v>
      </c>
      <c r="F545" s="62"/>
      <c r="G545" s="62"/>
      <c r="H545" s="27"/>
      <c r="I545" s="27"/>
      <c r="J545" s="27"/>
      <c r="K545" s="27"/>
      <c r="L545" s="27"/>
      <c r="M545" s="27"/>
      <c r="N545" s="27"/>
      <c r="O545" s="27"/>
      <c r="P545" s="36"/>
      <c r="Q545" s="71"/>
    </row>
    <row r="546" spans="1:17" ht="12.75" customHeight="1" x14ac:dyDescent="0.3">
      <c r="A546" s="70"/>
      <c r="B546" s="59"/>
      <c r="C546" s="74" t="s">
        <v>3283</v>
      </c>
      <c r="D546" s="60"/>
      <c r="E546" s="61"/>
      <c r="F546" s="62"/>
      <c r="G546" s="62"/>
      <c r="H546" s="27"/>
      <c r="I546" s="27"/>
      <c r="J546" s="27"/>
      <c r="K546" s="27"/>
      <c r="L546" s="27"/>
      <c r="M546" s="27"/>
      <c r="N546" s="27"/>
      <c r="O546" s="27"/>
      <c r="P546" s="36"/>
      <c r="Q546" s="71"/>
    </row>
    <row r="547" spans="1:17" x14ac:dyDescent="0.3">
      <c r="A547" s="70"/>
      <c r="B547" s="59"/>
      <c r="C547" s="95" t="s">
        <v>483</v>
      </c>
      <c r="D547" s="60"/>
      <c r="E547" s="61"/>
      <c r="F547" s="62"/>
      <c r="G547" s="62"/>
      <c r="H547" s="27"/>
      <c r="I547" s="27"/>
      <c r="J547" s="27"/>
      <c r="K547" s="27"/>
      <c r="L547" s="27"/>
      <c r="M547" s="27"/>
      <c r="N547" s="27"/>
      <c r="O547" s="27"/>
      <c r="P547" s="36"/>
      <c r="Q547" s="71"/>
    </row>
    <row r="548" spans="1:17" ht="18" customHeight="1" x14ac:dyDescent="0.3">
      <c r="A548" s="70">
        <f>A545+1</f>
        <v>332</v>
      </c>
      <c r="B548" s="59"/>
      <c r="C548" s="32" t="s">
        <v>484</v>
      </c>
      <c r="D548" s="60" t="s">
        <v>97</v>
      </c>
      <c r="E548" s="61">
        <v>2</v>
      </c>
      <c r="F548" s="62"/>
      <c r="G548" s="62"/>
      <c r="H548" s="27"/>
      <c r="I548" s="27"/>
      <c r="J548" s="27"/>
      <c r="K548" s="27"/>
      <c r="L548" s="27"/>
      <c r="M548" s="27"/>
      <c r="N548" s="27"/>
      <c r="O548" s="27"/>
      <c r="P548" s="36"/>
      <c r="Q548" s="71"/>
    </row>
    <row r="549" spans="1:17" x14ac:dyDescent="0.3">
      <c r="A549" s="70"/>
      <c r="B549" s="59"/>
      <c r="C549" s="31" t="s">
        <v>378</v>
      </c>
      <c r="D549" s="60"/>
      <c r="E549" s="61"/>
      <c r="F549" s="62"/>
      <c r="G549" s="62"/>
      <c r="H549" s="27"/>
      <c r="I549" s="27"/>
      <c r="J549" s="27"/>
      <c r="K549" s="27"/>
      <c r="L549" s="27"/>
      <c r="M549" s="27"/>
      <c r="N549" s="27"/>
      <c r="O549" s="27"/>
      <c r="P549" s="36"/>
      <c r="Q549" s="71"/>
    </row>
    <row r="550" spans="1:17" x14ac:dyDescent="0.3">
      <c r="A550" s="70">
        <f>A548+1</f>
        <v>333</v>
      </c>
      <c r="B550" s="59"/>
      <c r="C550" s="32" t="s">
        <v>485</v>
      </c>
      <c r="D550" s="60" t="s">
        <v>303</v>
      </c>
      <c r="E550" s="61">
        <v>10665.2</v>
      </c>
      <c r="F550" s="62"/>
      <c r="G550" s="62"/>
      <c r="H550" s="27"/>
      <c r="I550" s="27"/>
      <c r="J550" s="27"/>
      <c r="K550" s="27"/>
      <c r="L550" s="27"/>
      <c r="M550" s="27"/>
      <c r="N550" s="27"/>
      <c r="O550" s="27"/>
      <c r="P550" s="36"/>
      <c r="Q550" s="71"/>
    </row>
    <row r="551" spans="1:17" x14ac:dyDescent="0.3">
      <c r="A551" s="70">
        <f>A550+1</f>
        <v>334</v>
      </c>
      <c r="B551" s="59"/>
      <c r="C551" s="32" t="s">
        <v>304</v>
      </c>
      <c r="D551" s="60" t="s">
        <v>303</v>
      </c>
      <c r="E551" s="61">
        <v>900</v>
      </c>
      <c r="F551" s="62"/>
      <c r="G551" s="62"/>
      <c r="H551" s="27"/>
      <c r="I551" s="27"/>
      <c r="J551" s="27"/>
      <c r="K551" s="27"/>
      <c r="L551" s="27"/>
      <c r="M551" s="27"/>
      <c r="N551" s="27"/>
      <c r="O551" s="27"/>
      <c r="P551" s="36"/>
      <c r="Q551" s="71"/>
    </row>
    <row r="552" spans="1:17" x14ac:dyDescent="0.3">
      <c r="A552" s="70">
        <f>A551+1</f>
        <v>335</v>
      </c>
      <c r="B552" s="59"/>
      <c r="C552" s="32" t="s">
        <v>305</v>
      </c>
      <c r="D552" s="60" t="s">
        <v>303</v>
      </c>
      <c r="E552" s="61">
        <v>10665.2</v>
      </c>
      <c r="F552" s="62"/>
      <c r="G552" s="62"/>
      <c r="H552" s="27"/>
      <c r="I552" s="27"/>
      <c r="J552" s="27"/>
      <c r="K552" s="27"/>
      <c r="L552" s="27"/>
      <c r="M552" s="27"/>
      <c r="N552" s="27"/>
      <c r="O552" s="27"/>
      <c r="P552" s="36"/>
      <c r="Q552" s="71"/>
    </row>
    <row r="553" spans="1:17" x14ac:dyDescent="0.3">
      <c r="A553" s="70">
        <f>A552+1</f>
        <v>336</v>
      </c>
      <c r="B553" s="59"/>
      <c r="C553" s="32" t="s">
        <v>369</v>
      </c>
      <c r="D553" s="60" t="s">
        <v>94</v>
      </c>
      <c r="E553" s="61">
        <v>1</v>
      </c>
      <c r="F553" s="62"/>
      <c r="G553" s="62"/>
      <c r="H553" s="27"/>
      <c r="I553" s="27"/>
      <c r="J553" s="27"/>
      <c r="K553" s="27"/>
      <c r="L553" s="27"/>
      <c r="M553" s="27"/>
      <c r="N553" s="27"/>
      <c r="O553" s="27"/>
      <c r="P553" s="36"/>
      <c r="Q553" s="71"/>
    </row>
    <row r="554" spans="1:17" ht="15.75" customHeight="1" x14ac:dyDescent="0.3">
      <c r="A554" s="70"/>
      <c r="B554" s="59"/>
      <c r="C554" s="63" t="s">
        <v>486</v>
      </c>
      <c r="D554" s="60"/>
      <c r="E554" s="61"/>
      <c r="F554" s="62"/>
      <c r="G554" s="62"/>
      <c r="H554" s="27"/>
      <c r="I554" s="27"/>
      <c r="J554" s="27"/>
      <c r="K554" s="27"/>
      <c r="L554" s="27"/>
      <c r="M554" s="27"/>
      <c r="N554" s="27"/>
      <c r="O554" s="27"/>
      <c r="P554" s="36"/>
      <c r="Q554" s="71"/>
    </row>
    <row r="555" spans="1:17" ht="39" x14ac:dyDescent="0.3">
      <c r="A555" s="70">
        <f>A553+1</f>
        <v>337</v>
      </c>
      <c r="B555" s="59"/>
      <c r="C555" s="32" t="s">
        <v>487</v>
      </c>
      <c r="D555" s="60" t="s">
        <v>94</v>
      </c>
      <c r="E555" s="61">
        <v>1</v>
      </c>
      <c r="F555" s="62"/>
      <c r="G555" s="62"/>
      <c r="H555" s="27"/>
      <c r="I555" s="27"/>
      <c r="J555" s="27"/>
      <c r="K555" s="27"/>
      <c r="L555" s="27"/>
      <c r="M555" s="27"/>
      <c r="N555" s="27"/>
      <c r="O555" s="27"/>
      <c r="P555" s="36"/>
      <c r="Q555" s="71"/>
    </row>
    <row r="556" spans="1:17" x14ac:dyDescent="0.3">
      <c r="A556" s="70">
        <f>A555+1</f>
        <v>338</v>
      </c>
      <c r="B556" s="59"/>
      <c r="C556" s="32" t="s">
        <v>373</v>
      </c>
      <c r="D556" s="60" t="s">
        <v>303</v>
      </c>
      <c r="E556" s="61">
        <v>1409.1</v>
      </c>
      <c r="F556" s="62"/>
      <c r="G556" s="62"/>
      <c r="H556" s="27"/>
      <c r="I556" s="27"/>
      <c r="J556" s="27"/>
      <c r="K556" s="27"/>
      <c r="L556" s="27"/>
      <c r="M556" s="27"/>
      <c r="N556" s="27"/>
      <c r="O556" s="27"/>
      <c r="P556" s="36"/>
      <c r="Q556" s="71"/>
    </row>
    <row r="557" spans="1:17" x14ac:dyDescent="0.3">
      <c r="A557" s="70">
        <f>A556+1</f>
        <v>339</v>
      </c>
      <c r="B557" s="59"/>
      <c r="C557" s="32" t="s">
        <v>374</v>
      </c>
      <c r="D557" s="60" t="s">
        <v>94</v>
      </c>
      <c r="E557" s="61">
        <v>1</v>
      </c>
      <c r="F557" s="62"/>
      <c r="G557" s="62"/>
      <c r="H557" s="27"/>
      <c r="I557" s="27"/>
      <c r="J557" s="27"/>
      <c r="K557" s="27"/>
      <c r="L557" s="27"/>
      <c r="M557" s="27"/>
      <c r="N557" s="27"/>
      <c r="O557" s="27"/>
      <c r="P557" s="36"/>
      <c r="Q557" s="71"/>
    </row>
    <row r="558" spans="1:17" x14ac:dyDescent="0.3">
      <c r="A558" s="246">
        <f>A557+1</f>
        <v>340</v>
      </c>
      <c r="B558" s="247"/>
      <c r="C558" s="248" t="s">
        <v>375</v>
      </c>
      <c r="D558" s="249" t="s">
        <v>94</v>
      </c>
      <c r="E558" s="250">
        <v>1</v>
      </c>
      <c r="F558" s="62"/>
      <c r="G558" s="62"/>
      <c r="H558" s="27"/>
      <c r="I558" s="27"/>
      <c r="J558" s="27"/>
      <c r="K558" s="27"/>
      <c r="L558" s="27"/>
      <c r="M558" s="27"/>
      <c r="N558" s="27"/>
      <c r="O558" s="27"/>
      <c r="P558" s="36"/>
      <c r="Q558" s="71"/>
    </row>
    <row r="559" spans="1:17" x14ac:dyDescent="0.3">
      <c r="A559" s="70">
        <f>A558+1</f>
        <v>341</v>
      </c>
      <c r="B559" s="59"/>
      <c r="C559" s="32" t="s">
        <v>376</v>
      </c>
      <c r="D559" s="60" t="s">
        <v>94</v>
      </c>
      <c r="E559" s="61">
        <v>1</v>
      </c>
      <c r="F559" s="62"/>
      <c r="G559" s="62"/>
      <c r="H559" s="27"/>
      <c r="I559" s="27"/>
      <c r="J559" s="27"/>
      <c r="K559" s="27"/>
      <c r="L559" s="27"/>
      <c r="M559" s="27"/>
      <c r="N559" s="27"/>
      <c r="O559" s="27"/>
      <c r="P559" s="36"/>
      <c r="Q559" s="71"/>
    </row>
    <row r="560" spans="1:17" x14ac:dyDescent="0.3">
      <c r="A560" s="70"/>
      <c r="B560" s="59"/>
      <c r="C560" s="63" t="s">
        <v>488</v>
      </c>
      <c r="D560" s="60"/>
      <c r="E560" s="61"/>
      <c r="F560" s="62"/>
      <c r="G560" s="62"/>
      <c r="H560" s="27"/>
      <c r="I560" s="27"/>
      <c r="J560" s="27"/>
      <c r="K560" s="27"/>
      <c r="L560" s="27"/>
      <c r="M560" s="27"/>
      <c r="N560" s="27"/>
      <c r="O560" s="27"/>
      <c r="P560" s="36"/>
      <c r="Q560" s="71"/>
    </row>
    <row r="561" spans="1:17" x14ac:dyDescent="0.3">
      <c r="A561" s="70">
        <f>A559+1</f>
        <v>342</v>
      </c>
      <c r="B561" s="59"/>
      <c r="C561" s="32" t="s">
        <v>489</v>
      </c>
      <c r="D561" s="60" t="s">
        <v>97</v>
      </c>
      <c r="E561" s="61">
        <v>1</v>
      </c>
      <c r="F561" s="62"/>
      <c r="G561" s="62"/>
      <c r="H561" s="27"/>
      <c r="I561" s="27"/>
      <c r="J561" s="27"/>
      <c r="K561" s="27"/>
      <c r="L561" s="27"/>
      <c r="M561" s="27"/>
      <c r="N561" s="27"/>
      <c r="O561" s="27"/>
      <c r="P561" s="36"/>
      <c r="Q561" s="71"/>
    </row>
    <row r="562" spans="1:17" x14ac:dyDescent="0.3">
      <c r="A562" s="70">
        <f t="shared" ref="A562:A574" si="2">A561+1</f>
        <v>343</v>
      </c>
      <c r="B562" s="59"/>
      <c r="C562" s="32" t="s">
        <v>490</v>
      </c>
      <c r="D562" s="60" t="s">
        <v>97</v>
      </c>
      <c r="E562" s="61">
        <v>1</v>
      </c>
      <c r="F562" s="62"/>
      <c r="G562" s="62"/>
      <c r="H562" s="27"/>
      <c r="I562" s="27"/>
      <c r="J562" s="27"/>
      <c r="K562" s="27"/>
      <c r="L562" s="27"/>
      <c r="M562" s="27"/>
      <c r="N562" s="27"/>
      <c r="O562" s="27"/>
      <c r="P562" s="36"/>
      <c r="Q562" s="71"/>
    </row>
    <row r="563" spans="1:17" x14ac:dyDescent="0.3">
      <c r="A563" s="70">
        <f t="shared" si="2"/>
        <v>344</v>
      </c>
      <c r="B563" s="59"/>
      <c r="C563" s="32" t="s">
        <v>491</v>
      </c>
      <c r="D563" s="60" t="s">
        <v>97</v>
      </c>
      <c r="E563" s="61">
        <v>6</v>
      </c>
      <c r="F563" s="62"/>
      <c r="G563" s="62"/>
      <c r="H563" s="27"/>
      <c r="I563" s="27"/>
      <c r="J563" s="27"/>
      <c r="K563" s="27"/>
      <c r="L563" s="27"/>
      <c r="M563" s="27"/>
      <c r="N563" s="27"/>
      <c r="O563" s="27"/>
      <c r="P563" s="36"/>
      <c r="Q563" s="71"/>
    </row>
    <row r="564" spans="1:17" x14ac:dyDescent="0.3">
      <c r="A564" s="70">
        <f t="shared" si="2"/>
        <v>345</v>
      </c>
      <c r="B564" s="59"/>
      <c r="C564" s="32" t="s">
        <v>492</v>
      </c>
      <c r="D564" s="60" t="s">
        <v>97</v>
      </c>
      <c r="E564" s="61">
        <v>1</v>
      </c>
      <c r="F564" s="62"/>
      <c r="G564" s="62"/>
      <c r="H564" s="27"/>
      <c r="I564" s="27"/>
      <c r="J564" s="27"/>
      <c r="K564" s="27"/>
      <c r="L564" s="27"/>
      <c r="M564" s="27"/>
      <c r="N564" s="27"/>
      <c r="O564" s="27"/>
      <c r="P564" s="36"/>
      <c r="Q564" s="71"/>
    </row>
    <row r="565" spans="1:17" x14ac:dyDescent="0.3">
      <c r="A565" s="70">
        <f t="shared" si="2"/>
        <v>346</v>
      </c>
      <c r="B565" s="59"/>
      <c r="C565" s="32" t="s">
        <v>493</v>
      </c>
      <c r="D565" s="60" t="s">
        <v>97</v>
      </c>
      <c r="E565" s="61">
        <v>4</v>
      </c>
      <c r="F565" s="62"/>
      <c r="G565" s="62"/>
      <c r="H565" s="27"/>
      <c r="I565" s="27"/>
      <c r="J565" s="27"/>
      <c r="K565" s="27"/>
      <c r="L565" s="27"/>
      <c r="M565" s="27"/>
      <c r="N565" s="27"/>
      <c r="O565" s="27"/>
      <c r="P565" s="36"/>
      <c r="Q565" s="71"/>
    </row>
    <row r="566" spans="1:17" x14ac:dyDescent="0.3">
      <c r="A566" s="70">
        <f t="shared" si="2"/>
        <v>347</v>
      </c>
      <c r="B566" s="59"/>
      <c r="C566" s="32" t="s">
        <v>494</v>
      </c>
      <c r="D566" s="60" t="s">
        <v>97</v>
      </c>
      <c r="E566" s="61">
        <v>3</v>
      </c>
      <c r="F566" s="62"/>
      <c r="G566" s="62"/>
      <c r="H566" s="27"/>
      <c r="I566" s="27"/>
      <c r="J566" s="27"/>
      <c r="K566" s="27"/>
      <c r="L566" s="27"/>
      <c r="M566" s="27"/>
      <c r="N566" s="27"/>
      <c r="O566" s="27"/>
      <c r="P566" s="36"/>
      <c r="Q566" s="71"/>
    </row>
    <row r="567" spans="1:17" x14ac:dyDescent="0.3">
      <c r="A567" s="70">
        <f t="shared" si="2"/>
        <v>348</v>
      </c>
      <c r="B567" s="59"/>
      <c r="C567" s="32" t="s">
        <v>495</v>
      </c>
      <c r="D567" s="60" t="s">
        <v>97</v>
      </c>
      <c r="E567" s="61">
        <v>2</v>
      </c>
      <c r="F567" s="62"/>
      <c r="G567" s="62"/>
      <c r="H567" s="27"/>
      <c r="I567" s="27"/>
      <c r="J567" s="27"/>
      <c r="K567" s="27"/>
      <c r="L567" s="27"/>
      <c r="M567" s="27"/>
      <c r="N567" s="27"/>
      <c r="O567" s="27"/>
      <c r="P567" s="36"/>
      <c r="Q567" s="71"/>
    </row>
    <row r="568" spans="1:17" x14ac:dyDescent="0.3">
      <c r="A568" s="70">
        <f t="shared" si="2"/>
        <v>349</v>
      </c>
      <c r="B568" s="59"/>
      <c r="C568" s="32" t="s">
        <v>496</v>
      </c>
      <c r="D568" s="60" t="s">
        <v>97</v>
      </c>
      <c r="E568" s="61">
        <v>1</v>
      </c>
      <c r="F568" s="62"/>
      <c r="G568" s="62"/>
      <c r="H568" s="27"/>
      <c r="I568" s="27"/>
      <c r="J568" s="27"/>
      <c r="K568" s="27"/>
      <c r="L568" s="27"/>
      <c r="M568" s="27"/>
      <c r="N568" s="27"/>
      <c r="O568" s="27"/>
      <c r="P568" s="36"/>
      <c r="Q568" s="71"/>
    </row>
    <row r="569" spans="1:17" x14ac:dyDescent="0.3">
      <c r="A569" s="70">
        <f t="shared" si="2"/>
        <v>350</v>
      </c>
      <c r="B569" s="59"/>
      <c r="C569" s="32" t="s">
        <v>497</v>
      </c>
      <c r="D569" s="60" t="s">
        <v>97</v>
      </c>
      <c r="E569" s="61">
        <v>1</v>
      </c>
      <c r="F569" s="62"/>
      <c r="G569" s="62"/>
      <c r="H569" s="27"/>
      <c r="I569" s="27"/>
      <c r="J569" s="27"/>
      <c r="K569" s="27"/>
      <c r="L569" s="27"/>
      <c r="M569" s="27"/>
      <c r="N569" s="27"/>
      <c r="O569" s="27"/>
      <c r="P569" s="36"/>
      <c r="Q569" s="71"/>
    </row>
    <row r="570" spans="1:17" x14ac:dyDescent="0.3">
      <c r="A570" s="70">
        <f t="shared" si="2"/>
        <v>351</v>
      </c>
      <c r="B570" s="59"/>
      <c r="C570" s="32" t="s">
        <v>498</v>
      </c>
      <c r="D570" s="60" t="s">
        <v>97</v>
      </c>
      <c r="E570" s="61">
        <v>5</v>
      </c>
      <c r="F570" s="62"/>
      <c r="G570" s="62"/>
      <c r="H570" s="27"/>
      <c r="I570" s="27"/>
      <c r="J570" s="27"/>
      <c r="K570" s="27"/>
      <c r="L570" s="27"/>
      <c r="M570" s="27"/>
      <c r="N570" s="27"/>
      <c r="O570" s="27"/>
      <c r="P570" s="36"/>
      <c r="Q570" s="71"/>
    </row>
    <row r="571" spans="1:17" x14ac:dyDescent="0.3">
      <c r="A571" s="70">
        <f t="shared" si="2"/>
        <v>352</v>
      </c>
      <c r="B571" s="59"/>
      <c r="C571" s="32" t="s">
        <v>499</v>
      </c>
      <c r="D571" s="60" t="s">
        <v>97</v>
      </c>
      <c r="E571" s="61">
        <v>1</v>
      </c>
      <c r="F571" s="62"/>
      <c r="G571" s="62"/>
      <c r="H571" s="27"/>
      <c r="I571" s="27"/>
      <c r="J571" s="27"/>
      <c r="K571" s="27"/>
      <c r="L571" s="27"/>
      <c r="M571" s="27"/>
      <c r="N571" s="27"/>
      <c r="O571" s="27"/>
      <c r="P571" s="36"/>
      <c r="Q571" s="71"/>
    </row>
    <row r="572" spans="1:17" x14ac:dyDescent="0.3">
      <c r="A572" s="70">
        <f t="shared" si="2"/>
        <v>353</v>
      </c>
      <c r="B572" s="59"/>
      <c r="C572" s="32" t="s">
        <v>500</v>
      </c>
      <c r="D572" s="60" t="s">
        <v>97</v>
      </c>
      <c r="E572" s="61">
        <v>1</v>
      </c>
      <c r="F572" s="62"/>
      <c r="G572" s="62"/>
      <c r="H572" s="27"/>
      <c r="I572" s="27"/>
      <c r="J572" s="27"/>
      <c r="K572" s="27"/>
      <c r="L572" s="27"/>
      <c r="M572" s="27"/>
      <c r="N572" s="27"/>
      <c r="O572" s="27"/>
      <c r="P572" s="36"/>
      <c r="Q572" s="71"/>
    </row>
    <row r="573" spans="1:17" x14ac:dyDescent="0.3">
      <c r="A573" s="70">
        <f t="shared" si="2"/>
        <v>354</v>
      </c>
      <c r="B573" s="59"/>
      <c r="C573" s="32" t="s">
        <v>501</v>
      </c>
      <c r="D573" s="60" t="s">
        <v>97</v>
      </c>
      <c r="E573" s="61">
        <v>4</v>
      </c>
      <c r="F573" s="62"/>
      <c r="G573" s="62"/>
      <c r="H573" s="27"/>
      <c r="I573" s="27"/>
      <c r="J573" s="27"/>
      <c r="K573" s="27"/>
      <c r="L573" s="27"/>
      <c r="M573" s="27"/>
      <c r="N573" s="27"/>
      <c r="O573" s="27"/>
      <c r="P573" s="36"/>
      <c r="Q573" s="71"/>
    </row>
    <row r="574" spans="1:17" x14ac:dyDescent="0.3">
      <c r="A574" s="70">
        <f t="shared" si="2"/>
        <v>355</v>
      </c>
      <c r="B574" s="59"/>
      <c r="C574" s="32" t="s">
        <v>502</v>
      </c>
      <c r="D574" s="60" t="s">
        <v>97</v>
      </c>
      <c r="E574" s="61">
        <v>1</v>
      </c>
      <c r="F574" s="62"/>
      <c r="G574" s="62"/>
      <c r="H574" s="27"/>
      <c r="I574" s="27"/>
      <c r="J574" s="27"/>
      <c r="K574" s="27"/>
      <c r="L574" s="27"/>
      <c r="M574" s="27"/>
      <c r="N574" s="27"/>
      <c r="O574" s="27"/>
      <c r="P574" s="36"/>
      <c r="Q574" s="71"/>
    </row>
    <row r="575" spans="1:17" x14ac:dyDescent="0.3">
      <c r="A575" s="70"/>
      <c r="B575" s="59"/>
      <c r="C575" s="63" t="s">
        <v>503</v>
      </c>
      <c r="D575" s="60"/>
      <c r="E575" s="61"/>
      <c r="F575" s="62"/>
      <c r="G575" s="62"/>
      <c r="H575" s="27"/>
      <c r="I575" s="27"/>
      <c r="J575" s="27"/>
      <c r="K575" s="27"/>
      <c r="L575" s="27"/>
      <c r="M575" s="27"/>
      <c r="N575" s="27"/>
      <c r="O575" s="27"/>
      <c r="P575" s="36"/>
      <c r="Q575" s="71"/>
    </row>
    <row r="576" spans="1:17" x14ac:dyDescent="0.3">
      <c r="A576" s="70">
        <f>A574+1</f>
        <v>356</v>
      </c>
      <c r="B576" s="59"/>
      <c r="C576" s="32" t="s">
        <v>504</v>
      </c>
      <c r="D576" s="60" t="s">
        <v>97</v>
      </c>
      <c r="E576" s="61">
        <v>3</v>
      </c>
      <c r="F576" s="62"/>
      <c r="G576" s="62"/>
      <c r="H576" s="27"/>
      <c r="I576" s="27"/>
      <c r="J576" s="27"/>
      <c r="K576" s="27"/>
      <c r="L576" s="27"/>
      <c r="M576" s="27"/>
      <c r="N576" s="27"/>
      <c r="O576" s="27"/>
      <c r="P576" s="36"/>
      <c r="Q576" s="71"/>
    </row>
    <row r="577" spans="1:17" x14ac:dyDescent="0.3">
      <c r="A577" s="70">
        <f>A576+1</f>
        <v>357</v>
      </c>
      <c r="B577" s="59"/>
      <c r="C577" s="32" t="s">
        <v>505</v>
      </c>
      <c r="D577" s="60" t="s">
        <v>97</v>
      </c>
      <c r="E577" s="61">
        <v>8</v>
      </c>
      <c r="F577" s="62"/>
      <c r="G577" s="62"/>
      <c r="H577" s="27"/>
      <c r="I577" s="27"/>
      <c r="J577" s="27"/>
      <c r="K577" s="27"/>
      <c r="L577" s="27"/>
      <c r="M577" s="27"/>
      <c r="N577" s="27"/>
      <c r="O577" s="27"/>
      <c r="P577" s="36"/>
      <c r="Q577" s="71"/>
    </row>
    <row r="578" spans="1:17" x14ac:dyDescent="0.3">
      <c r="A578" s="70">
        <f>A577+1</f>
        <v>358</v>
      </c>
      <c r="B578" s="59"/>
      <c r="C578" s="32" t="s">
        <v>506</v>
      </c>
      <c r="D578" s="60" t="s">
        <v>97</v>
      </c>
      <c r="E578" s="61">
        <v>2</v>
      </c>
      <c r="F578" s="62"/>
      <c r="G578" s="62"/>
      <c r="H578" s="27"/>
      <c r="I578" s="27"/>
      <c r="J578" s="27"/>
      <c r="K578" s="27"/>
      <c r="L578" s="27"/>
      <c r="M578" s="27"/>
      <c r="N578" s="27"/>
      <c r="O578" s="27"/>
      <c r="P578" s="36"/>
      <c r="Q578" s="71"/>
    </row>
    <row r="579" spans="1:17" x14ac:dyDescent="0.3">
      <c r="A579" s="70">
        <f>A578+1</f>
        <v>359</v>
      </c>
      <c r="B579" s="59"/>
      <c r="C579" s="32" t="s">
        <v>499</v>
      </c>
      <c r="D579" s="60" t="s">
        <v>97</v>
      </c>
      <c r="E579" s="61">
        <v>1</v>
      </c>
      <c r="F579" s="62"/>
      <c r="G579" s="62"/>
      <c r="H579" s="27"/>
      <c r="I579" s="27"/>
      <c r="J579" s="27"/>
      <c r="K579" s="27"/>
      <c r="L579" s="27"/>
      <c r="M579" s="27"/>
      <c r="N579" s="27"/>
      <c r="O579" s="27"/>
      <c r="P579" s="36"/>
      <c r="Q579" s="71"/>
    </row>
    <row r="580" spans="1:17" x14ac:dyDescent="0.3">
      <c r="A580" s="70">
        <f>A579+1</f>
        <v>360</v>
      </c>
      <c r="B580" s="59"/>
      <c r="C580" s="32" t="s">
        <v>501</v>
      </c>
      <c r="D580" s="60" t="s">
        <v>97</v>
      </c>
      <c r="E580" s="61">
        <v>8</v>
      </c>
      <c r="F580" s="62"/>
      <c r="G580" s="62"/>
      <c r="H580" s="27"/>
      <c r="I580" s="27"/>
      <c r="J580" s="27"/>
      <c r="K580" s="27"/>
      <c r="L580" s="27"/>
      <c r="M580" s="27"/>
      <c r="N580" s="27"/>
      <c r="O580" s="27"/>
      <c r="P580" s="36"/>
      <c r="Q580" s="71"/>
    </row>
    <row r="581" spans="1:17" x14ac:dyDescent="0.3">
      <c r="A581" s="70"/>
      <c r="B581" s="59"/>
      <c r="C581" s="63" t="s">
        <v>507</v>
      </c>
      <c r="D581" s="60"/>
      <c r="E581" s="61"/>
      <c r="F581" s="62"/>
      <c r="G581" s="62"/>
      <c r="H581" s="27"/>
      <c r="I581" s="27"/>
      <c r="J581" s="27"/>
      <c r="K581" s="27"/>
      <c r="L581" s="27"/>
      <c r="M581" s="27"/>
      <c r="N581" s="27"/>
      <c r="O581" s="27"/>
      <c r="P581" s="36"/>
      <c r="Q581" s="71"/>
    </row>
    <row r="582" spans="1:17" x14ac:dyDescent="0.3">
      <c r="A582" s="70">
        <f>A580+1</f>
        <v>361</v>
      </c>
      <c r="B582" s="59"/>
      <c r="C582" s="32" t="s">
        <v>508</v>
      </c>
      <c r="D582" s="60" t="s">
        <v>148</v>
      </c>
      <c r="E582" s="61">
        <v>47.44</v>
      </c>
      <c r="F582" s="62"/>
      <c r="G582" s="62"/>
      <c r="H582" s="27"/>
      <c r="I582" s="27"/>
      <c r="J582" s="27"/>
      <c r="K582" s="27"/>
      <c r="L582" s="27"/>
      <c r="M582" s="27"/>
      <c r="N582" s="27"/>
      <c r="O582" s="27"/>
      <c r="P582" s="36"/>
      <c r="Q582" s="71"/>
    </row>
    <row r="583" spans="1:17" ht="52" x14ac:dyDescent="0.3">
      <c r="A583" s="70">
        <f>A582+1</f>
        <v>362</v>
      </c>
      <c r="B583" s="59"/>
      <c r="C583" s="233" t="s">
        <v>3361</v>
      </c>
      <c r="D583" s="60" t="s">
        <v>303</v>
      </c>
      <c r="E583" s="235">
        <v>335.16</v>
      </c>
      <c r="F583" s="62"/>
      <c r="G583" s="62"/>
      <c r="H583" s="27"/>
      <c r="I583" s="27"/>
      <c r="J583" s="27"/>
      <c r="K583" s="27"/>
      <c r="L583" s="27"/>
      <c r="M583" s="27"/>
      <c r="N583" s="27"/>
      <c r="O583" s="27"/>
      <c r="P583" s="36"/>
      <c r="Q583" s="71"/>
    </row>
    <row r="584" spans="1:17" ht="26" x14ac:dyDescent="0.3">
      <c r="A584" s="70"/>
      <c r="B584" s="59"/>
      <c r="C584" s="63" t="s">
        <v>509</v>
      </c>
      <c r="D584" s="60"/>
      <c r="E584" s="61"/>
      <c r="F584" s="62"/>
      <c r="G584" s="62"/>
      <c r="H584" s="27"/>
      <c r="I584" s="27"/>
      <c r="J584" s="27"/>
      <c r="K584" s="27"/>
      <c r="L584" s="27"/>
      <c r="M584" s="27"/>
      <c r="N584" s="27"/>
      <c r="O584" s="27"/>
      <c r="P584" s="36"/>
      <c r="Q584" s="71"/>
    </row>
    <row r="585" spans="1:17" x14ac:dyDescent="0.3">
      <c r="A585" s="70">
        <f>A583+1</f>
        <v>363</v>
      </c>
      <c r="B585" s="59"/>
      <c r="C585" s="32" t="s">
        <v>383</v>
      </c>
      <c r="D585" s="60" t="s">
        <v>148</v>
      </c>
      <c r="E585" s="235">
        <v>55.744</v>
      </c>
      <c r="F585" s="62"/>
      <c r="G585" s="62"/>
      <c r="H585" s="27"/>
      <c r="I585" s="27"/>
      <c r="J585" s="27"/>
      <c r="K585" s="27"/>
      <c r="L585" s="27"/>
      <c r="M585" s="27"/>
      <c r="N585" s="27"/>
      <c r="O585" s="27"/>
      <c r="P585" s="36"/>
      <c r="Q585" s="71"/>
    </row>
    <row r="586" spans="1:17" ht="39" x14ac:dyDescent="0.3">
      <c r="A586" s="70">
        <f>A585+1</f>
        <v>364</v>
      </c>
      <c r="B586" s="59"/>
      <c r="C586" s="233" t="s">
        <v>3362</v>
      </c>
      <c r="D586" s="60" t="s">
        <v>303</v>
      </c>
      <c r="E586" s="61">
        <v>410</v>
      </c>
      <c r="F586" s="62"/>
      <c r="G586" s="62"/>
      <c r="H586" s="27"/>
      <c r="I586" s="27"/>
      <c r="J586" s="27"/>
      <c r="K586" s="27"/>
      <c r="L586" s="27"/>
      <c r="M586" s="27"/>
      <c r="N586" s="27"/>
      <c r="O586" s="27"/>
      <c r="P586" s="36"/>
      <c r="Q586" s="71"/>
    </row>
    <row r="587" spans="1:17" ht="17.25" customHeight="1" x14ac:dyDescent="0.3">
      <c r="A587" s="70"/>
      <c r="B587" s="59"/>
      <c r="C587" s="63" t="s">
        <v>510</v>
      </c>
      <c r="D587" s="60"/>
      <c r="E587" s="61"/>
      <c r="F587" s="62"/>
      <c r="G587" s="62"/>
      <c r="H587" s="27"/>
      <c r="I587" s="27"/>
      <c r="J587" s="27"/>
      <c r="K587" s="27"/>
      <c r="L587" s="27"/>
      <c r="M587" s="27"/>
      <c r="N587" s="27"/>
      <c r="O587" s="27"/>
      <c r="P587" s="36"/>
      <c r="Q587" s="71"/>
    </row>
    <row r="588" spans="1:17" x14ac:dyDescent="0.3">
      <c r="A588" s="70">
        <f>A586+1</f>
        <v>365</v>
      </c>
      <c r="B588" s="59"/>
      <c r="C588" s="32" t="s">
        <v>511</v>
      </c>
      <c r="D588" s="60" t="s">
        <v>148</v>
      </c>
      <c r="E588" s="61">
        <v>1.38</v>
      </c>
      <c r="F588" s="62"/>
      <c r="G588" s="62"/>
      <c r="H588" s="27"/>
      <c r="I588" s="27"/>
      <c r="J588" s="27"/>
      <c r="K588" s="27"/>
      <c r="L588" s="27"/>
      <c r="M588" s="27"/>
      <c r="N588" s="27"/>
      <c r="O588" s="27"/>
      <c r="P588" s="36"/>
      <c r="Q588" s="71"/>
    </row>
    <row r="589" spans="1:17" ht="39" x14ac:dyDescent="0.3">
      <c r="A589" s="70">
        <f>A588+1</f>
        <v>366</v>
      </c>
      <c r="B589" s="59"/>
      <c r="C589" s="32" t="s">
        <v>512</v>
      </c>
      <c r="D589" s="60" t="s">
        <v>303</v>
      </c>
      <c r="E589" s="61">
        <v>32.700000000000003</v>
      </c>
      <c r="F589" s="62"/>
      <c r="G589" s="62"/>
      <c r="H589" s="27"/>
      <c r="I589" s="27"/>
      <c r="J589" s="27"/>
      <c r="K589" s="27"/>
      <c r="L589" s="27"/>
      <c r="M589" s="27"/>
      <c r="N589" s="27"/>
      <c r="O589" s="27"/>
      <c r="P589" s="36"/>
      <c r="Q589" s="71"/>
    </row>
    <row r="590" spans="1:17" ht="18" customHeight="1" x14ac:dyDescent="0.3">
      <c r="A590" s="70"/>
      <c r="B590" s="59"/>
      <c r="C590" s="63" t="s">
        <v>513</v>
      </c>
      <c r="D590" s="60"/>
      <c r="E590" s="61"/>
      <c r="F590" s="62"/>
      <c r="G590" s="62"/>
      <c r="H590" s="27"/>
      <c r="I590" s="27"/>
      <c r="J590" s="27"/>
      <c r="K590" s="27"/>
      <c r="L590" s="27"/>
      <c r="M590" s="27"/>
      <c r="N590" s="27"/>
      <c r="O590" s="27"/>
      <c r="P590" s="36"/>
      <c r="Q590" s="71"/>
    </row>
    <row r="591" spans="1:17" x14ac:dyDescent="0.3">
      <c r="A591" s="70">
        <f>A589+1</f>
        <v>367</v>
      </c>
      <c r="B591" s="59"/>
      <c r="C591" s="32" t="s">
        <v>514</v>
      </c>
      <c r="D591" s="60" t="s">
        <v>148</v>
      </c>
      <c r="E591" s="61">
        <v>0.35</v>
      </c>
      <c r="F591" s="62"/>
      <c r="G591" s="62"/>
      <c r="H591" s="27"/>
      <c r="I591" s="27"/>
      <c r="J591" s="27"/>
      <c r="K591" s="27"/>
      <c r="L591" s="27"/>
      <c r="M591" s="27"/>
      <c r="N591" s="27"/>
      <c r="O591" s="27"/>
      <c r="P591" s="36"/>
      <c r="Q591" s="71"/>
    </row>
    <row r="592" spans="1:17" ht="39" x14ac:dyDescent="0.3">
      <c r="A592" s="70">
        <f>A591+1</f>
        <v>368</v>
      </c>
      <c r="B592" s="59"/>
      <c r="C592" s="32" t="s">
        <v>515</v>
      </c>
      <c r="D592" s="60" t="s">
        <v>303</v>
      </c>
      <c r="E592" s="61">
        <v>3.2</v>
      </c>
      <c r="F592" s="62"/>
      <c r="G592" s="62"/>
      <c r="H592" s="27"/>
      <c r="I592" s="27"/>
      <c r="J592" s="27"/>
      <c r="K592" s="27"/>
      <c r="L592" s="27"/>
      <c r="M592" s="27"/>
      <c r="N592" s="27"/>
      <c r="O592" s="27"/>
      <c r="P592" s="36"/>
      <c r="Q592" s="71"/>
    </row>
    <row r="593" spans="1:17" ht="15" customHeight="1" x14ac:dyDescent="0.3">
      <c r="A593" s="70"/>
      <c r="B593" s="59"/>
      <c r="C593" s="63" t="s">
        <v>516</v>
      </c>
      <c r="D593" s="60"/>
      <c r="E593" s="61"/>
      <c r="F593" s="62"/>
      <c r="G593" s="62"/>
      <c r="H593" s="27"/>
      <c r="I593" s="27"/>
      <c r="J593" s="27"/>
      <c r="K593" s="27"/>
      <c r="L593" s="27"/>
      <c r="M593" s="27"/>
      <c r="N593" s="27"/>
      <c r="O593" s="27"/>
      <c r="P593" s="36"/>
      <c r="Q593" s="71"/>
    </row>
    <row r="594" spans="1:17" x14ac:dyDescent="0.3">
      <c r="A594" s="70">
        <f>A592+1</f>
        <v>369</v>
      </c>
      <c r="B594" s="59"/>
      <c r="C594" s="32" t="s">
        <v>514</v>
      </c>
      <c r="D594" s="60" t="s">
        <v>148</v>
      </c>
      <c r="E594" s="61">
        <v>0.35</v>
      </c>
      <c r="F594" s="62"/>
      <c r="G594" s="62"/>
      <c r="H594" s="27"/>
      <c r="I594" s="27"/>
      <c r="J594" s="27"/>
      <c r="K594" s="27"/>
      <c r="L594" s="27"/>
      <c r="M594" s="27"/>
      <c r="N594" s="27"/>
      <c r="O594" s="27"/>
      <c r="P594" s="36"/>
      <c r="Q594" s="71"/>
    </row>
    <row r="595" spans="1:17" ht="39" x14ac:dyDescent="0.3">
      <c r="A595" s="70">
        <f>A594+1</f>
        <v>370</v>
      </c>
      <c r="B595" s="59"/>
      <c r="C595" s="32" t="s">
        <v>515</v>
      </c>
      <c r="D595" s="60" t="s">
        <v>303</v>
      </c>
      <c r="E595" s="61">
        <v>3.2</v>
      </c>
      <c r="F595" s="62"/>
      <c r="G595" s="62"/>
      <c r="H595" s="27"/>
      <c r="I595" s="27"/>
      <c r="J595" s="27"/>
      <c r="K595" s="27"/>
      <c r="L595" s="27"/>
      <c r="M595" s="27"/>
      <c r="N595" s="27"/>
      <c r="O595" s="27"/>
      <c r="P595" s="36"/>
      <c r="Q595" s="71"/>
    </row>
    <row r="596" spans="1:17" ht="15.75" customHeight="1" x14ac:dyDescent="0.3">
      <c r="A596" s="70"/>
      <c r="B596" s="59"/>
      <c r="C596" s="63" t="s">
        <v>517</v>
      </c>
      <c r="D596" s="60"/>
      <c r="E596" s="61"/>
      <c r="F596" s="62"/>
      <c r="G596" s="62"/>
      <c r="H596" s="27"/>
      <c r="I596" s="27"/>
      <c r="J596" s="27"/>
      <c r="K596" s="27"/>
      <c r="L596" s="27"/>
      <c r="M596" s="27"/>
      <c r="N596" s="27"/>
      <c r="O596" s="27"/>
      <c r="P596" s="36"/>
      <c r="Q596" s="71"/>
    </row>
    <row r="597" spans="1:17" x14ac:dyDescent="0.3">
      <c r="A597" s="70">
        <f>A595+1</f>
        <v>371</v>
      </c>
      <c r="B597" s="59"/>
      <c r="C597" s="32" t="s">
        <v>514</v>
      </c>
      <c r="D597" s="60" t="s">
        <v>148</v>
      </c>
      <c r="E597" s="61">
        <v>0.35</v>
      </c>
      <c r="F597" s="62"/>
      <c r="G597" s="62"/>
      <c r="H597" s="27"/>
      <c r="I597" s="27"/>
      <c r="J597" s="27"/>
      <c r="K597" s="27"/>
      <c r="L597" s="27"/>
      <c r="M597" s="27"/>
      <c r="N597" s="27"/>
      <c r="O597" s="27"/>
      <c r="P597" s="36"/>
      <c r="Q597" s="71"/>
    </row>
    <row r="598" spans="1:17" ht="39" x14ac:dyDescent="0.3">
      <c r="A598" s="70">
        <f>A597+1</f>
        <v>372</v>
      </c>
      <c r="B598" s="59"/>
      <c r="C598" s="32" t="s">
        <v>515</v>
      </c>
      <c r="D598" s="60" t="s">
        <v>303</v>
      </c>
      <c r="E598" s="61">
        <v>3.2</v>
      </c>
      <c r="F598" s="62"/>
      <c r="G598" s="62"/>
      <c r="H598" s="27"/>
      <c r="I598" s="27"/>
      <c r="J598" s="27"/>
      <c r="K598" s="27"/>
      <c r="L598" s="27"/>
      <c r="M598" s="27"/>
      <c r="N598" s="27"/>
      <c r="O598" s="27"/>
      <c r="P598" s="36"/>
      <c r="Q598" s="71"/>
    </row>
    <row r="599" spans="1:17" ht="18" customHeight="1" x14ac:dyDescent="0.3">
      <c r="A599" s="70"/>
      <c r="B599" s="59"/>
      <c r="C599" s="63" t="s">
        <v>518</v>
      </c>
      <c r="D599" s="60"/>
      <c r="E599" s="61"/>
      <c r="F599" s="62"/>
      <c r="G599" s="62"/>
      <c r="H599" s="27"/>
      <c r="I599" s="27"/>
      <c r="J599" s="27"/>
      <c r="K599" s="27"/>
      <c r="L599" s="27"/>
      <c r="M599" s="27"/>
      <c r="N599" s="27"/>
      <c r="O599" s="27"/>
      <c r="P599" s="36"/>
      <c r="Q599" s="71"/>
    </row>
    <row r="600" spans="1:17" x14ac:dyDescent="0.3">
      <c r="A600" s="70">
        <f>A598+1</f>
        <v>373</v>
      </c>
      <c r="B600" s="59"/>
      <c r="C600" s="32" t="s">
        <v>514</v>
      </c>
      <c r="D600" s="60" t="s">
        <v>148</v>
      </c>
      <c r="E600" s="61">
        <v>0.35</v>
      </c>
      <c r="F600" s="62"/>
      <c r="G600" s="62"/>
      <c r="H600" s="27"/>
      <c r="I600" s="27"/>
      <c r="J600" s="27"/>
      <c r="K600" s="27"/>
      <c r="L600" s="27"/>
      <c r="M600" s="27"/>
      <c r="N600" s="27"/>
      <c r="O600" s="27"/>
      <c r="P600" s="36"/>
      <c r="Q600" s="71"/>
    </row>
    <row r="601" spans="1:17" ht="39" x14ac:dyDescent="0.3">
      <c r="A601" s="70">
        <f>A600+1</f>
        <v>374</v>
      </c>
      <c r="B601" s="59"/>
      <c r="C601" s="32" t="s">
        <v>515</v>
      </c>
      <c r="D601" s="60" t="s">
        <v>303</v>
      </c>
      <c r="E601" s="61">
        <v>3.2</v>
      </c>
      <c r="F601" s="62"/>
      <c r="G601" s="62"/>
      <c r="H601" s="27"/>
      <c r="I601" s="27"/>
      <c r="J601" s="27"/>
      <c r="K601" s="27"/>
      <c r="L601" s="27"/>
      <c r="M601" s="27"/>
      <c r="N601" s="27"/>
      <c r="O601" s="27"/>
      <c r="P601" s="36"/>
      <c r="Q601" s="71"/>
    </row>
    <row r="602" spans="1:17" ht="15.75" customHeight="1" x14ac:dyDescent="0.3">
      <c r="A602" s="70"/>
      <c r="B602" s="59"/>
      <c r="C602" s="63" t="s">
        <v>519</v>
      </c>
      <c r="D602" s="60"/>
      <c r="E602" s="61"/>
      <c r="F602" s="62"/>
      <c r="G602" s="62"/>
      <c r="H602" s="27"/>
      <c r="I602" s="27"/>
      <c r="J602" s="27"/>
      <c r="K602" s="27"/>
      <c r="L602" s="27"/>
      <c r="M602" s="27"/>
      <c r="N602" s="27"/>
      <c r="O602" s="27"/>
      <c r="P602" s="36"/>
      <c r="Q602" s="71"/>
    </row>
    <row r="603" spans="1:17" x14ac:dyDescent="0.3">
      <c r="A603" s="70">
        <f>A601+1</f>
        <v>375</v>
      </c>
      <c r="B603" s="59"/>
      <c r="C603" s="32" t="s">
        <v>514</v>
      </c>
      <c r="D603" s="60" t="s">
        <v>148</v>
      </c>
      <c r="E603" s="61">
        <v>0.26</v>
      </c>
      <c r="F603" s="62"/>
      <c r="G603" s="62"/>
      <c r="H603" s="27"/>
      <c r="I603" s="27"/>
      <c r="J603" s="27"/>
      <c r="K603" s="27"/>
      <c r="L603" s="27"/>
      <c r="M603" s="27"/>
      <c r="N603" s="27"/>
      <c r="O603" s="27"/>
      <c r="P603" s="36"/>
      <c r="Q603" s="71"/>
    </row>
    <row r="604" spans="1:17" ht="39" x14ac:dyDescent="0.3">
      <c r="A604" s="70">
        <f>A603+1</f>
        <v>376</v>
      </c>
      <c r="B604" s="59"/>
      <c r="C604" s="32" t="s">
        <v>515</v>
      </c>
      <c r="D604" s="60" t="s">
        <v>303</v>
      </c>
      <c r="E604" s="61">
        <v>2.4</v>
      </c>
      <c r="F604" s="62"/>
      <c r="G604" s="62"/>
      <c r="H604" s="27"/>
      <c r="I604" s="27"/>
      <c r="J604" s="27"/>
      <c r="K604" s="27"/>
      <c r="L604" s="27"/>
      <c r="M604" s="27"/>
      <c r="N604" s="27"/>
      <c r="O604" s="27"/>
      <c r="P604" s="36"/>
      <c r="Q604" s="71"/>
    </row>
    <row r="605" spans="1:17" ht="15.75" customHeight="1" x14ac:dyDescent="0.3">
      <c r="A605" s="70"/>
      <c r="B605" s="59"/>
      <c r="C605" s="63" t="s">
        <v>520</v>
      </c>
      <c r="D605" s="60"/>
      <c r="E605" s="61"/>
      <c r="F605" s="62"/>
      <c r="G605" s="62"/>
      <c r="H605" s="27"/>
      <c r="I605" s="27"/>
      <c r="J605" s="27"/>
      <c r="K605" s="27"/>
      <c r="L605" s="27"/>
      <c r="M605" s="27"/>
      <c r="N605" s="27"/>
      <c r="O605" s="27"/>
      <c r="P605" s="36"/>
      <c r="Q605" s="71"/>
    </row>
    <row r="606" spans="1:17" x14ac:dyDescent="0.3">
      <c r="A606" s="70">
        <f>A604+1</f>
        <v>377</v>
      </c>
      <c r="B606" s="59"/>
      <c r="C606" s="32" t="s">
        <v>514</v>
      </c>
      <c r="D606" s="60" t="s">
        <v>148</v>
      </c>
      <c r="E606" s="61">
        <v>0.57999999999999996</v>
      </c>
      <c r="F606" s="62"/>
      <c r="G606" s="62"/>
      <c r="H606" s="27"/>
      <c r="I606" s="27"/>
      <c r="J606" s="27"/>
      <c r="K606" s="27"/>
      <c r="L606" s="27"/>
      <c r="M606" s="27"/>
      <c r="N606" s="27"/>
      <c r="O606" s="27"/>
      <c r="P606" s="36"/>
      <c r="Q606" s="71"/>
    </row>
    <row r="607" spans="1:17" ht="39" x14ac:dyDescent="0.3">
      <c r="A607" s="70">
        <f>A606+1</f>
        <v>378</v>
      </c>
      <c r="B607" s="59"/>
      <c r="C607" s="32" t="s">
        <v>515</v>
      </c>
      <c r="D607" s="60" t="s">
        <v>303</v>
      </c>
      <c r="E607" s="61">
        <v>5.85</v>
      </c>
      <c r="F607" s="62"/>
      <c r="G607" s="62"/>
      <c r="H607" s="27"/>
      <c r="I607" s="27"/>
      <c r="J607" s="27"/>
      <c r="K607" s="27"/>
      <c r="L607" s="27"/>
      <c r="M607" s="27"/>
      <c r="N607" s="27"/>
      <c r="O607" s="27"/>
      <c r="P607" s="36"/>
      <c r="Q607" s="71"/>
    </row>
    <row r="608" spans="1:17" ht="26" x14ac:dyDescent="0.3">
      <c r="A608" s="70"/>
      <c r="B608" s="59"/>
      <c r="C608" s="63" t="s">
        <v>521</v>
      </c>
      <c r="D608" s="60"/>
      <c r="E608" s="61"/>
      <c r="F608" s="62"/>
      <c r="G608" s="62"/>
      <c r="H608" s="27"/>
      <c r="I608" s="27"/>
      <c r="J608" s="27"/>
      <c r="K608" s="27"/>
      <c r="L608" s="27"/>
      <c r="M608" s="27"/>
      <c r="N608" s="27"/>
      <c r="O608" s="27"/>
      <c r="P608" s="36"/>
      <c r="Q608" s="71"/>
    </row>
    <row r="609" spans="1:17" x14ac:dyDescent="0.3">
      <c r="A609" s="70">
        <f>A607+1</f>
        <v>379</v>
      </c>
      <c r="B609" s="59"/>
      <c r="C609" s="32" t="s">
        <v>514</v>
      </c>
      <c r="D609" s="60" t="s">
        <v>148</v>
      </c>
      <c r="E609" s="61">
        <v>20.59</v>
      </c>
      <c r="F609" s="62"/>
      <c r="G609" s="62"/>
      <c r="H609" s="27"/>
      <c r="I609" s="27"/>
      <c r="J609" s="27"/>
      <c r="K609" s="27"/>
      <c r="L609" s="27"/>
      <c r="M609" s="27"/>
      <c r="N609" s="27"/>
      <c r="O609" s="27"/>
      <c r="P609" s="36"/>
      <c r="Q609" s="71"/>
    </row>
    <row r="610" spans="1:17" ht="39" x14ac:dyDescent="0.3">
      <c r="A610" s="70">
        <f>A609+1</f>
        <v>380</v>
      </c>
      <c r="B610" s="59"/>
      <c r="C610" s="32" t="s">
        <v>522</v>
      </c>
      <c r="D610" s="60" t="s">
        <v>303</v>
      </c>
      <c r="E610" s="61">
        <v>164</v>
      </c>
      <c r="F610" s="62"/>
      <c r="G610" s="62"/>
      <c r="H610" s="27"/>
      <c r="I610" s="27"/>
      <c r="J610" s="27"/>
      <c r="K610" s="27"/>
      <c r="L610" s="27"/>
      <c r="M610" s="27"/>
      <c r="N610" s="27"/>
      <c r="O610" s="27"/>
      <c r="P610" s="36"/>
      <c r="Q610" s="71"/>
    </row>
    <row r="611" spans="1:17" x14ac:dyDescent="0.3">
      <c r="A611" s="70">
        <f>A610+1</f>
        <v>381</v>
      </c>
      <c r="B611" s="59"/>
      <c r="C611" s="32" t="s">
        <v>523</v>
      </c>
      <c r="D611" s="60" t="s">
        <v>148</v>
      </c>
      <c r="E611" s="61">
        <v>0.11</v>
      </c>
      <c r="F611" s="62"/>
      <c r="G611" s="62"/>
      <c r="H611" s="27"/>
      <c r="I611" s="27"/>
      <c r="J611" s="27"/>
      <c r="K611" s="27"/>
      <c r="L611" s="27"/>
      <c r="M611" s="27"/>
      <c r="N611" s="27"/>
      <c r="O611" s="27"/>
      <c r="P611" s="36"/>
      <c r="Q611" s="71"/>
    </row>
    <row r="612" spans="1:17" ht="17.25" customHeight="1" x14ac:dyDescent="0.3">
      <c r="A612" s="70"/>
      <c r="B612" s="59"/>
      <c r="C612" s="63" t="s">
        <v>524</v>
      </c>
      <c r="D612" s="60"/>
      <c r="E612" s="61"/>
      <c r="F612" s="62"/>
      <c r="G612" s="62"/>
      <c r="H612" s="27"/>
      <c r="I612" s="27"/>
      <c r="J612" s="27"/>
      <c r="K612" s="27"/>
      <c r="L612" s="27"/>
      <c r="M612" s="27"/>
      <c r="N612" s="27"/>
      <c r="O612" s="27"/>
      <c r="P612" s="36"/>
      <c r="Q612" s="71"/>
    </row>
    <row r="613" spans="1:17" x14ac:dyDescent="0.3">
      <c r="A613" s="70">
        <f>A611+1</f>
        <v>382</v>
      </c>
      <c r="B613" s="59"/>
      <c r="C613" s="32" t="s">
        <v>525</v>
      </c>
      <c r="D613" s="60" t="s">
        <v>148</v>
      </c>
      <c r="E613" s="61">
        <v>0.27</v>
      </c>
      <c r="F613" s="62"/>
      <c r="G613" s="62"/>
      <c r="H613" s="27"/>
      <c r="I613" s="27"/>
      <c r="J613" s="27"/>
      <c r="K613" s="27"/>
      <c r="L613" s="27"/>
      <c r="M613" s="27"/>
      <c r="N613" s="27"/>
      <c r="O613" s="27"/>
      <c r="P613" s="36"/>
      <c r="Q613" s="71"/>
    </row>
    <row r="614" spans="1:17" ht="54" customHeight="1" x14ac:dyDescent="0.3">
      <c r="A614" s="70">
        <f>A613+1</f>
        <v>383</v>
      </c>
      <c r="B614" s="59"/>
      <c r="C614" s="233" t="s">
        <v>3363</v>
      </c>
      <c r="D614" s="60" t="s">
        <v>303</v>
      </c>
      <c r="E614" s="61">
        <v>1.5</v>
      </c>
      <c r="F614" s="62"/>
      <c r="G614" s="62"/>
      <c r="H614" s="27"/>
      <c r="I614" s="27"/>
      <c r="J614" s="27"/>
      <c r="K614" s="27"/>
      <c r="L614" s="27"/>
      <c r="M614" s="27"/>
      <c r="N614" s="27"/>
      <c r="O614" s="27"/>
      <c r="P614" s="36"/>
      <c r="Q614" s="71"/>
    </row>
    <row r="615" spans="1:17" ht="16.5" customHeight="1" x14ac:dyDescent="0.3">
      <c r="A615" s="70"/>
      <c r="B615" s="59"/>
      <c r="C615" s="63" t="s">
        <v>526</v>
      </c>
      <c r="D615" s="60"/>
      <c r="E615" s="61"/>
      <c r="F615" s="62"/>
      <c r="G615" s="62"/>
      <c r="H615" s="27"/>
      <c r="I615" s="27"/>
      <c r="J615" s="27"/>
      <c r="K615" s="27"/>
      <c r="L615" s="27"/>
      <c r="M615" s="27"/>
      <c r="N615" s="27"/>
      <c r="O615" s="27"/>
      <c r="P615" s="36"/>
      <c r="Q615" s="71"/>
    </row>
    <row r="616" spans="1:17" x14ac:dyDescent="0.3">
      <c r="A616" s="70">
        <f>A614+1</f>
        <v>384</v>
      </c>
      <c r="B616" s="59"/>
      <c r="C616" s="32" t="s">
        <v>426</v>
      </c>
      <c r="D616" s="60" t="s">
        <v>148</v>
      </c>
      <c r="E616" s="61">
        <v>0.9</v>
      </c>
      <c r="F616" s="62"/>
      <c r="G616" s="62"/>
      <c r="H616" s="27"/>
      <c r="I616" s="27"/>
      <c r="J616" s="27"/>
      <c r="K616" s="27"/>
      <c r="L616" s="27"/>
      <c r="M616" s="27"/>
      <c r="N616" s="27"/>
      <c r="O616" s="27"/>
      <c r="P616" s="36"/>
      <c r="Q616" s="71"/>
    </row>
    <row r="617" spans="1:17" ht="39" x14ac:dyDescent="0.3">
      <c r="A617" s="70">
        <f>A616+1</f>
        <v>385</v>
      </c>
      <c r="B617" s="59"/>
      <c r="C617" s="32" t="s">
        <v>527</v>
      </c>
      <c r="D617" s="60" t="s">
        <v>303</v>
      </c>
      <c r="E617" s="61">
        <v>9.1</v>
      </c>
      <c r="F617" s="62"/>
      <c r="G617" s="62"/>
      <c r="H617" s="27"/>
      <c r="I617" s="27"/>
      <c r="J617" s="27"/>
      <c r="K617" s="27"/>
      <c r="L617" s="27"/>
      <c r="M617" s="27"/>
      <c r="N617" s="27"/>
      <c r="O617" s="27"/>
      <c r="P617" s="36"/>
      <c r="Q617" s="71"/>
    </row>
    <row r="618" spans="1:17" ht="17.25" customHeight="1" x14ac:dyDescent="0.3">
      <c r="A618" s="70"/>
      <c r="B618" s="59"/>
      <c r="C618" s="63" t="s">
        <v>528</v>
      </c>
      <c r="D618" s="60"/>
      <c r="E618" s="61"/>
      <c r="F618" s="62"/>
      <c r="G618" s="62"/>
      <c r="H618" s="27"/>
      <c r="I618" s="27"/>
      <c r="J618" s="27"/>
      <c r="K618" s="27"/>
      <c r="L618" s="27"/>
      <c r="M618" s="27"/>
      <c r="N618" s="27"/>
      <c r="O618" s="27"/>
      <c r="P618" s="36"/>
      <c r="Q618" s="71"/>
    </row>
    <row r="619" spans="1:17" x14ac:dyDescent="0.3">
      <c r="A619" s="70">
        <f>A617+1</f>
        <v>386</v>
      </c>
      <c r="B619" s="59"/>
      <c r="C619" s="32" t="s">
        <v>310</v>
      </c>
      <c r="D619" s="60" t="s">
        <v>148</v>
      </c>
      <c r="E619" s="61">
        <v>3.86</v>
      </c>
      <c r="F619" s="62"/>
      <c r="G619" s="62"/>
      <c r="H619" s="27"/>
      <c r="I619" s="27"/>
      <c r="J619" s="27"/>
      <c r="K619" s="27"/>
      <c r="L619" s="27"/>
      <c r="M619" s="27"/>
      <c r="N619" s="27"/>
      <c r="O619" s="27"/>
      <c r="P619" s="36"/>
      <c r="Q619" s="71"/>
    </row>
    <row r="620" spans="1:17" ht="52" x14ac:dyDescent="0.3">
      <c r="A620" s="70">
        <f>A619+1</f>
        <v>387</v>
      </c>
      <c r="B620" s="59"/>
      <c r="C620" s="233" t="s">
        <v>3364</v>
      </c>
      <c r="D620" s="60" t="s">
        <v>303</v>
      </c>
      <c r="E620" s="61">
        <v>33.04</v>
      </c>
      <c r="F620" s="62"/>
      <c r="G620" s="62"/>
      <c r="H620" s="27"/>
      <c r="I620" s="27"/>
      <c r="J620" s="27"/>
      <c r="K620" s="27"/>
      <c r="L620" s="27"/>
      <c r="M620" s="27"/>
      <c r="N620" s="27"/>
      <c r="O620" s="27"/>
      <c r="P620" s="36"/>
      <c r="Q620" s="71"/>
    </row>
    <row r="621" spans="1:17" x14ac:dyDescent="0.3">
      <c r="A621" s="70"/>
      <c r="B621" s="59"/>
      <c r="C621" s="63" t="s">
        <v>529</v>
      </c>
      <c r="D621" s="60"/>
      <c r="E621" s="61"/>
      <c r="F621" s="62"/>
      <c r="G621" s="62"/>
      <c r="H621" s="27"/>
      <c r="I621" s="27"/>
      <c r="J621" s="27"/>
      <c r="K621" s="27"/>
      <c r="L621" s="27"/>
      <c r="M621" s="27"/>
      <c r="N621" s="27"/>
      <c r="O621" s="27"/>
      <c r="P621" s="36"/>
      <c r="Q621" s="71"/>
    </row>
    <row r="622" spans="1:17" ht="14.25" customHeight="1" x14ac:dyDescent="0.3">
      <c r="A622" s="70">
        <f>A620+1</f>
        <v>388</v>
      </c>
      <c r="B622" s="59"/>
      <c r="C622" s="32" t="s">
        <v>530</v>
      </c>
      <c r="D622" s="60" t="s">
        <v>148</v>
      </c>
      <c r="E622" s="61">
        <v>1.61</v>
      </c>
      <c r="F622" s="62"/>
      <c r="G622" s="62"/>
      <c r="H622" s="27"/>
      <c r="I622" s="27"/>
      <c r="J622" s="27"/>
      <c r="K622" s="27"/>
      <c r="L622" s="27"/>
      <c r="M622" s="27"/>
      <c r="N622" s="27"/>
      <c r="O622" s="27"/>
      <c r="P622" s="36"/>
      <c r="Q622" s="71"/>
    </row>
    <row r="623" spans="1:17" x14ac:dyDescent="0.3">
      <c r="A623" s="70">
        <f>A622+1</f>
        <v>389</v>
      </c>
      <c r="B623" s="59"/>
      <c r="C623" s="32" t="s">
        <v>531</v>
      </c>
      <c r="D623" s="60" t="s">
        <v>148</v>
      </c>
      <c r="E623" s="61">
        <v>0.67</v>
      </c>
      <c r="F623" s="62"/>
      <c r="G623" s="62"/>
      <c r="H623" s="27"/>
      <c r="I623" s="27"/>
      <c r="J623" s="27"/>
      <c r="K623" s="27"/>
      <c r="L623" s="27"/>
      <c r="M623" s="27"/>
      <c r="N623" s="27"/>
      <c r="O623" s="27"/>
      <c r="P623" s="36"/>
      <c r="Q623" s="71"/>
    </row>
    <row r="624" spans="1:17" ht="52" x14ac:dyDescent="0.3">
      <c r="A624" s="70">
        <f>A623+1</f>
        <v>390</v>
      </c>
      <c r="B624" s="59"/>
      <c r="C624" s="233" t="s">
        <v>3379</v>
      </c>
      <c r="D624" s="60" t="s">
        <v>303</v>
      </c>
      <c r="E624" s="61">
        <v>200</v>
      </c>
      <c r="F624" s="62"/>
      <c r="G624" s="62"/>
      <c r="H624" s="27"/>
      <c r="I624" s="27"/>
      <c r="J624" s="27"/>
      <c r="K624" s="27"/>
      <c r="L624" s="27"/>
      <c r="M624" s="27"/>
      <c r="N624" s="27"/>
      <c r="O624" s="27"/>
      <c r="P624" s="36"/>
      <c r="Q624" s="71"/>
    </row>
    <row r="625" spans="1:17" x14ac:dyDescent="0.3">
      <c r="A625" s="70">
        <f>A624+1</f>
        <v>391</v>
      </c>
      <c r="B625" s="59"/>
      <c r="C625" s="32" t="s">
        <v>532</v>
      </c>
      <c r="D625" s="60" t="s">
        <v>148</v>
      </c>
      <c r="E625" s="61">
        <v>1.94</v>
      </c>
      <c r="F625" s="62"/>
      <c r="G625" s="62"/>
      <c r="H625" s="27"/>
      <c r="I625" s="27"/>
      <c r="J625" s="27"/>
      <c r="K625" s="27"/>
      <c r="L625" s="27"/>
      <c r="M625" s="27"/>
      <c r="N625" s="27"/>
      <c r="O625" s="27"/>
      <c r="P625" s="36"/>
      <c r="Q625" s="71"/>
    </row>
    <row r="626" spans="1:17" ht="26" x14ac:dyDescent="0.3">
      <c r="A626" s="70"/>
      <c r="B626" s="59"/>
      <c r="C626" s="63" t="s">
        <v>533</v>
      </c>
      <c r="D626" s="60"/>
      <c r="E626" s="61"/>
      <c r="F626" s="62"/>
      <c r="G626" s="62"/>
      <c r="H626" s="27"/>
      <c r="I626" s="27"/>
      <c r="J626" s="27"/>
      <c r="K626" s="27"/>
      <c r="L626" s="27"/>
      <c r="M626" s="27"/>
      <c r="N626" s="27"/>
      <c r="O626" s="27"/>
      <c r="P626" s="36"/>
      <c r="Q626" s="71"/>
    </row>
    <row r="627" spans="1:17" ht="30.75" customHeight="1" x14ac:dyDescent="0.3">
      <c r="A627" s="70">
        <f>A625+1</f>
        <v>392</v>
      </c>
      <c r="B627" s="59"/>
      <c r="C627" s="32" t="s">
        <v>534</v>
      </c>
      <c r="D627" s="60" t="s">
        <v>148</v>
      </c>
      <c r="E627" s="61">
        <v>19.73</v>
      </c>
      <c r="F627" s="62"/>
      <c r="G627" s="62"/>
      <c r="H627" s="27"/>
      <c r="I627" s="27"/>
      <c r="J627" s="27"/>
      <c r="K627" s="27"/>
      <c r="L627" s="27"/>
      <c r="M627" s="27"/>
      <c r="N627" s="27"/>
      <c r="O627" s="27"/>
      <c r="P627" s="36"/>
      <c r="Q627" s="71"/>
    </row>
    <row r="628" spans="1:17" ht="26" x14ac:dyDescent="0.3">
      <c r="A628" s="70"/>
      <c r="B628" s="59"/>
      <c r="C628" s="63" t="s">
        <v>535</v>
      </c>
      <c r="D628" s="60"/>
      <c r="E628" s="61"/>
      <c r="F628" s="62"/>
      <c r="G628" s="62"/>
      <c r="H628" s="27"/>
      <c r="I628" s="27"/>
      <c r="J628" s="27"/>
      <c r="K628" s="27"/>
      <c r="L628" s="27"/>
      <c r="M628" s="27"/>
      <c r="N628" s="27"/>
      <c r="O628" s="27"/>
      <c r="P628" s="36"/>
      <c r="Q628" s="71"/>
    </row>
    <row r="629" spans="1:17" ht="29.25" customHeight="1" x14ac:dyDescent="0.3">
      <c r="A629" s="70">
        <f>A627+1</f>
        <v>393</v>
      </c>
      <c r="B629" s="59"/>
      <c r="C629" s="32" t="s">
        <v>536</v>
      </c>
      <c r="D629" s="60" t="s">
        <v>148</v>
      </c>
      <c r="E629" s="61">
        <v>8.3800000000000008</v>
      </c>
      <c r="F629" s="62"/>
      <c r="G629" s="62"/>
      <c r="H629" s="27"/>
      <c r="I629" s="27"/>
      <c r="J629" s="27"/>
      <c r="K629" s="27"/>
      <c r="L629" s="27"/>
      <c r="M629" s="27"/>
      <c r="N629" s="27"/>
      <c r="O629" s="27"/>
      <c r="P629" s="36"/>
      <c r="Q629" s="71"/>
    </row>
    <row r="630" spans="1:17" ht="18" customHeight="1" x14ac:dyDescent="0.3">
      <c r="A630" s="70"/>
      <c r="B630" s="59"/>
      <c r="C630" s="63" t="s">
        <v>537</v>
      </c>
      <c r="D630" s="60"/>
      <c r="E630" s="61"/>
      <c r="F630" s="62"/>
      <c r="G630" s="62"/>
      <c r="H630" s="27"/>
      <c r="I630" s="27"/>
      <c r="J630" s="27"/>
      <c r="K630" s="27"/>
      <c r="L630" s="27"/>
      <c r="M630" s="27"/>
      <c r="N630" s="27"/>
      <c r="O630" s="27"/>
      <c r="P630" s="36"/>
      <c r="Q630" s="71"/>
    </row>
    <row r="631" spans="1:17" x14ac:dyDescent="0.3">
      <c r="A631" s="70"/>
      <c r="B631" s="59"/>
      <c r="C631" s="32" t="s">
        <v>538</v>
      </c>
      <c r="D631" s="60"/>
      <c r="E631" s="61"/>
      <c r="F631" s="62"/>
      <c r="G631" s="62"/>
      <c r="H631" s="27"/>
      <c r="I631" s="27"/>
      <c r="J631" s="27"/>
      <c r="K631" s="27"/>
      <c r="L631" s="27"/>
      <c r="M631" s="27"/>
      <c r="N631" s="27"/>
      <c r="O631" s="27"/>
      <c r="P631" s="36"/>
      <c r="Q631" s="71"/>
    </row>
    <row r="632" spans="1:17" ht="30.75" customHeight="1" x14ac:dyDescent="0.3">
      <c r="A632" s="70">
        <f>A629+1</f>
        <v>394</v>
      </c>
      <c r="B632" s="59"/>
      <c r="C632" s="32" t="s">
        <v>539</v>
      </c>
      <c r="D632" s="60" t="s">
        <v>148</v>
      </c>
      <c r="E632" s="61">
        <v>2.68</v>
      </c>
      <c r="F632" s="62"/>
      <c r="G632" s="62"/>
      <c r="H632" s="27"/>
      <c r="I632" s="27"/>
      <c r="J632" s="27"/>
      <c r="K632" s="27"/>
      <c r="L632" s="27"/>
      <c r="M632" s="27"/>
      <c r="N632" s="27"/>
      <c r="O632" s="27"/>
      <c r="P632" s="36"/>
      <c r="Q632" s="71"/>
    </row>
    <row r="633" spans="1:17" x14ac:dyDescent="0.3">
      <c r="A633" s="70"/>
      <c r="B633" s="59"/>
      <c r="C633" s="63" t="s">
        <v>540</v>
      </c>
      <c r="D633" s="60"/>
      <c r="E633" s="61"/>
      <c r="F633" s="62"/>
      <c r="G633" s="62"/>
      <c r="H633" s="27"/>
      <c r="I633" s="27"/>
      <c r="J633" s="27"/>
      <c r="K633" s="27"/>
      <c r="L633" s="27"/>
      <c r="M633" s="27"/>
      <c r="N633" s="27"/>
      <c r="O633" s="27"/>
      <c r="P633" s="36"/>
      <c r="Q633" s="71"/>
    </row>
    <row r="634" spans="1:17" ht="26" x14ac:dyDescent="0.3">
      <c r="A634" s="70">
        <f>A632+1</f>
        <v>395</v>
      </c>
      <c r="B634" s="59"/>
      <c r="C634" s="32" t="s">
        <v>541</v>
      </c>
      <c r="D634" s="60" t="s">
        <v>148</v>
      </c>
      <c r="E634" s="61">
        <v>1</v>
      </c>
      <c r="F634" s="62"/>
      <c r="G634" s="62"/>
      <c r="H634" s="27"/>
      <c r="I634" s="27"/>
      <c r="J634" s="27"/>
      <c r="K634" s="27"/>
      <c r="L634" s="27"/>
      <c r="M634" s="27"/>
      <c r="N634" s="27"/>
      <c r="O634" s="27"/>
      <c r="P634" s="36"/>
      <c r="Q634" s="71"/>
    </row>
    <row r="635" spans="1:17" ht="13" customHeight="1" x14ac:dyDescent="0.3">
      <c r="A635" s="70"/>
      <c r="B635" s="59"/>
      <c r="C635" s="63" t="s">
        <v>542</v>
      </c>
      <c r="D635" s="60"/>
      <c r="E635" s="61"/>
      <c r="F635" s="62"/>
      <c r="G635" s="62"/>
      <c r="H635" s="27"/>
      <c r="I635" s="27"/>
      <c r="J635" s="27"/>
      <c r="K635" s="27"/>
      <c r="L635" s="27"/>
      <c r="M635" s="27"/>
      <c r="N635" s="27"/>
      <c r="O635" s="27"/>
      <c r="P635" s="36"/>
      <c r="Q635" s="71"/>
    </row>
    <row r="636" spans="1:17" ht="26" x14ac:dyDescent="0.3">
      <c r="A636" s="70">
        <f>A634+1</f>
        <v>396</v>
      </c>
      <c r="B636" s="59"/>
      <c r="C636" s="32" t="s">
        <v>543</v>
      </c>
      <c r="D636" s="60" t="s">
        <v>148</v>
      </c>
      <c r="E636" s="61">
        <v>6.98</v>
      </c>
      <c r="F636" s="62"/>
      <c r="G636" s="62"/>
      <c r="H636" s="27"/>
      <c r="I636" s="27"/>
      <c r="J636" s="27"/>
      <c r="K636" s="27"/>
      <c r="L636" s="27"/>
      <c r="M636" s="27"/>
      <c r="N636" s="27"/>
      <c r="O636" s="27"/>
      <c r="P636" s="36"/>
      <c r="Q636" s="71"/>
    </row>
    <row r="637" spans="1:17" ht="26" x14ac:dyDescent="0.3">
      <c r="A637" s="70"/>
      <c r="B637" s="59"/>
      <c r="C637" s="63" t="s">
        <v>544</v>
      </c>
      <c r="D637" s="60"/>
      <c r="E637" s="61"/>
      <c r="F637" s="62"/>
      <c r="G637" s="62"/>
      <c r="H637" s="27"/>
      <c r="I637" s="27"/>
      <c r="J637" s="27"/>
      <c r="K637" s="27"/>
      <c r="L637" s="27"/>
      <c r="M637" s="27"/>
      <c r="N637" s="27"/>
      <c r="O637" s="27"/>
      <c r="P637" s="36"/>
      <c r="Q637" s="71"/>
    </row>
    <row r="638" spans="1:17" ht="32.25" customHeight="1" x14ac:dyDescent="0.3">
      <c r="A638" s="70">
        <f>A636+1</f>
        <v>397</v>
      </c>
      <c r="B638" s="59"/>
      <c r="C638" s="32" t="s">
        <v>545</v>
      </c>
      <c r="D638" s="60" t="s">
        <v>148</v>
      </c>
      <c r="E638" s="61">
        <v>5.69</v>
      </c>
      <c r="F638" s="62"/>
      <c r="G638" s="62"/>
      <c r="H638" s="27"/>
      <c r="I638" s="27"/>
      <c r="J638" s="27"/>
      <c r="K638" s="27"/>
      <c r="L638" s="27"/>
      <c r="M638" s="27"/>
      <c r="N638" s="27"/>
      <c r="O638" s="27"/>
      <c r="P638" s="36"/>
      <c r="Q638" s="71"/>
    </row>
    <row r="639" spans="1:17" ht="26" x14ac:dyDescent="0.3">
      <c r="A639" s="70"/>
      <c r="B639" s="59"/>
      <c r="C639" s="63" t="s">
        <v>546</v>
      </c>
      <c r="D639" s="60"/>
      <c r="E639" s="61"/>
      <c r="F639" s="62"/>
      <c r="G639" s="62"/>
      <c r="H639" s="27"/>
      <c r="I639" s="27"/>
      <c r="J639" s="27"/>
      <c r="K639" s="27"/>
      <c r="L639" s="27"/>
      <c r="M639" s="27"/>
      <c r="N639" s="27"/>
      <c r="O639" s="27"/>
      <c r="P639" s="36"/>
      <c r="Q639" s="71"/>
    </row>
    <row r="640" spans="1:17" ht="26" x14ac:dyDescent="0.3">
      <c r="A640" s="70">
        <f>A638+1</f>
        <v>398</v>
      </c>
      <c r="B640" s="59"/>
      <c r="C640" s="32" t="s">
        <v>547</v>
      </c>
      <c r="D640" s="60" t="s">
        <v>148</v>
      </c>
      <c r="E640" s="61">
        <v>11.43</v>
      </c>
      <c r="F640" s="62"/>
      <c r="G640" s="62"/>
      <c r="H640" s="27"/>
      <c r="I640" s="27"/>
      <c r="J640" s="27"/>
      <c r="K640" s="27"/>
      <c r="L640" s="27"/>
      <c r="M640" s="27"/>
      <c r="N640" s="27"/>
      <c r="O640" s="27"/>
      <c r="P640" s="36"/>
      <c r="Q640" s="71"/>
    </row>
    <row r="641" spans="1:17" ht="26" x14ac:dyDescent="0.3">
      <c r="A641" s="70"/>
      <c r="B641" s="59"/>
      <c r="C641" s="63" t="s">
        <v>548</v>
      </c>
      <c r="D641" s="60"/>
      <c r="E641" s="61"/>
      <c r="F641" s="62"/>
      <c r="G641" s="62"/>
      <c r="H641" s="27"/>
      <c r="I641" s="27"/>
      <c r="J641" s="27"/>
      <c r="K641" s="27"/>
      <c r="L641" s="27"/>
      <c r="M641" s="27"/>
      <c r="N641" s="27"/>
      <c r="O641" s="27"/>
      <c r="P641" s="36"/>
      <c r="Q641" s="71"/>
    </row>
    <row r="642" spans="1:17" ht="30" customHeight="1" x14ac:dyDescent="0.3">
      <c r="A642" s="70">
        <f>A640+1</f>
        <v>399</v>
      </c>
      <c r="B642" s="59"/>
      <c r="C642" s="32" t="s">
        <v>549</v>
      </c>
      <c r="D642" s="60" t="s">
        <v>148</v>
      </c>
      <c r="E642" s="61">
        <v>1.87</v>
      </c>
      <c r="F642" s="62"/>
      <c r="G642" s="62"/>
      <c r="H642" s="27"/>
      <c r="I642" s="27"/>
      <c r="J642" s="27"/>
      <c r="K642" s="27"/>
      <c r="L642" s="27"/>
      <c r="M642" s="27"/>
      <c r="N642" s="27"/>
      <c r="O642" s="27"/>
      <c r="P642" s="36"/>
      <c r="Q642" s="71"/>
    </row>
    <row r="643" spans="1:17" ht="16.5" customHeight="1" x14ac:dyDescent="0.3">
      <c r="A643" s="70"/>
      <c r="B643" s="59"/>
      <c r="C643" s="63" t="s">
        <v>550</v>
      </c>
      <c r="D643" s="60"/>
      <c r="E643" s="61"/>
      <c r="F643" s="62"/>
      <c r="G643" s="62"/>
      <c r="H643" s="27"/>
      <c r="I643" s="27"/>
      <c r="J643" s="27"/>
      <c r="K643" s="27"/>
      <c r="L643" s="27"/>
      <c r="M643" s="27"/>
      <c r="N643" s="27"/>
      <c r="O643" s="27"/>
      <c r="P643" s="36"/>
      <c r="Q643" s="71"/>
    </row>
    <row r="644" spans="1:17" ht="26" x14ac:dyDescent="0.3">
      <c r="A644" s="70">
        <f>A642+1</f>
        <v>400</v>
      </c>
      <c r="B644" s="59"/>
      <c r="C644" s="32" t="s">
        <v>551</v>
      </c>
      <c r="D644" s="60" t="s">
        <v>148</v>
      </c>
      <c r="E644" s="61">
        <v>0.13</v>
      </c>
      <c r="F644" s="62"/>
      <c r="G644" s="62"/>
      <c r="H644" s="27"/>
      <c r="I644" s="27"/>
      <c r="J644" s="27"/>
      <c r="K644" s="27"/>
      <c r="L644" s="27"/>
      <c r="M644" s="27"/>
      <c r="N644" s="27"/>
      <c r="O644" s="27"/>
      <c r="P644" s="36"/>
      <c r="Q644" s="71"/>
    </row>
    <row r="645" spans="1:17" ht="15" customHeight="1" x14ac:dyDescent="0.3">
      <c r="A645" s="70"/>
      <c r="B645" s="59"/>
      <c r="C645" s="63" t="s">
        <v>552</v>
      </c>
      <c r="D645" s="60"/>
      <c r="E645" s="61"/>
      <c r="F645" s="62"/>
      <c r="G645" s="62"/>
      <c r="H645" s="27"/>
      <c r="I645" s="27"/>
      <c r="J645" s="27"/>
      <c r="K645" s="27"/>
      <c r="L645" s="27"/>
      <c r="M645" s="27"/>
      <c r="N645" s="27"/>
      <c r="O645" s="27"/>
      <c r="P645" s="36"/>
      <c r="Q645" s="71"/>
    </row>
    <row r="646" spans="1:17" ht="28.5" customHeight="1" x14ac:dyDescent="0.3">
      <c r="A646" s="70">
        <f>A644+1</f>
        <v>401</v>
      </c>
      <c r="B646" s="59"/>
      <c r="C646" s="32" t="s">
        <v>553</v>
      </c>
      <c r="D646" s="60" t="s">
        <v>148</v>
      </c>
      <c r="E646" s="61">
        <v>2.27</v>
      </c>
      <c r="F646" s="62"/>
      <c r="G646" s="62"/>
      <c r="H646" s="27"/>
      <c r="I646" s="27"/>
      <c r="J646" s="27"/>
      <c r="K646" s="27"/>
      <c r="L646" s="27"/>
      <c r="M646" s="27"/>
      <c r="N646" s="27"/>
      <c r="O646" s="27"/>
      <c r="P646" s="36"/>
      <c r="Q646" s="71"/>
    </row>
    <row r="647" spans="1:17" ht="17.25" customHeight="1" x14ac:dyDescent="0.3">
      <c r="A647" s="70"/>
      <c r="B647" s="59"/>
      <c r="C647" s="63" t="s">
        <v>554</v>
      </c>
      <c r="D647" s="60"/>
      <c r="E647" s="61"/>
      <c r="F647" s="62"/>
      <c r="G647" s="62"/>
      <c r="H647" s="27"/>
      <c r="I647" s="27"/>
      <c r="J647" s="27"/>
      <c r="K647" s="27"/>
      <c r="L647" s="27"/>
      <c r="M647" s="27"/>
      <c r="N647" s="27"/>
      <c r="O647" s="27"/>
      <c r="P647" s="36"/>
      <c r="Q647" s="71"/>
    </row>
    <row r="648" spans="1:17" ht="26" x14ac:dyDescent="0.3">
      <c r="A648" s="70">
        <f>A646+1</f>
        <v>402</v>
      </c>
      <c r="B648" s="59"/>
      <c r="C648" s="32" t="s">
        <v>555</v>
      </c>
      <c r="D648" s="60" t="s">
        <v>148</v>
      </c>
      <c r="E648" s="61">
        <v>0.4</v>
      </c>
      <c r="F648" s="62"/>
      <c r="G648" s="62"/>
      <c r="H648" s="27"/>
      <c r="I648" s="27"/>
      <c r="J648" s="27"/>
      <c r="K648" s="27"/>
      <c r="L648" s="27"/>
      <c r="M648" s="27"/>
      <c r="N648" s="27"/>
      <c r="O648" s="27"/>
      <c r="P648" s="36"/>
      <c r="Q648" s="71"/>
    </row>
    <row r="649" spans="1:17" ht="18" customHeight="1" x14ac:dyDescent="0.3">
      <c r="A649" s="70"/>
      <c r="B649" s="59"/>
      <c r="C649" s="63" t="s">
        <v>556</v>
      </c>
      <c r="D649" s="60"/>
      <c r="E649" s="61"/>
      <c r="F649" s="62"/>
      <c r="G649" s="62"/>
      <c r="H649" s="27"/>
      <c r="I649" s="27"/>
      <c r="J649" s="27"/>
      <c r="K649" s="27"/>
      <c r="L649" s="27"/>
      <c r="M649" s="27"/>
      <c r="N649" s="27"/>
      <c r="O649" s="27"/>
      <c r="P649" s="36"/>
      <c r="Q649" s="71"/>
    </row>
    <row r="650" spans="1:17" ht="31.5" customHeight="1" x14ac:dyDescent="0.3">
      <c r="A650" s="70">
        <f>A648+1</f>
        <v>403</v>
      </c>
      <c r="B650" s="59"/>
      <c r="C650" s="32" t="s">
        <v>557</v>
      </c>
      <c r="D650" s="60" t="s">
        <v>148</v>
      </c>
      <c r="E650" s="61">
        <v>0.95</v>
      </c>
      <c r="F650" s="62"/>
      <c r="G650" s="62"/>
      <c r="H650" s="27"/>
      <c r="I650" s="27"/>
      <c r="J650" s="27"/>
      <c r="K650" s="27"/>
      <c r="L650" s="27"/>
      <c r="M650" s="27"/>
      <c r="N650" s="27"/>
      <c r="O650" s="27"/>
      <c r="P650" s="36"/>
      <c r="Q650" s="71"/>
    </row>
    <row r="651" spans="1:17" ht="15.75" customHeight="1" x14ac:dyDescent="0.3">
      <c r="A651" s="70"/>
      <c r="B651" s="59"/>
      <c r="C651" s="63" t="s">
        <v>558</v>
      </c>
      <c r="D651" s="60"/>
      <c r="E651" s="61"/>
      <c r="F651" s="62"/>
      <c r="G651" s="62"/>
      <c r="H651" s="27"/>
      <c r="I651" s="27"/>
      <c r="J651" s="27"/>
      <c r="K651" s="27"/>
      <c r="L651" s="27"/>
      <c r="M651" s="27"/>
      <c r="N651" s="27"/>
      <c r="O651" s="27"/>
      <c r="P651" s="36"/>
      <c r="Q651" s="71"/>
    </row>
    <row r="652" spans="1:17" ht="26" x14ac:dyDescent="0.3">
      <c r="A652" s="70">
        <f>A650+1</f>
        <v>404</v>
      </c>
      <c r="B652" s="59"/>
      <c r="C652" s="32" t="s">
        <v>559</v>
      </c>
      <c r="D652" s="60" t="s">
        <v>148</v>
      </c>
      <c r="E652" s="61">
        <v>0.08</v>
      </c>
      <c r="F652" s="62"/>
      <c r="G652" s="62"/>
      <c r="H652" s="27"/>
      <c r="I652" s="27"/>
      <c r="J652" s="27"/>
      <c r="K652" s="27"/>
      <c r="L652" s="27"/>
      <c r="M652" s="27"/>
      <c r="N652" s="27"/>
      <c r="O652" s="27"/>
      <c r="P652" s="36"/>
      <c r="Q652" s="71"/>
    </row>
    <row r="653" spans="1:17" ht="16.5" customHeight="1" x14ac:dyDescent="0.3">
      <c r="A653" s="70"/>
      <c r="B653" s="59"/>
      <c r="C653" s="63" t="s">
        <v>560</v>
      </c>
      <c r="D653" s="60"/>
      <c r="E653" s="61"/>
      <c r="F653" s="62"/>
      <c r="G653" s="62"/>
      <c r="H653" s="27"/>
      <c r="I653" s="27"/>
      <c r="J653" s="27"/>
      <c r="K653" s="27"/>
      <c r="L653" s="27"/>
      <c r="M653" s="27"/>
      <c r="N653" s="27"/>
      <c r="O653" s="27"/>
      <c r="P653" s="36"/>
      <c r="Q653" s="71"/>
    </row>
    <row r="654" spans="1:17" ht="26" x14ac:dyDescent="0.3">
      <c r="A654" s="70">
        <f>A652+1</f>
        <v>405</v>
      </c>
      <c r="B654" s="59"/>
      <c r="C654" s="32" t="s">
        <v>561</v>
      </c>
      <c r="D654" s="60" t="s">
        <v>148</v>
      </c>
      <c r="E654" s="61">
        <v>0.08</v>
      </c>
      <c r="F654" s="62"/>
      <c r="G654" s="62"/>
      <c r="H654" s="27"/>
      <c r="I654" s="27"/>
      <c r="J654" s="27"/>
      <c r="K654" s="27"/>
      <c r="L654" s="27"/>
      <c r="M654" s="27"/>
      <c r="N654" s="27"/>
      <c r="O654" s="27"/>
      <c r="P654" s="36"/>
      <c r="Q654" s="71"/>
    </row>
    <row r="655" spans="1:17" ht="17.25" customHeight="1" x14ac:dyDescent="0.3">
      <c r="A655" s="70"/>
      <c r="B655" s="59"/>
      <c r="C655" s="63" t="s">
        <v>562</v>
      </c>
      <c r="D655" s="60"/>
      <c r="E655" s="61"/>
      <c r="F655" s="62"/>
      <c r="G655" s="62"/>
      <c r="H655" s="27"/>
      <c r="I655" s="27"/>
      <c r="J655" s="27"/>
      <c r="K655" s="27"/>
      <c r="L655" s="27"/>
      <c r="M655" s="27"/>
      <c r="N655" s="27"/>
      <c r="O655" s="27"/>
      <c r="P655" s="36"/>
      <c r="Q655" s="71"/>
    </row>
    <row r="656" spans="1:17" ht="26" x14ac:dyDescent="0.3">
      <c r="A656" s="70">
        <f>A654+1</f>
        <v>406</v>
      </c>
      <c r="B656" s="59"/>
      <c r="C656" s="32" t="s">
        <v>563</v>
      </c>
      <c r="D656" s="60" t="s">
        <v>148</v>
      </c>
      <c r="E656" s="61">
        <v>0.16</v>
      </c>
      <c r="F656" s="62"/>
      <c r="G656" s="62"/>
      <c r="H656" s="27"/>
      <c r="I656" s="27"/>
      <c r="J656" s="27"/>
      <c r="K656" s="27"/>
      <c r="L656" s="27"/>
      <c r="M656" s="27"/>
      <c r="N656" s="27"/>
      <c r="O656" s="27"/>
      <c r="P656" s="36"/>
      <c r="Q656" s="71"/>
    </row>
    <row r="657" spans="1:17" x14ac:dyDescent="0.3">
      <c r="A657" s="70"/>
      <c r="B657" s="59"/>
      <c r="C657" s="63" t="s">
        <v>564</v>
      </c>
      <c r="D657" s="60"/>
      <c r="E657" s="61"/>
      <c r="F657" s="62"/>
      <c r="G657" s="62"/>
      <c r="H657" s="27"/>
      <c r="I657" s="27"/>
      <c r="J657" s="27"/>
      <c r="K657" s="27"/>
      <c r="L657" s="27"/>
      <c r="M657" s="27"/>
      <c r="N657" s="27"/>
      <c r="O657" s="27"/>
      <c r="P657" s="36"/>
      <c r="Q657" s="71"/>
    </row>
    <row r="658" spans="1:17" ht="26" x14ac:dyDescent="0.3">
      <c r="A658" s="70">
        <f>A656+1</f>
        <v>407</v>
      </c>
      <c r="B658" s="59"/>
      <c r="C658" s="32" t="s">
        <v>565</v>
      </c>
      <c r="D658" s="60" t="s">
        <v>148</v>
      </c>
      <c r="E658" s="61">
        <v>1.58</v>
      </c>
      <c r="F658" s="62"/>
      <c r="G658" s="62"/>
      <c r="H658" s="27"/>
      <c r="I658" s="27"/>
      <c r="J658" s="27"/>
      <c r="K658" s="27"/>
      <c r="L658" s="27"/>
      <c r="M658" s="27"/>
      <c r="N658" s="27"/>
      <c r="O658" s="27"/>
      <c r="P658" s="36"/>
      <c r="Q658" s="71"/>
    </row>
    <row r="659" spans="1:17" ht="15" customHeight="1" x14ac:dyDescent="0.3">
      <c r="A659" s="70"/>
      <c r="B659" s="59"/>
      <c r="C659" s="63" t="s">
        <v>566</v>
      </c>
      <c r="D659" s="60"/>
      <c r="E659" s="61"/>
      <c r="F659" s="62"/>
      <c r="G659" s="62"/>
      <c r="H659" s="27"/>
      <c r="I659" s="27"/>
      <c r="J659" s="27"/>
      <c r="K659" s="27"/>
      <c r="L659" s="27"/>
      <c r="M659" s="27"/>
      <c r="N659" s="27"/>
      <c r="O659" s="27"/>
      <c r="P659" s="36"/>
      <c r="Q659" s="71"/>
    </row>
    <row r="660" spans="1:17" ht="16.5" customHeight="1" x14ac:dyDescent="0.3">
      <c r="A660" s="70">
        <f>A658+1</f>
        <v>408</v>
      </c>
      <c r="B660" s="59"/>
      <c r="C660" s="32" t="s">
        <v>567</v>
      </c>
      <c r="D660" s="60" t="s">
        <v>148</v>
      </c>
      <c r="E660" s="61">
        <v>0.1</v>
      </c>
      <c r="F660" s="62"/>
      <c r="G660" s="62"/>
      <c r="H660" s="27"/>
      <c r="I660" s="27"/>
      <c r="J660" s="27"/>
      <c r="K660" s="27"/>
      <c r="L660" s="27"/>
      <c r="M660" s="27"/>
      <c r="N660" s="27"/>
      <c r="O660" s="27"/>
      <c r="P660" s="36"/>
      <c r="Q660" s="71"/>
    </row>
    <row r="661" spans="1:17" ht="16.5" customHeight="1" x14ac:dyDescent="0.3">
      <c r="A661" s="70"/>
      <c r="B661" s="59"/>
      <c r="C661" s="63" t="s">
        <v>568</v>
      </c>
      <c r="D661" s="60"/>
      <c r="E661" s="61"/>
      <c r="F661" s="62"/>
      <c r="G661" s="62"/>
      <c r="H661" s="27"/>
      <c r="I661" s="27"/>
      <c r="J661" s="27"/>
      <c r="K661" s="27"/>
      <c r="L661" s="27"/>
      <c r="M661" s="27"/>
      <c r="N661" s="27"/>
      <c r="O661" s="27"/>
      <c r="P661" s="36"/>
      <c r="Q661" s="71"/>
    </row>
    <row r="662" spans="1:17" x14ac:dyDescent="0.3">
      <c r="A662" s="70">
        <f>A660+1</f>
        <v>409</v>
      </c>
      <c r="B662" s="59"/>
      <c r="C662" s="32" t="s">
        <v>306</v>
      </c>
      <c r="D662" s="60" t="s">
        <v>167</v>
      </c>
      <c r="E662" s="61">
        <v>114.78</v>
      </c>
      <c r="F662" s="62"/>
      <c r="G662" s="62"/>
      <c r="H662" s="27"/>
      <c r="I662" s="27"/>
      <c r="J662" s="27"/>
      <c r="K662" s="27"/>
      <c r="L662" s="27"/>
      <c r="M662" s="27"/>
      <c r="N662" s="27"/>
      <c r="O662" s="27"/>
      <c r="P662" s="36"/>
      <c r="Q662" s="71"/>
    </row>
    <row r="663" spans="1:17" s="289" customFormat="1" x14ac:dyDescent="0.3">
      <c r="A663" s="246">
        <f>A662+1</f>
        <v>410</v>
      </c>
      <c r="B663" s="247"/>
      <c r="C663" s="248" t="s">
        <v>569</v>
      </c>
      <c r="D663" s="249" t="s">
        <v>303</v>
      </c>
      <c r="E663" s="250">
        <v>11.48</v>
      </c>
      <c r="F663" s="285"/>
      <c r="G663" s="285"/>
      <c r="H663" s="286"/>
      <c r="I663" s="286"/>
      <c r="J663" s="286"/>
      <c r="K663" s="286"/>
      <c r="L663" s="286"/>
      <c r="M663" s="286"/>
      <c r="N663" s="286"/>
      <c r="O663" s="286"/>
      <c r="P663" s="287"/>
      <c r="Q663" s="288"/>
    </row>
    <row r="664" spans="1:17" s="289" customFormat="1" x14ac:dyDescent="0.3">
      <c r="A664" s="246">
        <f>A663+1</f>
        <v>411</v>
      </c>
      <c r="B664" s="247"/>
      <c r="C664" s="248" t="s">
        <v>308</v>
      </c>
      <c r="D664" s="249" t="s">
        <v>167</v>
      </c>
      <c r="E664" s="250">
        <v>114.78</v>
      </c>
      <c r="F664" s="285"/>
      <c r="G664" s="285"/>
      <c r="H664" s="286"/>
      <c r="I664" s="286"/>
      <c r="J664" s="286"/>
      <c r="K664" s="286"/>
      <c r="L664" s="286"/>
      <c r="M664" s="286"/>
      <c r="N664" s="286"/>
      <c r="O664" s="286"/>
      <c r="P664" s="287"/>
      <c r="Q664" s="288"/>
    </row>
    <row r="665" spans="1:17" s="289" customFormat="1" x14ac:dyDescent="0.3">
      <c r="A665" s="246">
        <f>A664+1</f>
        <v>412</v>
      </c>
      <c r="B665" s="247"/>
      <c r="C665" s="248" t="s">
        <v>570</v>
      </c>
      <c r="D665" s="249" t="s">
        <v>303</v>
      </c>
      <c r="E665" s="250">
        <v>4.59</v>
      </c>
      <c r="F665" s="285"/>
      <c r="G665" s="285"/>
      <c r="H665" s="286"/>
      <c r="I665" s="286"/>
      <c r="J665" s="286"/>
      <c r="K665" s="286"/>
      <c r="L665" s="286"/>
      <c r="M665" s="286"/>
      <c r="N665" s="286"/>
      <c r="O665" s="286"/>
      <c r="P665" s="287"/>
      <c r="Q665" s="288"/>
    </row>
    <row r="666" spans="1:17" x14ac:dyDescent="0.3">
      <c r="A666" s="70">
        <f>A665+1</f>
        <v>413</v>
      </c>
      <c r="B666" s="59"/>
      <c r="C666" s="32" t="s">
        <v>310</v>
      </c>
      <c r="D666" s="60" t="s">
        <v>148</v>
      </c>
      <c r="E666" s="61">
        <v>12.17</v>
      </c>
      <c r="F666" s="62"/>
      <c r="G666" s="62"/>
      <c r="H666" s="27"/>
      <c r="I666" s="27"/>
      <c r="J666" s="27"/>
      <c r="K666" s="27"/>
      <c r="L666" s="27"/>
      <c r="M666" s="27"/>
      <c r="N666" s="27"/>
      <c r="O666" s="27"/>
      <c r="P666" s="36"/>
      <c r="Q666" s="71"/>
    </row>
    <row r="667" spans="1:17" ht="52" x14ac:dyDescent="0.3">
      <c r="A667" s="70">
        <f>A666+1</f>
        <v>414</v>
      </c>
      <c r="B667" s="59"/>
      <c r="C667" s="233" t="s">
        <v>3365</v>
      </c>
      <c r="D667" s="60" t="s">
        <v>303</v>
      </c>
      <c r="E667" s="61">
        <v>95.65</v>
      </c>
      <c r="F667" s="62"/>
      <c r="G667" s="62"/>
      <c r="H667" s="27"/>
      <c r="I667" s="27"/>
      <c r="J667" s="27"/>
      <c r="K667" s="27"/>
      <c r="L667" s="27"/>
      <c r="M667" s="27"/>
      <c r="N667" s="27"/>
      <c r="O667" s="27"/>
      <c r="P667" s="36"/>
      <c r="Q667" s="71"/>
    </row>
    <row r="668" spans="1:17" ht="26" x14ac:dyDescent="0.3">
      <c r="A668" s="70"/>
      <c r="B668" s="59"/>
      <c r="C668" s="63" t="s">
        <v>571</v>
      </c>
      <c r="D668" s="60"/>
      <c r="E668" s="61"/>
      <c r="F668" s="62"/>
      <c r="G668" s="62"/>
      <c r="H668" s="27"/>
      <c r="I668" s="27"/>
      <c r="J668" s="27"/>
      <c r="K668" s="27"/>
      <c r="L668" s="27"/>
      <c r="M668" s="27"/>
      <c r="N668" s="27"/>
      <c r="O668" s="27"/>
      <c r="P668" s="36"/>
      <c r="Q668" s="71"/>
    </row>
    <row r="669" spans="1:17" ht="27" customHeight="1" x14ac:dyDescent="0.3">
      <c r="A669" s="70">
        <f>A667+1</f>
        <v>415</v>
      </c>
      <c r="B669" s="59"/>
      <c r="C669" s="32" t="s">
        <v>572</v>
      </c>
      <c r="D669" s="60" t="s">
        <v>148</v>
      </c>
      <c r="E669" s="61">
        <v>2.79</v>
      </c>
      <c r="F669" s="62"/>
      <c r="G669" s="62"/>
      <c r="H669" s="27"/>
      <c r="I669" s="27"/>
      <c r="J669" s="27"/>
      <c r="K669" s="27"/>
      <c r="L669" s="27"/>
      <c r="M669" s="27"/>
      <c r="N669" s="27"/>
      <c r="O669" s="27"/>
      <c r="P669" s="36"/>
      <c r="Q669" s="71"/>
    </row>
    <row r="670" spans="1:17" ht="16.5" customHeight="1" x14ac:dyDescent="0.3">
      <c r="A670" s="70"/>
      <c r="B670" s="59"/>
      <c r="C670" s="63" t="s">
        <v>573</v>
      </c>
      <c r="D670" s="60"/>
      <c r="E670" s="61">
        <v>0</v>
      </c>
      <c r="F670" s="62"/>
      <c r="G670" s="62"/>
      <c r="H670" s="27"/>
      <c r="I670" s="27"/>
      <c r="J670" s="27"/>
      <c r="K670" s="27"/>
      <c r="L670" s="27"/>
      <c r="M670" s="27"/>
      <c r="N670" s="27"/>
      <c r="O670" s="27"/>
      <c r="P670" s="36"/>
      <c r="Q670" s="71"/>
    </row>
    <row r="671" spans="1:17" ht="30" customHeight="1" x14ac:dyDescent="0.3">
      <c r="A671" s="70">
        <f>A669+1</f>
        <v>416</v>
      </c>
      <c r="B671" s="59"/>
      <c r="C671" s="32" t="s">
        <v>574</v>
      </c>
      <c r="D671" s="60" t="s">
        <v>148</v>
      </c>
      <c r="E671" s="61">
        <v>1.41</v>
      </c>
      <c r="F671" s="62"/>
      <c r="G671" s="62"/>
      <c r="H671" s="27"/>
      <c r="I671" s="27"/>
      <c r="J671" s="27"/>
      <c r="K671" s="27"/>
      <c r="L671" s="27"/>
      <c r="M671" s="27"/>
      <c r="N671" s="27"/>
      <c r="O671" s="27"/>
      <c r="P671" s="36"/>
      <c r="Q671" s="71"/>
    </row>
    <row r="672" spans="1:17" ht="26" x14ac:dyDescent="0.3">
      <c r="A672" s="70"/>
      <c r="B672" s="59"/>
      <c r="C672" s="63" t="s">
        <v>575</v>
      </c>
      <c r="D672" s="60"/>
      <c r="E672" s="61"/>
      <c r="F672" s="62"/>
      <c r="G672" s="62"/>
      <c r="H672" s="27"/>
      <c r="I672" s="27"/>
      <c r="J672" s="27"/>
      <c r="K672" s="27"/>
      <c r="L672" s="27"/>
      <c r="M672" s="27"/>
      <c r="N672" s="27"/>
      <c r="O672" s="27"/>
      <c r="P672" s="36"/>
      <c r="Q672" s="71"/>
    </row>
    <row r="673" spans="1:17" ht="27" customHeight="1" x14ac:dyDescent="0.3">
      <c r="A673" s="70">
        <f>A671+1</f>
        <v>417</v>
      </c>
      <c r="B673" s="59"/>
      <c r="C673" s="32" t="s">
        <v>576</v>
      </c>
      <c r="D673" s="60" t="s">
        <v>148</v>
      </c>
      <c r="E673" s="61">
        <v>7.17</v>
      </c>
      <c r="F673" s="62"/>
      <c r="G673" s="62"/>
      <c r="H673" s="27"/>
      <c r="I673" s="27"/>
      <c r="J673" s="27"/>
      <c r="K673" s="27"/>
      <c r="L673" s="27"/>
      <c r="M673" s="27"/>
      <c r="N673" s="27"/>
      <c r="O673" s="27"/>
      <c r="P673" s="36"/>
      <c r="Q673" s="71"/>
    </row>
    <row r="674" spans="1:17" ht="26" x14ac:dyDescent="0.3">
      <c r="A674" s="70"/>
      <c r="B674" s="59"/>
      <c r="C674" s="63" t="s">
        <v>577</v>
      </c>
      <c r="D674" s="60"/>
      <c r="E674" s="61"/>
      <c r="F674" s="62"/>
      <c r="G674" s="62"/>
      <c r="H674" s="27"/>
      <c r="I674" s="27"/>
      <c r="J674" s="27"/>
      <c r="K674" s="27"/>
      <c r="L674" s="27"/>
      <c r="M674" s="27"/>
      <c r="N674" s="27"/>
      <c r="O674" s="27"/>
      <c r="P674" s="36"/>
      <c r="Q674" s="71"/>
    </row>
    <row r="675" spans="1:17" ht="28.5" customHeight="1" x14ac:dyDescent="0.3">
      <c r="A675" s="70">
        <f>A673+1</f>
        <v>418</v>
      </c>
      <c r="B675" s="59"/>
      <c r="C675" s="32" t="s">
        <v>578</v>
      </c>
      <c r="D675" s="60" t="s">
        <v>148</v>
      </c>
      <c r="E675" s="61">
        <v>1.39</v>
      </c>
      <c r="F675" s="62"/>
      <c r="G675" s="62"/>
      <c r="H675" s="27"/>
      <c r="I675" s="27"/>
      <c r="J675" s="27"/>
      <c r="K675" s="27"/>
      <c r="L675" s="27"/>
      <c r="M675" s="27"/>
      <c r="N675" s="27"/>
      <c r="O675" s="27"/>
      <c r="P675" s="36"/>
      <c r="Q675" s="71"/>
    </row>
    <row r="676" spans="1:17" ht="26" x14ac:dyDescent="0.3">
      <c r="A676" s="70"/>
      <c r="B676" s="59"/>
      <c r="C676" s="63" t="s">
        <v>579</v>
      </c>
      <c r="D676" s="60"/>
      <c r="E676" s="61"/>
      <c r="F676" s="62"/>
      <c r="G676" s="62"/>
      <c r="H676" s="27"/>
      <c r="I676" s="27"/>
      <c r="J676" s="27"/>
      <c r="K676" s="27"/>
      <c r="L676" s="27"/>
      <c r="M676" s="27"/>
      <c r="N676" s="27"/>
      <c r="O676" s="27"/>
      <c r="P676" s="36"/>
      <c r="Q676" s="71"/>
    </row>
    <row r="677" spans="1:17" ht="26" x14ac:dyDescent="0.3">
      <c r="A677" s="70">
        <f>A675+1</f>
        <v>419</v>
      </c>
      <c r="B677" s="59"/>
      <c r="C677" s="32" t="s">
        <v>580</v>
      </c>
      <c r="D677" s="60" t="s">
        <v>148</v>
      </c>
      <c r="E677" s="61">
        <v>0.64</v>
      </c>
      <c r="F677" s="62"/>
      <c r="G677" s="62"/>
      <c r="H677" s="27"/>
      <c r="I677" s="27"/>
      <c r="J677" s="27"/>
      <c r="K677" s="27"/>
      <c r="L677" s="27"/>
      <c r="M677" s="27"/>
      <c r="N677" s="27"/>
      <c r="O677" s="27"/>
      <c r="P677" s="36"/>
      <c r="Q677" s="71"/>
    </row>
    <row r="678" spans="1:17" ht="26" x14ac:dyDescent="0.3">
      <c r="A678" s="70"/>
      <c r="B678" s="59"/>
      <c r="C678" s="63" t="s">
        <v>581</v>
      </c>
      <c r="D678" s="60"/>
      <c r="E678" s="61"/>
      <c r="F678" s="62"/>
      <c r="G678" s="62"/>
      <c r="H678" s="27"/>
      <c r="I678" s="27"/>
      <c r="J678" s="27"/>
      <c r="K678" s="27"/>
      <c r="L678" s="27"/>
      <c r="M678" s="27"/>
      <c r="N678" s="27"/>
      <c r="O678" s="27"/>
      <c r="P678" s="36"/>
      <c r="Q678" s="71"/>
    </row>
    <row r="679" spans="1:17" ht="28" customHeight="1" x14ac:dyDescent="0.3">
      <c r="A679" s="70">
        <f>A677+1</f>
        <v>420</v>
      </c>
      <c r="B679" s="59"/>
      <c r="C679" s="32" t="s">
        <v>582</v>
      </c>
      <c r="D679" s="60" t="s">
        <v>148</v>
      </c>
      <c r="E679" s="61">
        <v>6.42</v>
      </c>
      <c r="F679" s="62"/>
      <c r="G679" s="62"/>
      <c r="H679" s="27"/>
      <c r="I679" s="27"/>
      <c r="J679" s="27"/>
      <c r="K679" s="27"/>
      <c r="L679" s="27"/>
      <c r="M679" s="27"/>
      <c r="N679" s="27"/>
      <c r="O679" s="27"/>
      <c r="P679" s="36"/>
      <c r="Q679" s="71"/>
    </row>
    <row r="680" spans="1:17" ht="26" x14ac:dyDescent="0.3">
      <c r="A680" s="70"/>
      <c r="B680" s="59"/>
      <c r="C680" s="63" t="s">
        <v>583</v>
      </c>
      <c r="D680" s="60"/>
      <c r="E680" s="61"/>
      <c r="F680" s="62"/>
      <c r="G680" s="62"/>
      <c r="H680" s="27"/>
      <c r="I680" s="27"/>
      <c r="J680" s="27"/>
      <c r="K680" s="27"/>
      <c r="L680" s="27"/>
      <c r="M680" s="27"/>
      <c r="N680" s="27"/>
      <c r="O680" s="27"/>
      <c r="P680" s="36"/>
      <c r="Q680" s="71"/>
    </row>
    <row r="681" spans="1:17" ht="39" x14ac:dyDescent="0.3">
      <c r="A681" s="70">
        <f>A679+1</f>
        <v>421</v>
      </c>
      <c r="B681" s="59"/>
      <c r="C681" s="32" t="s">
        <v>584</v>
      </c>
      <c r="D681" s="60" t="s">
        <v>148</v>
      </c>
      <c r="E681" s="61">
        <v>2.0099999999999998</v>
      </c>
      <c r="F681" s="62"/>
      <c r="G681" s="62"/>
      <c r="H681" s="27"/>
      <c r="I681" s="27"/>
      <c r="J681" s="27"/>
      <c r="K681" s="27"/>
      <c r="L681" s="27"/>
      <c r="M681" s="27"/>
      <c r="N681" s="27"/>
      <c r="O681" s="27"/>
      <c r="P681" s="36"/>
      <c r="Q681" s="71"/>
    </row>
    <row r="682" spans="1:17" ht="26" x14ac:dyDescent="0.3">
      <c r="A682" s="70"/>
      <c r="B682" s="59"/>
      <c r="C682" s="63" t="s">
        <v>585</v>
      </c>
      <c r="D682" s="60"/>
      <c r="E682" s="61"/>
      <c r="F682" s="62"/>
      <c r="G682" s="62"/>
      <c r="H682" s="27"/>
      <c r="I682" s="27"/>
      <c r="J682" s="27"/>
      <c r="K682" s="27"/>
      <c r="L682" s="27"/>
      <c r="M682" s="27"/>
      <c r="N682" s="27"/>
      <c r="O682" s="27"/>
      <c r="P682" s="36"/>
      <c r="Q682" s="71"/>
    </row>
    <row r="683" spans="1:17" ht="30.75" customHeight="1" x14ac:dyDescent="0.3">
      <c r="A683" s="70">
        <f>A681+1</f>
        <v>422</v>
      </c>
      <c r="B683" s="59"/>
      <c r="C683" s="32" t="s">
        <v>586</v>
      </c>
      <c r="D683" s="60" t="s">
        <v>148</v>
      </c>
      <c r="E683" s="61">
        <v>0.28000000000000003</v>
      </c>
      <c r="F683" s="62"/>
      <c r="G683" s="62"/>
      <c r="H683" s="27"/>
      <c r="I683" s="27"/>
      <c r="J683" s="27"/>
      <c r="K683" s="27"/>
      <c r="L683" s="27"/>
      <c r="M683" s="27"/>
      <c r="N683" s="27"/>
      <c r="O683" s="27"/>
      <c r="P683" s="36"/>
      <c r="Q683" s="71"/>
    </row>
    <row r="684" spans="1:17" ht="26" x14ac:dyDescent="0.3">
      <c r="A684" s="70"/>
      <c r="B684" s="59"/>
      <c r="C684" s="63" t="s">
        <v>587</v>
      </c>
      <c r="D684" s="60"/>
      <c r="E684" s="61"/>
      <c r="F684" s="62"/>
      <c r="G684" s="62"/>
      <c r="H684" s="27"/>
      <c r="I684" s="27"/>
      <c r="J684" s="27"/>
      <c r="K684" s="27"/>
      <c r="L684" s="27"/>
      <c r="M684" s="27"/>
      <c r="N684" s="27"/>
      <c r="O684" s="27"/>
      <c r="P684" s="36"/>
      <c r="Q684" s="71"/>
    </row>
    <row r="685" spans="1:17" ht="33" customHeight="1" x14ac:dyDescent="0.3">
      <c r="A685" s="70">
        <f>A683+1</f>
        <v>423</v>
      </c>
      <c r="B685" s="59"/>
      <c r="C685" s="32" t="s">
        <v>588</v>
      </c>
      <c r="D685" s="60" t="s">
        <v>148</v>
      </c>
      <c r="E685" s="61">
        <v>0.28999999999999998</v>
      </c>
      <c r="F685" s="62"/>
      <c r="G685" s="62"/>
      <c r="H685" s="27"/>
      <c r="I685" s="27"/>
      <c r="J685" s="27"/>
      <c r="K685" s="27"/>
      <c r="L685" s="27"/>
      <c r="M685" s="27"/>
      <c r="N685" s="27"/>
      <c r="O685" s="27"/>
      <c r="P685" s="36"/>
      <c r="Q685" s="71"/>
    </row>
    <row r="686" spans="1:17" ht="15.75" customHeight="1" x14ac:dyDescent="0.3">
      <c r="A686" s="70"/>
      <c r="B686" s="59"/>
      <c r="C686" s="63" t="s">
        <v>589</v>
      </c>
      <c r="D686" s="60"/>
      <c r="E686" s="61"/>
      <c r="F686" s="62"/>
      <c r="G686" s="62"/>
      <c r="H686" s="27"/>
      <c r="I686" s="27"/>
      <c r="J686" s="27"/>
      <c r="K686" s="27"/>
      <c r="L686" s="27"/>
      <c r="M686" s="27"/>
      <c r="N686" s="27"/>
      <c r="O686" s="27"/>
      <c r="P686" s="36"/>
      <c r="Q686" s="71"/>
    </row>
    <row r="687" spans="1:17" ht="26" x14ac:dyDescent="0.3">
      <c r="A687" s="70">
        <f>A685+1</f>
        <v>424</v>
      </c>
      <c r="B687" s="59"/>
      <c r="C687" s="32" t="s">
        <v>590</v>
      </c>
      <c r="D687" s="60" t="s">
        <v>148</v>
      </c>
      <c r="E687" s="61">
        <v>0.12</v>
      </c>
      <c r="F687" s="62"/>
      <c r="G687" s="62"/>
      <c r="H687" s="27"/>
      <c r="I687" s="27"/>
      <c r="J687" s="27"/>
      <c r="K687" s="27"/>
      <c r="L687" s="27"/>
      <c r="M687" s="27"/>
      <c r="N687" s="27"/>
      <c r="O687" s="27"/>
      <c r="P687" s="36"/>
      <c r="Q687" s="71"/>
    </row>
    <row r="688" spans="1:17" ht="16.5" customHeight="1" x14ac:dyDescent="0.3">
      <c r="A688" s="70"/>
      <c r="B688" s="59"/>
      <c r="C688" s="63" t="s">
        <v>591</v>
      </c>
      <c r="D688" s="60"/>
      <c r="E688" s="61"/>
      <c r="F688" s="62"/>
      <c r="G688" s="62"/>
      <c r="H688" s="27"/>
      <c r="I688" s="27"/>
      <c r="J688" s="27"/>
      <c r="K688" s="27"/>
      <c r="L688" s="27"/>
      <c r="M688" s="27"/>
      <c r="N688" s="27"/>
      <c r="O688" s="27"/>
      <c r="P688" s="36"/>
      <c r="Q688" s="71"/>
    </row>
    <row r="689" spans="1:17" ht="26" x14ac:dyDescent="0.3">
      <c r="A689" s="70">
        <f>A687+1</f>
        <v>425</v>
      </c>
      <c r="B689" s="59"/>
      <c r="C689" s="32" t="s">
        <v>592</v>
      </c>
      <c r="D689" s="60" t="s">
        <v>148</v>
      </c>
      <c r="E689" s="61">
        <v>0.12</v>
      </c>
      <c r="F689" s="62"/>
      <c r="G689" s="62"/>
      <c r="H689" s="27"/>
      <c r="I689" s="27"/>
      <c r="J689" s="27"/>
      <c r="K689" s="27"/>
      <c r="L689" s="27"/>
      <c r="M689" s="27"/>
      <c r="N689" s="27"/>
      <c r="O689" s="27"/>
      <c r="P689" s="36"/>
      <c r="Q689" s="71"/>
    </row>
    <row r="690" spans="1:17" ht="14.15" customHeight="1" x14ac:dyDescent="0.3">
      <c r="A690" s="70"/>
      <c r="B690" s="59"/>
      <c r="C690" s="63" t="s">
        <v>593</v>
      </c>
      <c r="D690" s="60"/>
      <c r="E690" s="61"/>
      <c r="F690" s="62"/>
      <c r="G690" s="62"/>
      <c r="H690" s="27"/>
      <c r="I690" s="27"/>
      <c r="J690" s="27"/>
      <c r="K690" s="27"/>
      <c r="L690" s="27"/>
      <c r="M690" s="27"/>
      <c r="N690" s="27"/>
      <c r="O690" s="27"/>
      <c r="P690" s="36"/>
      <c r="Q690" s="71"/>
    </row>
    <row r="691" spans="1:17" ht="26" x14ac:dyDescent="0.3">
      <c r="A691" s="70">
        <f>A689+1</f>
        <v>426</v>
      </c>
      <c r="B691" s="59"/>
      <c r="C691" s="32" t="s">
        <v>594</v>
      </c>
      <c r="D691" s="60" t="s">
        <v>148</v>
      </c>
      <c r="E691" s="61">
        <v>0.32</v>
      </c>
      <c r="F691" s="62"/>
      <c r="G691" s="62"/>
      <c r="H691" s="27"/>
      <c r="I691" s="27"/>
      <c r="J691" s="27"/>
      <c r="K691" s="27"/>
      <c r="L691" s="27"/>
      <c r="M691" s="27"/>
      <c r="N691" s="27"/>
      <c r="O691" s="27"/>
      <c r="P691" s="36"/>
      <c r="Q691" s="71"/>
    </row>
    <row r="692" spans="1:17" ht="17.25" customHeight="1" x14ac:dyDescent="0.3">
      <c r="A692" s="70"/>
      <c r="B692" s="59"/>
      <c r="C692" s="63" t="s">
        <v>595</v>
      </c>
      <c r="D692" s="60"/>
      <c r="E692" s="61"/>
      <c r="F692" s="62"/>
      <c r="G692" s="62"/>
      <c r="H692" s="27"/>
      <c r="I692" s="27"/>
      <c r="J692" s="27"/>
      <c r="K692" s="27"/>
      <c r="L692" s="27"/>
      <c r="M692" s="27"/>
      <c r="N692" s="27"/>
      <c r="O692" s="27"/>
      <c r="P692" s="36"/>
      <c r="Q692" s="71"/>
    </row>
    <row r="693" spans="1:17" ht="26" x14ac:dyDescent="0.3">
      <c r="A693" s="70">
        <f>A691+1</f>
        <v>427</v>
      </c>
      <c r="B693" s="59"/>
      <c r="C693" s="32" t="s">
        <v>596</v>
      </c>
      <c r="D693" s="60" t="s">
        <v>148</v>
      </c>
      <c r="E693" s="61">
        <v>0.3</v>
      </c>
      <c r="F693" s="62"/>
      <c r="G693" s="62"/>
      <c r="H693" s="27"/>
      <c r="I693" s="27"/>
      <c r="J693" s="27"/>
      <c r="K693" s="27"/>
      <c r="L693" s="27"/>
      <c r="M693" s="27"/>
      <c r="N693" s="27"/>
      <c r="O693" s="27"/>
      <c r="P693" s="36"/>
      <c r="Q693" s="71"/>
    </row>
    <row r="694" spans="1:17" x14ac:dyDescent="0.3">
      <c r="A694" s="70"/>
      <c r="B694" s="59"/>
      <c r="C694" s="63" t="s">
        <v>597</v>
      </c>
      <c r="D694" s="60"/>
      <c r="E694" s="61"/>
      <c r="F694" s="62"/>
      <c r="G694" s="62"/>
      <c r="H694" s="27"/>
      <c r="I694" s="27"/>
      <c r="J694" s="27"/>
      <c r="K694" s="27"/>
      <c r="L694" s="27"/>
      <c r="M694" s="27"/>
      <c r="N694" s="27"/>
      <c r="O694" s="27"/>
      <c r="P694" s="36"/>
      <c r="Q694" s="71"/>
    </row>
    <row r="695" spans="1:17" ht="26" x14ac:dyDescent="0.3">
      <c r="A695" s="70">
        <f>A693+1</f>
        <v>428</v>
      </c>
      <c r="B695" s="59"/>
      <c r="C695" s="32" t="s">
        <v>598</v>
      </c>
      <c r="D695" s="60" t="s">
        <v>148</v>
      </c>
      <c r="E695" s="61">
        <v>0.39</v>
      </c>
      <c r="F695" s="62"/>
      <c r="G695" s="62"/>
      <c r="H695" s="27"/>
      <c r="I695" s="27"/>
      <c r="J695" s="27"/>
      <c r="K695" s="27"/>
      <c r="L695" s="27"/>
      <c r="M695" s="27"/>
      <c r="N695" s="27"/>
      <c r="O695" s="27"/>
      <c r="P695" s="36"/>
      <c r="Q695" s="71"/>
    </row>
    <row r="696" spans="1:17" ht="16.5" customHeight="1" x14ac:dyDescent="0.3">
      <c r="A696" s="70"/>
      <c r="B696" s="59"/>
      <c r="C696" s="63" t="s">
        <v>599</v>
      </c>
      <c r="D696" s="60"/>
      <c r="E696" s="61"/>
      <c r="F696" s="62"/>
      <c r="G696" s="62"/>
      <c r="H696" s="27"/>
      <c r="I696" s="27"/>
      <c r="J696" s="27"/>
      <c r="K696" s="27"/>
      <c r="L696" s="27"/>
      <c r="M696" s="27"/>
      <c r="N696" s="27"/>
      <c r="O696" s="27"/>
      <c r="P696" s="36"/>
      <c r="Q696" s="71"/>
    </row>
    <row r="697" spans="1:17" ht="26" x14ac:dyDescent="0.3">
      <c r="A697" s="70">
        <f>A695+1</f>
        <v>429</v>
      </c>
      <c r="B697" s="59"/>
      <c r="C697" s="32" t="s">
        <v>600</v>
      </c>
      <c r="D697" s="60" t="s">
        <v>148</v>
      </c>
      <c r="E697" s="61">
        <v>0.3</v>
      </c>
      <c r="F697" s="62"/>
      <c r="G697" s="62"/>
      <c r="H697" s="27"/>
      <c r="I697" s="27"/>
      <c r="J697" s="27"/>
      <c r="K697" s="27"/>
      <c r="L697" s="27"/>
      <c r="M697" s="27"/>
      <c r="N697" s="27"/>
      <c r="O697" s="27"/>
      <c r="P697" s="36"/>
      <c r="Q697" s="71"/>
    </row>
    <row r="698" spans="1:17" ht="15.75" customHeight="1" x14ac:dyDescent="0.3">
      <c r="A698" s="70"/>
      <c r="B698" s="59"/>
      <c r="C698" s="63" t="s">
        <v>601</v>
      </c>
      <c r="D698" s="60"/>
      <c r="E698" s="61"/>
      <c r="F698" s="62"/>
      <c r="G698" s="62"/>
      <c r="H698" s="27"/>
      <c r="I698" s="27"/>
      <c r="J698" s="27"/>
      <c r="K698" s="27"/>
      <c r="L698" s="27"/>
      <c r="M698" s="27"/>
      <c r="N698" s="27"/>
      <c r="O698" s="27"/>
      <c r="P698" s="36"/>
      <c r="Q698" s="71"/>
    </row>
    <row r="699" spans="1:17" ht="26" x14ac:dyDescent="0.3">
      <c r="A699" s="70">
        <f>A697+1</f>
        <v>430</v>
      </c>
      <c r="B699" s="59"/>
      <c r="C699" s="32" t="s">
        <v>602</v>
      </c>
      <c r="D699" s="60" t="s">
        <v>148</v>
      </c>
      <c r="E699" s="61">
        <v>0.21</v>
      </c>
      <c r="F699" s="62"/>
      <c r="G699" s="62"/>
      <c r="H699" s="27"/>
      <c r="I699" s="27"/>
      <c r="J699" s="27"/>
      <c r="K699" s="27"/>
      <c r="L699" s="27"/>
      <c r="M699" s="27"/>
      <c r="N699" s="27"/>
      <c r="O699" s="27"/>
      <c r="P699" s="36"/>
      <c r="Q699" s="71"/>
    </row>
    <row r="700" spans="1:17" x14ac:dyDescent="0.3">
      <c r="A700" s="70"/>
      <c r="B700" s="59"/>
      <c r="C700" s="63" t="s">
        <v>603</v>
      </c>
      <c r="D700" s="60"/>
      <c r="E700" s="61"/>
      <c r="F700" s="62"/>
      <c r="G700" s="62"/>
      <c r="H700" s="27"/>
      <c r="I700" s="27"/>
      <c r="J700" s="27"/>
      <c r="K700" s="27"/>
      <c r="L700" s="27"/>
      <c r="M700" s="27"/>
      <c r="N700" s="27"/>
      <c r="O700" s="27"/>
      <c r="P700" s="36"/>
      <c r="Q700" s="71"/>
    </row>
    <row r="701" spans="1:17" x14ac:dyDescent="0.3">
      <c r="A701" s="70">
        <f>A699+1</f>
        <v>431</v>
      </c>
      <c r="B701" s="59"/>
      <c r="C701" s="32" t="s">
        <v>604</v>
      </c>
      <c r="D701" s="60" t="s">
        <v>148</v>
      </c>
      <c r="E701" s="61">
        <v>0.17</v>
      </c>
      <c r="F701" s="62"/>
      <c r="G701" s="62"/>
      <c r="H701" s="27"/>
      <c r="I701" s="27"/>
      <c r="J701" s="27"/>
      <c r="K701" s="27"/>
      <c r="L701" s="27"/>
      <c r="M701" s="27"/>
      <c r="N701" s="27"/>
      <c r="O701" s="27"/>
      <c r="P701" s="36"/>
      <c r="Q701" s="71"/>
    </row>
    <row r="702" spans="1:17" ht="30.75" customHeight="1" x14ac:dyDescent="0.3">
      <c r="A702" s="70">
        <f>A701+1</f>
        <v>432</v>
      </c>
      <c r="B702" s="59"/>
      <c r="C702" s="32" t="s">
        <v>605</v>
      </c>
      <c r="D702" s="60" t="s">
        <v>303</v>
      </c>
      <c r="E702" s="61">
        <v>0.52</v>
      </c>
      <c r="F702" s="62"/>
      <c r="G702" s="62"/>
      <c r="H702" s="27"/>
      <c r="I702" s="27"/>
      <c r="J702" s="27"/>
      <c r="K702" s="27"/>
      <c r="L702" s="27"/>
      <c r="M702" s="27"/>
      <c r="N702" s="27"/>
      <c r="O702" s="27"/>
      <c r="P702" s="36"/>
      <c r="Q702" s="71"/>
    </row>
    <row r="703" spans="1:17" ht="16.5" customHeight="1" x14ac:dyDescent="0.3">
      <c r="A703" s="70"/>
      <c r="B703" s="59"/>
      <c r="C703" s="63" t="s">
        <v>606</v>
      </c>
      <c r="D703" s="60"/>
      <c r="E703" s="61"/>
      <c r="F703" s="62"/>
      <c r="G703" s="62"/>
      <c r="H703" s="27"/>
      <c r="I703" s="27"/>
      <c r="J703" s="27"/>
      <c r="K703" s="27"/>
      <c r="L703" s="27"/>
      <c r="M703" s="27"/>
      <c r="N703" s="27"/>
      <c r="O703" s="27"/>
      <c r="P703" s="36"/>
      <c r="Q703" s="71"/>
    </row>
    <row r="704" spans="1:17" x14ac:dyDescent="0.3">
      <c r="A704" s="70">
        <f>A702+1</f>
        <v>433</v>
      </c>
      <c r="B704" s="59"/>
      <c r="C704" s="32" t="s">
        <v>607</v>
      </c>
      <c r="D704" s="60" t="s">
        <v>148</v>
      </c>
      <c r="E704" s="61">
        <v>3.92</v>
      </c>
      <c r="F704" s="62"/>
      <c r="G704" s="62"/>
      <c r="H704" s="27"/>
      <c r="I704" s="27"/>
      <c r="J704" s="27"/>
      <c r="K704" s="27"/>
      <c r="L704" s="27"/>
      <c r="M704" s="27"/>
      <c r="N704" s="27"/>
      <c r="O704" s="27"/>
      <c r="P704" s="36"/>
      <c r="Q704" s="71"/>
    </row>
    <row r="705" spans="1:17" ht="26" x14ac:dyDescent="0.3">
      <c r="A705" s="70">
        <f>A704+1</f>
        <v>434</v>
      </c>
      <c r="B705" s="59"/>
      <c r="C705" s="32" t="s">
        <v>608</v>
      </c>
      <c r="D705" s="60" t="s">
        <v>303</v>
      </c>
      <c r="E705" s="61">
        <v>46.3</v>
      </c>
      <c r="F705" s="62"/>
      <c r="G705" s="62"/>
      <c r="H705" s="27"/>
      <c r="I705" s="27"/>
      <c r="J705" s="27"/>
      <c r="K705" s="27"/>
      <c r="L705" s="27"/>
      <c r="M705" s="27"/>
      <c r="N705" s="27"/>
      <c r="O705" s="27"/>
      <c r="P705" s="36"/>
      <c r="Q705" s="71"/>
    </row>
    <row r="706" spans="1:17" ht="26" x14ac:dyDescent="0.3">
      <c r="A706" s="232" t="s">
        <v>3352</v>
      </c>
      <c r="B706" s="94"/>
      <c r="C706" s="233" t="s">
        <v>3351</v>
      </c>
      <c r="D706" s="234" t="s">
        <v>94</v>
      </c>
      <c r="E706" s="235">
        <v>1</v>
      </c>
      <c r="F706" s="62"/>
      <c r="G706" s="62"/>
      <c r="H706" s="27"/>
      <c r="I706" s="27"/>
      <c r="J706" s="27"/>
      <c r="K706" s="27"/>
      <c r="L706" s="27"/>
      <c r="M706" s="27"/>
      <c r="N706" s="27"/>
      <c r="O706" s="27"/>
      <c r="P706" s="36"/>
      <c r="Q706" s="71"/>
    </row>
    <row r="707" spans="1:17" x14ac:dyDescent="0.3">
      <c r="A707" s="70"/>
      <c r="B707" s="59"/>
      <c r="C707" s="31" t="s">
        <v>437</v>
      </c>
      <c r="D707" s="60"/>
      <c r="E707" s="61"/>
      <c r="F707" s="62"/>
      <c r="G707" s="62"/>
      <c r="H707" s="27"/>
      <c r="I707" s="27"/>
      <c r="J707" s="27"/>
      <c r="K707" s="27"/>
      <c r="L707" s="27"/>
      <c r="M707" s="27"/>
      <c r="N707" s="27"/>
      <c r="O707" s="27"/>
      <c r="P707" s="36"/>
      <c r="Q707" s="71"/>
    </row>
    <row r="708" spans="1:17" x14ac:dyDescent="0.3">
      <c r="A708" s="70"/>
      <c r="B708" s="59"/>
      <c r="C708" s="63" t="s">
        <v>609</v>
      </c>
      <c r="D708" s="60"/>
      <c r="E708" s="61"/>
      <c r="F708" s="62"/>
      <c r="G708" s="62"/>
      <c r="H708" s="27"/>
      <c r="I708" s="27"/>
      <c r="J708" s="27"/>
      <c r="K708" s="27"/>
      <c r="L708" s="27"/>
      <c r="M708" s="27"/>
      <c r="N708" s="27"/>
      <c r="O708" s="27"/>
      <c r="P708" s="36"/>
      <c r="Q708" s="71"/>
    </row>
    <row r="709" spans="1:17" ht="54" customHeight="1" x14ac:dyDescent="0.3">
      <c r="A709" s="70">
        <f>A705+1</f>
        <v>435</v>
      </c>
      <c r="B709" s="59"/>
      <c r="C709" s="32" t="s">
        <v>610</v>
      </c>
      <c r="D709" s="60" t="s">
        <v>97</v>
      </c>
      <c r="E709" s="61">
        <v>4</v>
      </c>
      <c r="F709" s="62"/>
      <c r="G709" s="62"/>
      <c r="H709" s="27"/>
      <c r="I709" s="27"/>
      <c r="J709" s="27"/>
      <c r="K709" s="27"/>
      <c r="L709" s="27"/>
      <c r="M709" s="27"/>
      <c r="N709" s="27"/>
      <c r="O709" s="27"/>
      <c r="P709" s="36"/>
      <c r="Q709" s="71"/>
    </row>
    <row r="710" spans="1:17" ht="54" customHeight="1" x14ac:dyDescent="0.3">
      <c r="A710" s="70">
        <f>A709+1</f>
        <v>436</v>
      </c>
      <c r="B710" s="59"/>
      <c r="C710" s="32" t="s">
        <v>611</v>
      </c>
      <c r="D710" s="60" t="s">
        <v>97</v>
      </c>
      <c r="E710" s="61">
        <v>2</v>
      </c>
      <c r="F710" s="62"/>
      <c r="G710" s="62"/>
      <c r="H710" s="27"/>
      <c r="I710" s="27"/>
      <c r="J710" s="27"/>
      <c r="K710" s="27"/>
      <c r="L710" s="27"/>
      <c r="M710" s="27"/>
      <c r="N710" s="27"/>
      <c r="O710" s="27"/>
      <c r="P710" s="36"/>
      <c r="Q710" s="71"/>
    </row>
    <row r="711" spans="1:17" ht="55" customHeight="1" x14ac:dyDescent="0.3">
      <c r="A711" s="70">
        <f>A710+1</f>
        <v>437</v>
      </c>
      <c r="B711" s="59"/>
      <c r="C711" s="32" t="s">
        <v>612</v>
      </c>
      <c r="D711" s="60" t="s">
        <v>97</v>
      </c>
      <c r="E711" s="61">
        <v>1</v>
      </c>
      <c r="F711" s="62"/>
      <c r="G711" s="62"/>
      <c r="H711" s="27"/>
      <c r="I711" s="27"/>
      <c r="J711" s="27"/>
      <c r="K711" s="27"/>
      <c r="L711" s="27"/>
      <c r="M711" s="27"/>
      <c r="N711" s="27"/>
      <c r="O711" s="27"/>
      <c r="P711" s="36"/>
      <c r="Q711" s="71"/>
    </row>
    <row r="712" spans="1:17" ht="55.5" customHeight="1" x14ac:dyDescent="0.3">
      <c r="A712" s="70">
        <f>A711+1</f>
        <v>438</v>
      </c>
      <c r="B712" s="59"/>
      <c r="C712" s="32" t="s">
        <v>613</v>
      </c>
      <c r="D712" s="60" t="s">
        <v>97</v>
      </c>
      <c r="E712" s="61">
        <v>1</v>
      </c>
      <c r="F712" s="62"/>
      <c r="G712" s="62"/>
      <c r="H712" s="27"/>
      <c r="I712" s="27"/>
      <c r="J712" s="27"/>
      <c r="K712" s="27"/>
      <c r="L712" s="27"/>
      <c r="M712" s="27"/>
      <c r="N712" s="27"/>
      <c r="O712" s="27"/>
      <c r="P712" s="36"/>
      <c r="Q712" s="71"/>
    </row>
    <row r="713" spans="1:17" ht="55" customHeight="1" x14ac:dyDescent="0.3">
      <c r="A713" s="70">
        <f>A712+1</f>
        <v>439</v>
      </c>
      <c r="B713" s="59"/>
      <c r="C713" s="32" t="s">
        <v>614</v>
      </c>
      <c r="D713" s="60" t="s">
        <v>97</v>
      </c>
      <c r="E713" s="61">
        <v>2</v>
      </c>
      <c r="F713" s="62"/>
      <c r="G713" s="62"/>
      <c r="H713" s="27"/>
      <c r="I713" s="27"/>
      <c r="J713" s="27"/>
      <c r="K713" s="27"/>
      <c r="L713" s="27"/>
      <c r="M713" s="27"/>
      <c r="N713" s="27"/>
      <c r="O713" s="27"/>
      <c r="P713" s="36"/>
      <c r="Q713" s="71"/>
    </row>
    <row r="714" spans="1:17" x14ac:dyDescent="0.3">
      <c r="A714" s="70"/>
      <c r="B714" s="59"/>
      <c r="C714" s="63" t="s">
        <v>615</v>
      </c>
      <c r="D714" s="60"/>
      <c r="E714" s="61">
        <v>0</v>
      </c>
      <c r="F714" s="62"/>
      <c r="G714" s="62"/>
      <c r="H714" s="27"/>
      <c r="I714" s="27"/>
      <c r="J714" s="27"/>
      <c r="K714" s="27"/>
      <c r="L714" s="27"/>
      <c r="M714" s="27"/>
      <c r="N714" s="27"/>
      <c r="O714" s="27"/>
      <c r="P714" s="36"/>
      <c r="Q714" s="71"/>
    </row>
    <row r="715" spans="1:17" ht="104" x14ac:dyDescent="0.3">
      <c r="A715" s="70">
        <f>A713+1</f>
        <v>440</v>
      </c>
      <c r="B715" s="59"/>
      <c r="C715" s="32" t="s">
        <v>616</v>
      </c>
      <c r="D715" s="60" t="s">
        <v>97</v>
      </c>
      <c r="E715" s="61">
        <v>2</v>
      </c>
      <c r="F715" s="62"/>
      <c r="G715" s="62"/>
      <c r="H715" s="27"/>
      <c r="I715" s="27"/>
      <c r="J715" s="27"/>
      <c r="K715" s="27"/>
      <c r="L715" s="27"/>
      <c r="M715" s="27"/>
      <c r="N715" s="27"/>
      <c r="O715" s="27"/>
      <c r="P715" s="36"/>
      <c r="Q715" s="71"/>
    </row>
    <row r="716" spans="1:17" ht="108" customHeight="1" x14ac:dyDescent="0.3">
      <c r="A716" s="70">
        <f>A715+1</f>
        <v>441</v>
      </c>
      <c r="B716" s="59"/>
      <c r="C716" s="32" t="s">
        <v>617</v>
      </c>
      <c r="D716" s="60" t="s">
        <v>97</v>
      </c>
      <c r="E716" s="61">
        <v>5</v>
      </c>
      <c r="F716" s="62"/>
      <c r="G716" s="62"/>
      <c r="H716" s="27"/>
      <c r="I716" s="27"/>
      <c r="J716" s="27"/>
      <c r="K716" s="27"/>
      <c r="L716" s="27"/>
      <c r="M716" s="27"/>
      <c r="N716" s="27"/>
      <c r="O716" s="27"/>
      <c r="P716" s="36"/>
      <c r="Q716" s="71"/>
    </row>
    <row r="717" spans="1:17" ht="107.5" customHeight="1" x14ac:dyDescent="0.3">
      <c r="A717" s="70">
        <f>A716+1</f>
        <v>442</v>
      </c>
      <c r="B717" s="59"/>
      <c r="C717" s="32" t="s">
        <v>618</v>
      </c>
      <c r="D717" s="60" t="s">
        <v>97</v>
      </c>
      <c r="E717" s="61">
        <v>2</v>
      </c>
      <c r="F717" s="62"/>
      <c r="G717" s="62"/>
      <c r="H717" s="27"/>
      <c r="I717" s="27"/>
      <c r="J717" s="27"/>
      <c r="K717" s="27"/>
      <c r="L717" s="27"/>
      <c r="M717" s="27"/>
      <c r="N717" s="27"/>
      <c r="O717" s="27"/>
      <c r="P717" s="36"/>
      <c r="Q717" s="71"/>
    </row>
    <row r="718" spans="1:17" ht="123.75" customHeight="1" x14ac:dyDescent="0.3">
      <c r="A718" s="70">
        <f>A717+1</f>
        <v>443</v>
      </c>
      <c r="B718" s="59"/>
      <c r="C718" s="32" t="s">
        <v>619</v>
      </c>
      <c r="D718" s="60" t="s">
        <v>97</v>
      </c>
      <c r="E718" s="61">
        <v>7</v>
      </c>
      <c r="F718" s="62"/>
      <c r="G718" s="62"/>
      <c r="H718" s="27"/>
      <c r="I718" s="27"/>
      <c r="J718" s="27"/>
      <c r="K718" s="27"/>
      <c r="L718" s="27"/>
      <c r="M718" s="27"/>
      <c r="N718" s="27"/>
      <c r="O718" s="27"/>
      <c r="P718" s="36"/>
      <c r="Q718" s="71"/>
    </row>
    <row r="719" spans="1:17" ht="107.5" customHeight="1" x14ac:dyDescent="0.3">
      <c r="A719" s="70">
        <f>A718+1</f>
        <v>444</v>
      </c>
      <c r="B719" s="59"/>
      <c r="C719" s="32" t="s">
        <v>620</v>
      </c>
      <c r="D719" s="60" t="s">
        <v>97</v>
      </c>
      <c r="E719" s="61">
        <v>1</v>
      </c>
      <c r="F719" s="62"/>
      <c r="G719" s="62"/>
      <c r="H719" s="27"/>
      <c r="I719" s="27"/>
      <c r="J719" s="27"/>
      <c r="K719" s="27"/>
      <c r="L719" s="27"/>
      <c r="M719" s="27"/>
      <c r="N719" s="27"/>
      <c r="O719" s="27"/>
      <c r="P719" s="36"/>
      <c r="Q719" s="71"/>
    </row>
    <row r="720" spans="1:17" ht="41.5" customHeight="1" x14ac:dyDescent="0.3">
      <c r="A720" s="70">
        <f>A719+1</f>
        <v>445</v>
      </c>
      <c r="B720" s="59"/>
      <c r="C720" s="32" t="s">
        <v>621</v>
      </c>
      <c r="D720" s="60" t="s">
        <v>97</v>
      </c>
      <c r="E720" s="61">
        <v>1</v>
      </c>
      <c r="F720" s="62"/>
      <c r="G720" s="62"/>
      <c r="H720" s="27"/>
      <c r="I720" s="27"/>
      <c r="J720" s="27"/>
      <c r="K720" s="27"/>
      <c r="L720" s="27"/>
      <c r="M720" s="27"/>
      <c r="N720" s="27"/>
      <c r="O720" s="27"/>
      <c r="P720" s="36"/>
      <c r="Q720" s="71"/>
    </row>
    <row r="721" spans="1:17" x14ac:dyDescent="0.3">
      <c r="A721" s="70"/>
      <c r="B721" s="59"/>
      <c r="C721" s="63" t="s">
        <v>622</v>
      </c>
      <c r="D721" s="60"/>
      <c r="E721" s="61"/>
      <c r="F721" s="62"/>
      <c r="G721" s="62"/>
      <c r="H721" s="27"/>
      <c r="I721" s="27"/>
      <c r="J721" s="27"/>
      <c r="K721" s="27"/>
      <c r="L721" s="27"/>
      <c r="M721" s="27"/>
      <c r="N721" s="27"/>
      <c r="O721" s="27"/>
      <c r="P721" s="36"/>
      <c r="Q721" s="71"/>
    </row>
    <row r="722" spans="1:17" ht="65.5" customHeight="1" x14ac:dyDescent="0.3">
      <c r="A722" s="70">
        <f>A720+1</f>
        <v>446</v>
      </c>
      <c r="B722" s="59"/>
      <c r="C722" s="32" t="s">
        <v>623</v>
      </c>
      <c r="D722" s="60" t="s">
        <v>97</v>
      </c>
      <c r="E722" s="61">
        <v>1</v>
      </c>
      <c r="F722" s="62"/>
      <c r="G722" s="62"/>
      <c r="H722" s="27"/>
      <c r="I722" s="27"/>
      <c r="J722" s="27"/>
      <c r="K722" s="27"/>
      <c r="L722" s="27"/>
      <c r="M722" s="27"/>
      <c r="N722" s="27"/>
      <c r="O722" s="27"/>
      <c r="P722" s="36"/>
      <c r="Q722" s="71"/>
    </row>
    <row r="723" spans="1:17" ht="66.650000000000006" customHeight="1" x14ac:dyDescent="0.3">
      <c r="A723" s="70">
        <f>A722+1</f>
        <v>447</v>
      </c>
      <c r="B723" s="59"/>
      <c r="C723" s="32" t="s">
        <v>624</v>
      </c>
      <c r="D723" s="60" t="s">
        <v>97</v>
      </c>
      <c r="E723" s="61">
        <v>1</v>
      </c>
      <c r="F723" s="62"/>
      <c r="G723" s="62"/>
      <c r="H723" s="27"/>
      <c r="I723" s="27"/>
      <c r="J723" s="27"/>
      <c r="K723" s="27"/>
      <c r="L723" s="27"/>
      <c r="M723" s="27"/>
      <c r="N723" s="27"/>
      <c r="O723" s="27"/>
      <c r="P723" s="36"/>
      <c r="Q723" s="71"/>
    </row>
    <row r="724" spans="1:17" ht="66" customHeight="1" x14ac:dyDescent="0.3">
      <c r="A724" s="70">
        <f>A723+1</f>
        <v>448</v>
      </c>
      <c r="B724" s="59"/>
      <c r="C724" s="32" t="s">
        <v>625</v>
      </c>
      <c r="D724" s="60" t="s">
        <v>97</v>
      </c>
      <c r="E724" s="61">
        <v>1</v>
      </c>
      <c r="F724" s="62"/>
      <c r="G724" s="62"/>
      <c r="H724" s="27"/>
      <c r="I724" s="27"/>
      <c r="J724" s="27"/>
      <c r="K724" s="27"/>
      <c r="L724" s="27"/>
      <c r="M724" s="27"/>
      <c r="N724" s="27"/>
      <c r="O724" s="27"/>
      <c r="P724" s="36"/>
      <c r="Q724" s="71"/>
    </row>
    <row r="725" spans="1:17" x14ac:dyDescent="0.3">
      <c r="A725" s="70"/>
      <c r="B725" s="59"/>
      <c r="C725" s="63" t="s">
        <v>626</v>
      </c>
      <c r="D725" s="60"/>
      <c r="E725" s="61"/>
      <c r="F725" s="62"/>
      <c r="G725" s="62"/>
      <c r="H725" s="27"/>
      <c r="I725" s="27"/>
      <c r="J725" s="27"/>
      <c r="K725" s="27"/>
      <c r="L725" s="27"/>
      <c r="M725" s="27"/>
      <c r="N725" s="27"/>
      <c r="O725" s="27"/>
      <c r="P725" s="36"/>
      <c r="Q725" s="71"/>
    </row>
    <row r="726" spans="1:17" ht="64.5" customHeight="1" x14ac:dyDescent="0.3">
      <c r="A726" s="70">
        <f>A724+1</f>
        <v>449</v>
      </c>
      <c r="B726" s="59"/>
      <c r="C726" s="32" t="s">
        <v>627</v>
      </c>
      <c r="D726" s="60" t="s">
        <v>97</v>
      </c>
      <c r="E726" s="61">
        <v>2</v>
      </c>
      <c r="F726" s="62"/>
      <c r="G726" s="62"/>
      <c r="H726" s="27"/>
      <c r="I726" s="27"/>
      <c r="J726" s="27"/>
      <c r="K726" s="27"/>
      <c r="L726" s="27"/>
      <c r="M726" s="27"/>
      <c r="N726" s="27"/>
      <c r="O726" s="27"/>
      <c r="P726" s="36"/>
      <c r="Q726" s="71"/>
    </row>
    <row r="727" spans="1:17" ht="52" customHeight="1" x14ac:dyDescent="0.3">
      <c r="A727" s="70">
        <f>A726+1</f>
        <v>450</v>
      </c>
      <c r="B727" s="59"/>
      <c r="C727" s="32" t="s">
        <v>628</v>
      </c>
      <c r="D727" s="60" t="s">
        <v>97</v>
      </c>
      <c r="E727" s="61">
        <v>1</v>
      </c>
      <c r="F727" s="62"/>
      <c r="G727" s="62"/>
      <c r="H727" s="27"/>
      <c r="I727" s="27"/>
      <c r="J727" s="27"/>
      <c r="K727" s="27"/>
      <c r="L727" s="27"/>
      <c r="M727" s="27"/>
      <c r="N727" s="27"/>
      <c r="O727" s="27"/>
      <c r="P727" s="36"/>
      <c r="Q727" s="71"/>
    </row>
    <row r="728" spans="1:17" ht="55.5" customHeight="1" x14ac:dyDescent="0.3">
      <c r="A728" s="70">
        <f>A727+1</f>
        <v>451</v>
      </c>
      <c r="B728" s="59"/>
      <c r="C728" s="32" t="s">
        <v>629</v>
      </c>
      <c r="D728" s="60" t="s">
        <v>97</v>
      </c>
      <c r="E728" s="61">
        <v>1</v>
      </c>
      <c r="F728" s="62"/>
      <c r="G728" s="62"/>
      <c r="H728" s="27"/>
      <c r="I728" s="27"/>
      <c r="J728" s="27"/>
      <c r="K728" s="27"/>
      <c r="L728" s="27"/>
      <c r="M728" s="27"/>
      <c r="N728" s="27"/>
      <c r="O728" s="27"/>
      <c r="P728" s="36"/>
      <c r="Q728" s="71"/>
    </row>
    <row r="729" spans="1:17" ht="53.5" customHeight="1" x14ac:dyDescent="0.3">
      <c r="A729" s="70">
        <f>A728+1</f>
        <v>452</v>
      </c>
      <c r="B729" s="59"/>
      <c r="C729" s="32" t="s">
        <v>630</v>
      </c>
      <c r="D729" s="60" t="s">
        <v>97</v>
      </c>
      <c r="E729" s="61">
        <v>1</v>
      </c>
      <c r="F729" s="62"/>
      <c r="G729" s="62"/>
      <c r="H729" s="27"/>
      <c r="I729" s="27"/>
      <c r="J729" s="27"/>
      <c r="K729" s="27"/>
      <c r="L729" s="27"/>
      <c r="M729" s="27"/>
      <c r="N729" s="27"/>
      <c r="O729" s="27"/>
      <c r="P729" s="36"/>
      <c r="Q729" s="71"/>
    </row>
    <row r="730" spans="1:17" ht="79.5" customHeight="1" x14ac:dyDescent="0.3">
      <c r="A730" s="70">
        <f>A729+1</f>
        <v>453</v>
      </c>
      <c r="B730" s="59"/>
      <c r="C730" s="32" t="s">
        <v>631</v>
      </c>
      <c r="D730" s="60" t="s">
        <v>97</v>
      </c>
      <c r="E730" s="61">
        <v>2</v>
      </c>
      <c r="F730" s="62"/>
      <c r="G730" s="62"/>
      <c r="H730" s="27"/>
      <c r="I730" s="27"/>
      <c r="J730" s="27"/>
      <c r="K730" s="27"/>
      <c r="L730" s="27"/>
      <c r="M730" s="27"/>
      <c r="N730" s="27"/>
      <c r="O730" s="27"/>
      <c r="P730" s="36"/>
      <c r="Q730" s="71"/>
    </row>
    <row r="731" spans="1:17" x14ac:dyDescent="0.3">
      <c r="A731" s="70"/>
      <c r="B731" s="59"/>
      <c r="C731" s="63" t="s">
        <v>632</v>
      </c>
      <c r="D731" s="60"/>
      <c r="E731" s="61"/>
      <c r="F731" s="62"/>
      <c r="G731" s="62"/>
      <c r="H731" s="27"/>
      <c r="I731" s="27"/>
      <c r="J731" s="27"/>
      <c r="K731" s="27"/>
      <c r="L731" s="27"/>
      <c r="M731" s="27"/>
      <c r="N731" s="27"/>
      <c r="O731" s="27"/>
      <c r="P731" s="36"/>
      <c r="Q731" s="71"/>
    </row>
    <row r="732" spans="1:17" ht="147.65" customHeight="1" x14ac:dyDescent="0.3">
      <c r="A732" s="70">
        <f>A730+1</f>
        <v>454</v>
      </c>
      <c r="B732" s="59"/>
      <c r="C732" s="32" t="s">
        <v>633</v>
      </c>
      <c r="D732" s="60" t="s">
        <v>97</v>
      </c>
      <c r="E732" s="61">
        <v>2</v>
      </c>
      <c r="F732" s="62"/>
      <c r="G732" s="62"/>
      <c r="H732" s="27"/>
      <c r="I732" s="27"/>
      <c r="J732" s="27"/>
      <c r="K732" s="27"/>
      <c r="L732" s="27"/>
      <c r="M732" s="27"/>
      <c r="N732" s="27"/>
      <c r="O732" s="27"/>
      <c r="P732" s="36"/>
      <c r="Q732" s="71"/>
    </row>
    <row r="733" spans="1:17" ht="147" customHeight="1" x14ac:dyDescent="0.3">
      <c r="A733" s="70">
        <f>A732+1</f>
        <v>455</v>
      </c>
      <c r="B733" s="59"/>
      <c r="C733" s="32" t="s">
        <v>634</v>
      </c>
      <c r="D733" s="60" t="s">
        <v>97</v>
      </c>
      <c r="E733" s="61">
        <v>1</v>
      </c>
      <c r="F733" s="62"/>
      <c r="G733" s="62"/>
      <c r="H733" s="27"/>
      <c r="I733" s="27"/>
      <c r="J733" s="27"/>
      <c r="K733" s="27"/>
      <c r="L733" s="27"/>
      <c r="M733" s="27"/>
      <c r="N733" s="27"/>
      <c r="O733" s="27"/>
      <c r="P733" s="36"/>
      <c r="Q733" s="71"/>
    </row>
    <row r="734" spans="1:17" x14ac:dyDescent="0.3">
      <c r="A734" s="70"/>
      <c r="B734" s="59"/>
      <c r="C734" s="63" t="s">
        <v>635</v>
      </c>
      <c r="D734" s="60"/>
      <c r="E734" s="61"/>
      <c r="F734" s="62"/>
      <c r="G734" s="62"/>
      <c r="H734" s="27"/>
      <c r="I734" s="27"/>
      <c r="J734" s="27"/>
      <c r="K734" s="27"/>
      <c r="L734" s="27"/>
      <c r="M734" s="27"/>
      <c r="N734" s="27"/>
      <c r="O734" s="27"/>
      <c r="P734" s="36"/>
      <c r="Q734" s="71"/>
    </row>
    <row r="735" spans="1:17" ht="26" x14ac:dyDescent="0.3">
      <c r="A735" s="70">
        <f>A733+1</f>
        <v>456</v>
      </c>
      <c r="B735" s="59"/>
      <c r="C735" s="32" t="s">
        <v>636</v>
      </c>
      <c r="D735" s="60" t="s">
        <v>167</v>
      </c>
      <c r="E735" s="61">
        <v>7.4</v>
      </c>
      <c r="F735" s="62"/>
      <c r="G735" s="62"/>
      <c r="H735" s="27"/>
      <c r="I735" s="27"/>
      <c r="J735" s="27"/>
      <c r="K735" s="27"/>
      <c r="L735" s="27"/>
      <c r="M735" s="27"/>
      <c r="N735" s="27"/>
      <c r="O735" s="27"/>
      <c r="P735" s="36"/>
      <c r="Q735" s="71"/>
    </row>
    <row r="736" spans="1:17" ht="26" x14ac:dyDescent="0.3">
      <c r="A736" s="70">
        <f>A735+1</f>
        <v>457</v>
      </c>
      <c r="B736" s="59"/>
      <c r="C736" s="32" t="s">
        <v>637</v>
      </c>
      <c r="D736" s="60" t="s">
        <v>167</v>
      </c>
      <c r="E736" s="61">
        <v>7.4</v>
      </c>
      <c r="F736" s="62"/>
      <c r="G736" s="62"/>
      <c r="H736" s="27"/>
      <c r="I736" s="27"/>
      <c r="J736" s="27"/>
      <c r="K736" s="27"/>
      <c r="L736" s="27"/>
      <c r="M736" s="27"/>
      <c r="N736" s="27"/>
      <c r="O736" s="27"/>
      <c r="P736" s="36"/>
      <c r="Q736" s="71"/>
    </row>
    <row r="737" spans="1:17" x14ac:dyDescent="0.3">
      <c r="A737" s="70"/>
      <c r="B737" s="59"/>
      <c r="C737" s="63" t="s">
        <v>638</v>
      </c>
      <c r="D737" s="60"/>
      <c r="E737" s="61"/>
      <c r="F737" s="62"/>
      <c r="G737" s="62"/>
      <c r="H737" s="27"/>
      <c r="I737" s="27"/>
      <c r="J737" s="27"/>
      <c r="K737" s="27"/>
      <c r="L737" s="27"/>
      <c r="M737" s="27"/>
      <c r="N737" s="27"/>
      <c r="O737" s="27"/>
      <c r="P737" s="36"/>
      <c r="Q737" s="71"/>
    </row>
    <row r="738" spans="1:17" ht="134.15" customHeight="1" x14ac:dyDescent="0.3">
      <c r="A738" s="70">
        <f>A736+1</f>
        <v>458</v>
      </c>
      <c r="B738" s="59"/>
      <c r="C738" s="32" t="s">
        <v>639</v>
      </c>
      <c r="D738" s="60" t="s">
        <v>97</v>
      </c>
      <c r="E738" s="61">
        <v>2</v>
      </c>
      <c r="F738" s="62"/>
      <c r="G738" s="62"/>
      <c r="H738" s="27"/>
      <c r="I738" s="27"/>
      <c r="J738" s="27"/>
      <c r="K738" s="27"/>
      <c r="L738" s="27"/>
      <c r="M738" s="27"/>
      <c r="N738" s="27"/>
      <c r="O738" s="27"/>
      <c r="P738" s="36"/>
      <c r="Q738" s="71"/>
    </row>
    <row r="739" spans="1:17" x14ac:dyDescent="0.3">
      <c r="A739" s="70"/>
      <c r="B739" s="59"/>
      <c r="C739" s="63" t="s">
        <v>640</v>
      </c>
      <c r="D739" s="60"/>
      <c r="E739" s="61"/>
      <c r="F739" s="62"/>
      <c r="G739" s="62"/>
      <c r="H739" s="27"/>
      <c r="I739" s="27"/>
      <c r="J739" s="27"/>
      <c r="K739" s="27"/>
      <c r="L739" s="27"/>
      <c r="M739" s="27"/>
      <c r="N739" s="27"/>
      <c r="O739" s="27"/>
      <c r="P739" s="36"/>
      <c r="Q739" s="71"/>
    </row>
    <row r="740" spans="1:17" ht="39.65" customHeight="1" x14ac:dyDescent="0.3">
      <c r="A740" s="70">
        <f>A738+1</f>
        <v>459</v>
      </c>
      <c r="B740" s="59"/>
      <c r="C740" s="32" t="s">
        <v>641</v>
      </c>
      <c r="D740" s="60" t="s">
        <v>97</v>
      </c>
      <c r="E740" s="61">
        <v>2</v>
      </c>
      <c r="F740" s="62"/>
      <c r="G740" s="62"/>
      <c r="H740" s="27"/>
      <c r="I740" s="27"/>
      <c r="J740" s="27"/>
      <c r="K740" s="27"/>
      <c r="L740" s="27"/>
      <c r="M740" s="27"/>
      <c r="N740" s="27"/>
      <c r="O740" s="27"/>
      <c r="P740" s="36"/>
      <c r="Q740" s="71"/>
    </row>
    <row r="741" spans="1:17" ht="39.65" customHeight="1" x14ac:dyDescent="0.3">
      <c r="A741" s="70">
        <f>A740+1</f>
        <v>460</v>
      </c>
      <c r="B741" s="59"/>
      <c r="C741" s="32" t="s">
        <v>642</v>
      </c>
      <c r="D741" s="60" t="s">
        <v>97</v>
      </c>
      <c r="E741" s="61">
        <v>1</v>
      </c>
      <c r="F741" s="62"/>
      <c r="G741" s="62"/>
      <c r="H741" s="27"/>
      <c r="I741" s="27"/>
      <c r="J741" s="27"/>
      <c r="K741" s="27"/>
      <c r="L741" s="27"/>
      <c r="M741" s="27"/>
      <c r="N741" s="27"/>
      <c r="O741" s="27"/>
      <c r="P741" s="36"/>
      <c r="Q741" s="71"/>
    </row>
    <row r="742" spans="1:17" x14ac:dyDescent="0.3">
      <c r="A742" s="70"/>
      <c r="B742" s="59"/>
      <c r="C742" s="63" t="s">
        <v>643</v>
      </c>
      <c r="D742" s="60"/>
      <c r="E742" s="61"/>
      <c r="F742" s="62"/>
      <c r="G742" s="62"/>
      <c r="H742" s="27"/>
      <c r="I742" s="27"/>
      <c r="J742" s="27"/>
      <c r="K742" s="27"/>
      <c r="L742" s="27"/>
      <c r="M742" s="27"/>
      <c r="N742" s="27"/>
      <c r="O742" s="27"/>
      <c r="P742" s="36"/>
      <c r="Q742" s="71"/>
    </row>
    <row r="743" spans="1:17" x14ac:dyDescent="0.3">
      <c r="A743" s="70">
        <f>A741+1</f>
        <v>461</v>
      </c>
      <c r="B743" s="59"/>
      <c r="C743" s="33" t="s">
        <v>644</v>
      </c>
      <c r="D743" s="60" t="s">
        <v>97</v>
      </c>
      <c r="E743" s="61">
        <v>4</v>
      </c>
      <c r="F743" s="62"/>
      <c r="G743" s="62"/>
      <c r="H743" s="27"/>
      <c r="I743" s="27"/>
      <c r="J743" s="27"/>
      <c r="K743" s="27"/>
      <c r="L743" s="27"/>
      <c r="M743" s="27"/>
      <c r="N743" s="27"/>
      <c r="O743" s="27"/>
      <c r="P743" s="36"/>
      <c r="Q743" s="71"/>
    </row>
    <row r="744" spans="1:17" x14ac:dyDescent="0.3">
      <c r="A744" s="70">
        <f>A743+1</f>
        <v>462</v>
      </c>
      <c r="B744" s="59"/>
      <c r="C744" s="33" t="s">
        <v>645</v>
      </c>
      <c r="D744" s="60" t="s">
        <v>97</v>
      </c>
      <c r="E744" s="61">
        <v>1</v>
      </c>
      <c r="F744" s="62"/>
      <c r="G744" s="62"/>
      <c r="H744" s="27"/>
      <c r="I744" s="27"/>
      <c r="J744" s="27"/>
      <c r="K744" s="27"/>
      <c r="L744" s="27"/>
      <c r="M744" s="27"/>
      <c r="N744" s="27"/>
      <c r="O744" s="27"/>
      <c r="P744" s="36"/>
      <c r="Q744" s="71"/>
    </row>
    <row r="745" spans="1:17" x14ac:dyDescent="0.3">
      <c r="A745" s="70">
        <f>A744+1</f>
        <v>463</v>
      </c>
      <c r="B745" s="59"/>
      <c r="C745" s="33" t="s">
        <v>646</v>
      </c>
      <c r="D745" s="60" t="s">
        <v>97</v>
      </c>
      <c r="E745" s="61">
        <v>6</v>
      </c>
      <c r="F745" s="62"/>
      <c r="G745" s="62"/>
      <c r="H745" s="27"/>
      <c r="I745" s="27"/>
      <c r="J745" s="27"/>
      <c r="K745" s="27"/>
      <c r="L745" s="27"/>
      <c r="M745" s="27"/>
      <c r="N745" s="27"/>
      <c r="O745" s="27"/>
      <c r="P745" s="36"/>
      <c r="Q745" s="71"/>
    </row>
    <row r="746" spans="1:17" x14ac:dyDescent="0.3">
      <c r="A746" s="70">
        <f>A745+1</f>
        <v>464</v>
      </c>
      <c r="B746" s="59"/>
      <c r="C746" s="33" t="s">
        <v>647</v>
      </c>
      <c r="D746" s="60" t="s">
        <v>97</v>
      </c>
      <c r="E746" s="61">
        <v>2</v>
      </c>
      <c r="F746" s="62"/>
      <c r="G746" s="62"/>
      <c r="H746" s="27"/>
      <c r="I746" s="27"/>
      <c r="J746" s="27"/>
      <c r="K746" s="27"/>
      <c r="L746" s="27"/>
      <c r="M746" s="27"/>
      <c r="N746" s="27"/>
      <c r="O746" s="27"/>
      <c r="P746" s="36"/>
      <c r="Q746" s="71"/>
    </row>
    <row r="747" spans="1:17" x14ac:dyDescent="0.3">
      <c r="A747" s="70">
        <f>A746+1</f>
        <v>465</v>
      </c>
      <c r="B747" s="59"/>
      <c r="C747" s="33" t="s">
        <v>648</v>
      </c>
      <c r="D747" s="60" t="s">
        <v>97</v>
      </c>
      <c r="E747" s="61">
        <v>1</v>
      </c>
      <c r="F747" s="62"/>
      <c r="G747" s="62"/>
      <c r="H747" s="27"/>
      <c r="I747" s="27"/>
      <c r="J747" s="27"/>
      <c r="K747" s="27"/>
      <c r="L747" s="27"/>
      <c r="M747" s="27"/>
      <c r="N747" s="27"/>
      <c r="O747" s="27"/>
      <c r="P747" s="36"/>
      <c r="Q747" s="71"/>
    </row>
    <row r="748" spans="1:17" x14ac:dyDescent="0.3">
      <c r="A748" s="70"/>
      <c r="B748" s="59"/>
      <c r="C748" s="63" t="s">
        <v>649</v>
      </c>
      <c r="D748" s="60"/>
      <c r="E748" s="61">
        <v>0</v>
      </c>
      <c r="F748" s="62"/>
      <c r="G748" s="62"/>
      <c r="H748" s="27"/>
      <c r="I748" s="27"/>
      <c r="J748" s="27"/>
      <c r="K748" s="27"/>
      <c r="L748" s="27"/>
      <c r="M748" s="27"/>
      <c r="N748" s="27"/>
      <c r="O748" s="27"/>
      <c r="P748" s="36"/>
      <c r="Q748" s="71"/>
    </row>
    <row r="749" spans="1:17" x14ac:dyDescent="0.3">
      <c r="A749" s="70">
        <f>A747+1</f>
        <v>466</v>
      </c>
      <c r="B749" s="59"/>
      <c r="C749" s="33" t="s">
        <v>650</v>
      </c>
      <c r="D749" s="60" t="s">
        <v>97</v>
      </c>
      <c r="E749" s="61">
        <v>1</v>
      </c>
      <c r="F749" s="62"/>
      <c r="G749" s="62"/>
      <c r="H749" s="27"/>
      <c r="I749" s="27"/>
      <c r="J749" s="27"/>
      <c r="K749" s="27"/>
      <c r="L749" s="27"/>
      <c r="M749" s="27"/>
      <c r="N749" s="27"/>
      <c r="O749" s="27"/>
      <c r="P749" s="36"/>
      <c r="Q749" s="71"/>
    </row>
    <row r="750" spans="1:17" x14ac:dyDescent="0.3">
      <c r="A750" s="70">
        <f>A749+1</f>
        <v>467</v>
      </c>
      <c r="B750" s="59"/>
      <c r="C750" s="33" t="s">
        <v>651</v>
      </c>
      <c r="D750" s="60" t="s">
        <v>97</v>
      </c>
      <c r="E750" s="61">
        <v>1</v>
      </c>
      <c r="F750" s="62"/>
      <c r="G750" s="62"/>
      <c r="H750" s="27"/>
      <c r="I750" s="27"/>
      <c r="J750" s="27"/>
      <c r="K750" s="27"/>
      <c r="L750" s="27"/>
      <c r="M750" s="27"/>
      <c r="N750" s="27"/>
      <c r="O750" s="27"/>
      <c r="P750" s="36"/>
      <c r="Q750" s="71"/>
    </row>
    <row r="751" spans="1:17" x14ac:dyDescent="0.3">
      <c r="A751" s="70"/>
      <c r="B751" s="59"/>
      <c r="C751" s="63" t="s">
        <v>652</v>
      </c>
      <c r="D751" s="60"/>
      <c r="E751" s="61"/>
      <c r="F751" s="62"/>
      <c r="G751" s="62"/>
      <c r="H751" s="27"/>
      <c r="I751" s="27"/>
      <c r="J751" s="27"/>
      <c r="K751" s="27"/>
      <c r="L751" s="27"/>
      <c r="M751" s="27"/>
      <c r="N751" s="27"/>
      <c r="O751" s="27"/>
      <c r="P751" s="36"/>
      <c r="Q751" s="71"/>
    </row>
    <row r="752" spans="1:17" x14ac:dyDescent="0.3">
      <c r="A752" s="70"/>
      <c r="B752" s="59"/>
      <c r="C752" s="72" t="s">
        <v>653</v>
      </c>
      <c r="D752" s="60"/>
      <c r="E752" s="61"/>
      <c r="F752" s="62"/>
      <c r="G752" s="62"/>
      <c r="H752" s="27"/>
      <c r="I752" s="27"/>
      <c r="J752" s="27"/>
      <c r="K752" s="27"/>
      <c r="L752" s="27"/>
      <c r="M752" s="27"/>
      <c r="N752" s="27"/>
      <c r="O752" s="27"/>
      <c r="P752" s="36"/>
      <c r="Q752" s="71"/>
    </row>
    <row r="753" spans="1:17" x14ac:dyDescent="0.3">
      <c r="A753" s="70">
        <f>A750+1</f>
        <v>468</v>
      </c>
      <c r="B753" s="59"/>
      <c r="C753" s="32" t="s">
        <v>654</v>
      </c>
      <c r="D753" s="60" t="s">
        <v>167</v>
      </c>
      <c r="E753" s="61">
        <v>192.7</v>
      </c>
      <c r="F753" s="62"/>
      <c r="G753" s="62"/>
      <c r="H753" s="27"/>
      <c r="I753" s="27"/>
      <c r="J753" s="27"/>
      <c r="K753" s="27"/>
      <c r="L753" s="27"/>
      <c r="M753" s="27"/>
      <c r="N753" s="27"/>
      <c r="O753" s="27"/>
      <c r="P753" s="36"/>
      <c r="Q753" s="71"/>
    </row>
    <row r="754" spans="1:17" x14ac:dyDescent="0.3">
      <c r="A754" s="70"/>
      <c r="B754" s="59"/>
      <c r="C754" s="72" t="s">
        <v>655</v>
      </c>
      <c r="D754" s="60"/>
      <c r="E754" s="61"/>
      <c r="F754" s="62"/>
      <c r="G754" s="62"/>
      <c r="H754" s="27"/>
      <c r="I754" s="27"/>
      <c r="J754" s="27"/>
      <c r="K754" s="27"/>
      <c r="L754" s="27"/>
      <c r="M754" s="27"/>
      <c r="N754" s="27"/>
      <c r="O754" s="27"/>
      <c r="P754" s="36"/>
      <c r="Q754" s="71"/>
    </row>
    <row r="755" spans="1:17" ht="28" customHeight="1" x14ac:dyDescent="0.3">
      <c r="A755" s="70">
        <f>A753+1</f>
        <v>469</v>
      </c>
      <c r="B755" s="59"/>
      <c r="C755" s="32" t="s">
        <v>656</v>
      </c>
      <c r="D755" s="60" t="s">
        <v>167</v>
      </c>
      <c r="E755" s="61">
        <v>726.85</v>
      </c>
      <c r="F755" s="62"/>
      <c r="G755" s="62"/>
      <c r="H755" s="27"/>
      <c r="I755" s="27"/>
      <c r="J755" s="27"/>
      <c r="K755" s="27"/>
      <c r="L755" s="27"/>
      <c r="M755" s="27"/>
      <c r="N755" s="27"/>
      <c r="O755" s="27"/>
      <c r="P755" s="36"/>
      <c r="Q755" s="71"/>
    </row>
    <row r="756" spans="1:17" x14ac:dyDescent="0.3">
      <c r="A756" s="70"/>
      <c r="B756" s="59"/>
      <c r="C756" s="72" t="s">
        <v>657</v>
      </c>
      <c r="D756" s="60"/>
      <c r="E756" s="61"/>
      <c r="F756" s="62"/>
      <c r="G756" s="62"/>
      <c r="H756" s="27"/>
      <c r="I756" s="27"/>
      <c r="J756" s="27"/>
      <c r="K756" s="27"/>
      <c r="L756" s="27"/>
      <c r="M756" s="27"/>
      <c r="N756" s="27"/>
      <c r="O756" s="27"/>
      <c r="P756" s="36"/>
      <c r="Q756" s="71"/>
    </row>
    <row r="757" spans="1:17" x14ac:dyDescent="0.3">
      <c r="A757" s="70">
        <f>A755+1</f>
        <v>470</v>
      </c>
      <c r="B757" s="59"/>
      <c r="C757" s="32" t="s">
        <v>658</v>
      </c>
      <c r="D757" s="60" t="s">
        <v>167</v>
      </c>
      <c r="E757" s="61">
        <v>62.6</v>
      </c>
      <c r="F757" s="62"/>
      <c r="G757" s="62"/>
      <c r="H757" s="27"/>
      <c r="I757" s="27"/>
      <c r="J757" s="27"/>
      <c r="K757" s="27"/>
      <c r="L757" s="27"/>
      <c r="M757" s="27"/>
      <c r="N757" s="27"/>
      <c r="O757" s="27"/>
      <c r="P757" s="36"/>
      <c r="Q757" s="71"/>
    </row>
    <row r="758" spans="1:17" x14ac:dyDescent="0.3">
      <c r="A758" s="70"/>
      <c r="B758" s="59"/>
      <c r="C758" s="72" t="s">
        <v>659</v>
      </c>
      <c r="D758" s="60"/>
      <c r="E758" s="61"/>
      <c r="F758" s="62"/>
      <c r="G758" s="62"/>
      <c r="H758" s="27"/>
      <c r="I758" s="27"/>
      <c r="J758" s="27"/>
      <c r="K758" s="27"/>
      <c r="L758" s="27"/>
      <c r="M758" s="27"/>
      <c r="N758" s="27"/>
      <c r="O758" s="27"/>
      <c r="P758" s="36"/>
      <c r="Q758" s="71"/>
    </row>
    <row r="759" spans="1:17" x14ac:dyDescent="0.3">
      <c r="A759" s="70">
        <f>A757+1</f>
        <v>471</v>
      </c>
      <c r="B759" s="59"/>
      <c r="C759" s="32" t="s">
        <v>660</v>
      </c>
      <c r="D759" s="60" t="s">
        <v>167</v>
      </c>
      <c r="E759" s="61">
        <v>77.3</v>
      </c>
      <c r="F759" s="62"/>
      <c r="G759" s="62"/>
      <c r="H759" s="27"/>
      <c r="I759" s="27"/>
      <c r="J759" s="27"/>
      <c r="K759" s="27"/>
      <c r="L759" s="27"/>
      <c r="M759" s="27"/>
      <c r="N759" s="27"/>
      <c r="O759" s="27"/>
      <c r="P759" s="36"/>
      <c r="Q759" s="71"/>
    </row>
    <row r="760" spans="1:17" x14ac:dyDescent="0.3">
      <c r="A760" s="70"/>
      <c r="B760" s="59"/>
      <c r="C760" s="72" t="s">
        <v>661</v>
      </c>
      <c r="D760" s="60"/>
      <c r="E760" s="61"/>
      <c r="F760" s="62"/>
      <c r="G760" s="62"/>
      <c r="H760" s="27"/>
      <c r="I760" s="27"/>
      <c r="J760" s="27"/>
      <c r="K760" s="27"/>
      <c r="L760" s="27"/>
      <c r="M760" s="27"/>
      <c r="N760" s="27"/>
      <c r="O760" s="27"/>
      <c r="P760" s="36"/>
      <c r="Q760" s="71"/>
    </row>
    <row r="761" spans="1:17" ht="14.15" customHeight="1" x14ac:dyDescent="0.3">
      <c r="A761" s="70">
        <f>A759+1</f>
        <v>472</v>
      </c>
      <c r="B761" s="59"/>
      <c r="C761" s="32" t="s">
        <v>662</v>
      </c>
      <c r="D761" s="60" t="s">
        <v>167</v>
      </c>
      <c r="E761" s="61">
        <v>28.4</v>
      </c>
      <c r="F761" s="62"/>
      <c r="G761" s="62"/>
      <c r="H761" s="27"/>
      <c r="I761" s="27"/>
      <c r="J761" s="27"/>
      <c r="K761" s="27"/>
      <c r="L761" s="27"/>
      <c r="M761" s="27"/>
      <c r="N761" s="27"/>
      <c r="O761" s="27"/>
      <c r="P761" s="36"/>
      <c r="Q761" s="71"/>
    </row>
    <row r="762" spans="1:17" x14ac:dyDescent="0.3">
      <c r="A762" s="70"/>
      <c r="B762" s="59"/>
      <c r="C762" s="72" t="s">
        <v>663</v>
      </c>
      <c r="D762" s="60"/>
      <c r="E762" s="61"/>
      <c r="F762" s="62"/>
      <c r="G762" s="62"/>
      <c r="H762" s="27"/>
      <c r="I762" s="27"/>
      <c r="J762" s="27"/>
      <c r="K762" s="27"/>
      <c r="L762" s="27"/>
      <c r="M762" s="27"/>
      <c r="N762" s="27"/>
      <c r="O762" s="27"/>
      <c r="P762" s="36"/>
      <c r="Q762" s="71"/>
    </row>
    <row r="763" spans="1:17" x14ac:dyDescent="0.3">
      <c r="A763" s="70">
        <f>A761+1</f>
        <v>473</v>
      </c>
      <c r="B763" s="59"/>
      <c r="C763" s="32" t="s">
        <v>664</v>
      </c>
      <c r="D763" s="60" t="s">
        <v>184</v>
      </c>
      <c r="E763" s="61">
        <v>242.5</v>
      </c>
      <c r="F763" s="62"/>
      <c r="G763" s="62"/>
      <c r="H763" s="27"/>
      <c r="I763" s="27"/>
      <c r="J763" s="27"/>
      <c r="K763" s="27"/>
      <c r="L763" s="27"/>
      <c r="M763" s="27"/>
      <c r="N763" s="27"/>
      <c r="O763" s="27"/>
      <c r="P763" s="36"/>
      <c r="Q763" s="71"/>
    </row>
    <row r="764" spans="1:17" x14ac:dyDescent="0.3">
      <c r="A764" s="70"/>
      <c r="B764" s="59"/>
      <c r="C764" s="72" t="s">
        <v>665</v>
      </c>
      <c r="D764" s="60"/>
      <c r="E764" s="61"/>
      <c r="F764" s="62"/>
      <c r="G764" s="62"/>
      <c r="H764" s="27"/>
      <c r="I764" s="27"/>
      <c r="J764" s="27"/>
      <c r="K764" s="27"/>
      <c r="L764" s="27"/>
      <c r="M764" s="27"/>
      <c r="N764" s="27"/>
      <c r="O764" s="27"/>
      <c r="P764" s="36"/>
      <c r="Q764" s="71"/>
    </row>
    <row r="765" spans="1:17" x14ac:dyDescent="0.3">
      <c r="A765" s="70">
        <f>A763+1</f>
        <v>474</v>
      </c>
      <c r="B765" s="59"/>
      <c r="C765" s="32" t="s">
        <v>665</v>
      </c>
      <c r="D765" s="60" t="s">
        <v>167</v>
      </c>
      <c r="E765" s="61">
        <v>250.85</v>
      </c>
      <c r="F765" s="62"/>
      <c r="G765" s="62"/>
      <c r="H765" s="27"/>
      <c r="I765" s="27"/>
      <c r="J765" s="27"/>
      <c r="K765" s="27"/>
      <c r="L765" s="27"/>
      <c r="M765" s="27"/>
      <c r="N765" s="27"/>
      <c r="O765" s="27"/>
      <c r="P765" s="36"/>
      <c r="Q765" s="71"/>
    </row>
    <row r="766" spans="1:17" x14ac:dyDescent="0.3">
      <c r="A766" s="70"/>
      <c r="B766" s="59"/>
      <c r="C766" s="72" t="s">
        <v>666</v>
      </c>
      <c r="D766" s="60"/>
      <c r="E766" s="61"/>
      <c r="F766" s="62"/>
      <c r="G766" s="62"/>
      <c r="H766" s="27"/>
      <c r="I766" s="27"/>
      <c r="J766" s="27"/>
      <c r="K766" s="27"/>
      <c r="L766" s="27"/>
      <c r="M766" s="27"/>
      <c r="N766" s="27"/>
      <c r="O766" s="27"/>
      <c r="P766" s="36"/>
      <c r="Q766" s="71"/>
    </row>
    <row r="767" spans="1:17" ht="15" customHeight="1" x14ac:dyDescent="0.3">
      <c r="A767" s="70">
        <f>A765+1</f>
        <v>475</v>
      </c>
      <c r="B767" s="59"/>
      <c r="C767" s="32" t="s">
        <v>667</v>
      </c>
      <c r="D767" s="60" t="s">
        <v>167</v>
      </c>
      <c r="E767" s="61">
        <v>794.3</v>
      </c>
      <c r="F767" s="62"/>
      <c r="G767" s="62"/>
      <c r="H767" s="27"/>
      <c r="I767" s="27"/>
      <c r="J767" s="27"/>
      <c r="K767" s="27"/>
      <c r="L767" s="27"/>
      <c r="M767" s="27"/>
      <c r="N767" s="27"/>
      <c r="O767" s="27"/>
      <c r="P767" s="36"/>
      <c r="Q767" s="71"/>
    </row>
    <row r="768" spans="1:17" x14ac:dyDescent="0.3">
      <c r="A768" s="70"/>
      <c r="B768" s="59"/>
      <c r="C768" s="63" t="s">
        <v>169</v>
      </c>
      <c r="D768" s="60"/>
      <c r="E768" s="61"/>
      <c r="F768" s="62"/>
      <c r="G768" s="62"/>
      <c r="H768" s="27"/>
      <c r="I768" s="27"/>
      <c r="J768" s="27"/>
      <c r="K768" s="27"/>
      <c r="L768" s="27"/>
      <c r="M768" s="27"/>
      <c r="N768" s="27"/>
      <c r="O768" s="27"/>
      <c r="P768" s="36"/>
      <c r="Q768" s="71"/>
    </row>
    <row r="769" spans="1:17" x14ac:dyDescent="0.3">
      <c r="A769" s="70">
        <f>A767+1</f>
        <v>476</v>
      </c>
      <c r="B769" s="59"/>
      <c r="C769" s="32" t="s">
        <v>668</v>
      </c>
      <c r="D769" s="60" t="s">
        <v>167</v>
      </c>
      <c r="E769" s="61">
        <v>7.5</v>
      </c>
      <c r="F769" s="62"/>
      <c r="G769" s="62"/>
      <c r="H769" s="27"/>
      <c r="I769" s="27"/>
      <c r="J769" s="27"/>
      <c r="K769" s="27"/>
      <c r="L769" s="27"/>
      <c r="M769" s="27"/>
      <c r="N769" s="27"/>
      <c r="O769" s="27"/>
      <c r="P769" s="36"/>
      <c r="Q769" s="71"/>
    </row>
    <row r="770" spans="1:17" x14ac:dyDescent="0.3">
      <c r="A770" s="70"/>
      <c r="B770" s="59"/>
      <c r="C770" s="63" t="s">
        <v>201</v>
      </c>
      <c r="D770" s="60"/>
      <c r="E770" s="61"/>
      <c r="F770" s="62"/>
      <c r="G770" s="62"/>
      <c r="H770" s="27"/>
      <c r="I770" s="27"/>
      <c r="J770" s="27"/>
      <c r="K770" s="27"/>
      <c r="L770" s="27"/>
      <c r="M770" s="27"/>
      <c r="N770" s="27"/>
      <c r="O770" s="27"/>
      <c r="P770" s="36"/>
      <c r="Q770" s="71"/>
    </row>
    <row r="771" spans="1:17" x14ac:dyDescent="0.3">
      <c r="A771" s="70">
        <f>A769+1</f>
        <v>477</v>
      </c>
      <c r="B771" s="59"/>
      <c r="C771" s="32" t="s">
        <v>669</v>
      </c>
      <c r="D771" s="60" t="s">
        <v>167</v>
      </c>
      <c r="E771" s="61">
        <v>19.8</v>
      </c>
      <c r="F771" s="62"/>
      <c r="G771" s="62"/>
      <c r="H771" s="27"/>
      <c r="I771" s="27"/>
      <c r="J771" s="27"/>
      <c r="K771" s="27"/>
      <c r="L771" s="27"/>
      <c r="M771" s="27"/>
      <c r="N771" s="27"/>
      <c r="O771" s="27"/>
      <c r="P771" s="36"/>
      <c r="Q771" s="71"/>
    </row>
    <row r="772" spans="1:17" x14ac:dyDescent="0.3">
      <c r="A772" s="70"/>
      <c r="B772" s="59"/>
      <c r="C772" s="72" t="s">
        <v>670</v>
      </c>
      <c r="D772" s="60"/>
      <c r="E772" s="61"/>
      <c r="F772" s="62"/>
      <c r="G772" s="62"/>
      <c r="H772" s="27"/>
      <c r="I772" s="27"/>
      <c r="J772" s="27"/>
      <c r="K772" s="27"/>
      <c r="L772" s="27"/>
      <c r="M772" s="27"/>
      <c r="N772" s="27"/>
      <c r="O772" s="27"/>
      <c r="P772" s="36"/>
      <c r="Q772" s="71"/>
    </row>
    <row r="773" spans="1:17" x14ac:dyDescent="0.3">
      <c r="A773" s="70">
        <f>A771+1</f>
        <v>478</v>
      </c>
      <c r="B773" s="59"/>
      <c r="C773" s="32" t="s">
        <v>671</v>
      </c>
      <c r="D773" s="60" t="s">
        <v>167</v>
      </c>
      <c r="E773" s="61">
        <v>66.5</v>
      </c>
      <c r="F773" s="62"/>
      <c r="G773" s="62"/>
      <c r="H773" s="27"/>
      <c r="I773" s="27"/>
      <c r="J773" s="27"/>
      <c r="K773" s="27"/>
      <c r="L773" s="27"/>
      <c r="M773" s="27"/>
      <c r="N773" s="27"/>
      <c r="O773" s="27"/>
      <c r="P773" s="36"/>
      <c r="Q773" s="71"/>
    </row>
    <row r="774" spans="1:17" x14ac:dyDescent="0.3">
      <c r="A774" s="70"/>
      <c r="B774" s="59"/>
      <c r="C774" s="63" t="s">
        <v>672</v>
      </c>
      <c r="D774" s="60"/>
      <c r="E774" s="61"/>
      <c r="F774" s="62"/>
      <c r="G774" s="62"/>
      <c r="H774" s="27"/>
      <c r="I774" s="27"/>
      <c r="J774" s="27"/>
      <c r="K774" s="27"/>
      <c r="L774" s="27"/>
      <c r="M774" s="27"/>
      <c r="N774" s="27"/>
      <c r="O774" s="27"/>
      <c r="P774" s="36"/>
      <c r="Q774" s="71"/>
    </row>
    <row r="775" spans="1:17" x14ac:dyDescent="0.3">
      <c r="A775" s="70"/>
      <c r="B775" s="59"/>
      <c r="C775" s="72" t="s">
        <v>653</v>
      </c>
      <c r="D775" s="60"/>
      <c r="E775" s="61"/>
      <c r="F775" s="62"/>
      <c r="G775" s="62"/>
      <c r="H775" s="27"/>
      <c r="I775" s="27"/>
      <c r="J775" s="27"/>
      <c r="K775" s="27"/>
      <c r="L775" s="27"/>
      <c r="M775" s="27"/>
      <c r="N775" s="27"/>
      <c r="O775" s="27"/>
      <c r="P775" s="36"/>
      <c r="Q775" s="71"/>
    </row>
    <row r="776" spans="1:17" ht="96" customHeight="1" x14ac:dyDescent="0.3">
      <c r="A776" s="70">
        <f>A773+1</f>
        <v>479</v>
      </c>
      <c r="B776" s="59"/>
      <c r="C776" s="32" t="s">
        <v>673</v>
      </c>
      <c r="D776" s="60" t="s">
        <v>167</v>
      </c>
      <c r="E776" s="61">
        <v>24.95</v>
      </c>
      <c r="F776" s="62"/>
      <c r="G776" s="62"/>
      <c r="H776" s="27"/>
      <c r="I776" s="27"/>
      <c r="J776" s="27"/>
      <c r="K776" s="27"/>
      <c r="L776" s="27"/>
      <c r="M776" s="27"/>
      <c r="N776" s="27"/>
      <c r="O776" s="27"/>
      <c r="P776" s="36"/>
      <c r="Q776" s="71"/>
    </row>
    <row r="777" spans="1:17" x14ac:dyDescent="0.3">
      <c r="A777" s="70"/>
      <c r="B777" s="59"/>
      <c r="C777" s="72" t="s">
        <v>655</v>
      </c>
      <c r="D777" s="60"/>
      <c r="E777" s="61"/>
      <c r="F777" s="62"/>
      <c r="G777" s="62"/>
      <c r="H777" s="27"/>
      <c r="I777" s="27"/>
      <c r="J777" s="27"/>
      <c r="K777" s="27"/>
      <c r="L777" s="27"/>
      <c r="M777" s="27"/>
      <c r="N777" s="27"/>
      <c r="O777" s="27"/>
      <c r="P777" s="36"/>
      <c r="Q777" s="71"/>
    </row>
    <row r="778" spans="1:17" ht="97.5" customHeight="1" x14ac:dyDescent="0.3">
      <c r="A778" s="70">
        <f>A776+1</f>
        <v>480</v>
      </c>
      <c r="B778" s="59"/>
      <c r="C778" s="32" t="s">
        <v>674</v>
      </c>
      <c r="D778" s="60" t="s">
        <v>167</v>
      </c>
      <c r="E778" s="61">
        <v>155.4</v>
      </c>
      <c r="F778" s="62"/>
      <c r="G778" s="62"/>
      <c r="H778" s="27"/>
      <c r="I778" s="27"/>
      <c r="J778" s="27"/>
      <c r="K778" s="27"/>
      <c r="L778" s="27"/>
      <c r="M778" s="27"/>
      <c r="N778" s="27"/>
      <c r="O778" s="27"/>
      <c r="P778" s="36"/>
      <c r="Q778" s="71"/>
    </row>
    <row r="779" spans="1:17" x14ac:dyDescent="0.3">
      <c r="A779" s="70"/>
      <c r="B779" s="59"/>
      <c r="C779" s="72" t="s">
        <v>657</v>
      </c>
      <c r="D779" s="60"/>
      <c r="E779" s="61"/>
      <c r="F779" s="62"/>
      <c r="G779" s="62"/>
      <c r="H779" s="27"/>
      <c r="I779" s="27"/>
      <c r="J779" s="27"/>
      <c r="K779" s="27"/>
      <c r="L779" s="27"/>
      <c r="M779" s="27"/>
      <c r="N779" s="27"/>
      <c r="O779" s="27"/>
      <c r="P779" s="36"/>
      <c r="Q779" s="71"/>
    </row>
    <row r="780" spans="1:17" ht="16.5" customHeight="1" x14ac:dyDescent="0.3">
      <c r="A780" s="70">
        <f>A778+1</f>
        <v>481</v>
      </c>
      <c r="B780" s="59"/>
      <c r="C780" s="32" t="s">
        <v>675</v>
      </c>
      <c r="D780" s="60" t="s">
        <v>167</v>
      </c>
      <c r="E780" s="61">
        <v>54</v>
      </c>
      <c r="F780" s="62"/>
      <c r="G780" s="62"/>
      <c r="H780" s="27"/>
      <c r="I780" s="27"/>
      <c r="J780" s="27"/>
      <c r="K780" s="27"/>
      <c r="L780" s="27"/>
      <c r="M780" s="27"/>
      <c r="N780" s="27"/>
      <c r="O780" s="27"/>
      <c r="P780" s="36"/>
      <c r="Q780" s="71"/>
    </row>
    <row r="781" spans="1:17" x14ac:dyDescent="0.3">
      <c r="A781" s="70"/>
      <c r="B781" s="59"/>
      <c r="C781" s="72" t="s">
        <v>659</v>
      </c>
      <c r="D781" s="60"/>
      <c r="E781" s="61"/>
      <c r="F781" s="62"/>
      <c r="G781" s="62"/>
      <c r="H781" s="27"/>
      <c r="I781" s="27"/>
      <c r="J781" s="27"/>
      <c r="K781" s="27"/>
      <c r="L781" s="27"/>
      <c r="M781" s="27"/>
      <c r="N781" s="27"/>
      <c r="O781" s="27"/>
      <c r="P781" s="36"/>
      <c r="Q781" s="71"/>
    </row>
    <row r="782" spans="1:17" ht="26" x14ac:dyDescent="0.3">
      <c r="A782" s="70">
        <f>A780+1</f>
        <v>482</v>
      </c>
      <c r="B782" s="59"/>
      <c r="C782" s="32" t="s">
        <v>676</v>
      </c>
      <c r="D782" s="60" t="s">
        <v>167</v>
      </c>
      <c r="E782" s="61">
        <v>8.6</v>
      </c>
      <c r="F782" s="62"/>
      <c r="G782" s="62"/>
      <c r="H782" s="27"/>
      <c r="I782" s="27"/>
      <c r="J782" s="27"/>
      <c r="K782" s="27"/>
      <c r="L782" s="27"/>
      <c r="M782" s="27"/>
      <c r="N782" s="27"/>
      <c r="O782" s="27"/>
      <c r="P782" s="36"/>
      <c r="Q782" s="71"/>
    </row>
    <row r="783" spans="1:17" x14ac:dyDescent="0.3">
      <c r="A783" s="70"/>
      <c r="B783" s="59"/>
      <c r="C783" s="72" t="s">
        <v>661</v>
      </c>
      <c r="D783" s="60"/>
      <c r="E783" s="61"/>
      <c r="F783" s="62"/>
      <c r="G783" s="62"/>
      <c r="H783" s="27"/>
      <c r="I783" s="27"/>
      <c r="J783" s="27"/>
      <c r="K783" s="27"/>
      <c r="L783" s="27"/>
      <c r="M783" s="27"/>
      <c r="N783" s="27"/>
      <c r="O783" s="27"/>
      <c r="P783" s="36"/>
      <c r="Q783" s="71"/>
    </row>
    <row r="784" spans="1:17" ht="26" x14ac:dyDescent="0.3">
      <c r="A784" s="70">
        <f>A782+1</f>
        <v>483</v>
      </c>
      <c r="B784" s="59"/>
      <c r="C784" s="32" t="s">
        <v>677</v>
      </c>
      <c r="D784" s="60" t="s">
        <v>167</v>
      </c>
      <c r="E784" s="61">
        <v>278.10000000000002</v>
      </c>
      <c r="F784" s="62"/>
      <c r="G784" s="62"/>
      <c r="H784" s="27"/>
      <c r="I784" s="27"/>
      <c r="J784" s="27"/>
      <c r="K784" s="27"/>
      <c r="L784" s="27"/>
      <c r="M784" s="27"/>
      <c r="N784" s="27"/>
      <c r="O784" s="27"/>
      <c r="P784" s="36"/>
      <c r="Q784" s="71"/>
    </row>
    <row r="785" spans="1:17" x14ac:dyDescent="0.3">
      <c r="A785" s="70">
        <f>A784+1</f>
        <v>484</v>
      </c>
      <c r="B785" s="59"/>
      <c r="C785" s="32" t="s">
        <v>678</v>
      </c>
      <c r="D785" s="60" t="s">
        <v>167</v>
      </c>
      <c r="E785" s="61">
        <v>278.10000000000002</v>
      </c>
      <c r="F785" s="62"/>
      <c r="G785" s="62"/>
      <c r="H785" s="27"/>
      <c r="I785" s="27"/>
      <c r="J785" s="27"/>
      <c r="K785" s="27"/>
      <c r="L785" s="27"/>
      <c r="M785" s="27"/>
      <c r="N785" s="27"/>
      <c r="O785" s="27"/>
      <c r="P785" s="36"/>
      <c r="Q785" s="71"/>
    </row>
    <row r="786" spans="1:17" x14ac:dyDescent="0.3">
      <c r="A786" s="70"/>
      <c r="B786" s="59"/>
      <c r="C786" s="72" t="s">
        <v>679</v>
      </c>
      <c r="D786" s="60"/>
      <c r="E786" s="61"/>
      <c r="F786" s="62"/>
      <c r="G786" s="62"/>
      <c r="H786" s="27"/>
      <c r="I786" s="27"/>
      <c r="J786" s="27"/>
      <c r="K786" s="27"/>
      <c r="L786" s="27"/>
      <c r="M786" s="27"/>
      <c r="N786" s="27"/>
      <c r="O786" s="27"/>
      <c r="P786" s="36"/>
      <c r="Q786" s="71"/>
    </row>
    <row r="787" spans="1:17" ht="27.75" customHeight="1" x14ac:dyDescent="0.3">
      <c r="A787" s="70">
        <f>A785+1</f>
        <v>485</v>
      </c>
      <c r="B787" s="59"/>
      <c r="C787" s="32" t="s">
        <v>680</v>
      </c>
      <c r="D787" s="60" t="s">
        <v>167</v>
      </c>
      <c r="E787" s="61">
        <v>539.1</v>
      </c>
      <c r="F787" s="62"/>
      <c r="G787" s="62"/>
      <c r="H787" s="27"/>
      <c r="I787" s="27"/>
      <c r="J787" s="27"/>
      <c r="K787" s="27"/>
      <c r="L787" s="27"/>
      <c r="M787" s="27"/>
      <c r="N787" s="27"/>
      <c r="O787" s="27"/>
      <c r="P787" s="36"/>
      <c r="Q787" s="71"/>
    </row>
    <row r="788" spans="1:17" x14ac:dyDescent="0.3">
      <c r="A788" s="70"/>
      <c r="B788" s="59"/>
      <c r="C788" s="72" t="s">
        <v>681</v>
      </c>
      <c r="D788" s="60"/>
      <c r="E788" s="61"/>
      <c r="F788" s="62"/>
      <c r="G788" s="62"/>
      <c r="H788" s="27"/>
      <c r="I788" s="27"/>
      <c r="J788" s="27"/>
      <c r="K788" s="27"/>
      <c r="L788" s="27"/>
      <c r="M788" s="27"/>
      <c r="N788" s="27"/>
      <c r="O788" s="27"/>
      <c r="P788" s="36"/>
      <c r="Q788" s="71"/>
    </row>
    <row r="789" spans="1:17" ht="28.5" customHeight="1" x14ac:dyDescent="0.3">
      <c r="A789" s="70">
        <f>A787+1</f>
        <v>486</v>
      </c>
      <c r="B789" s="59"/>
      <c r="C789" s="32" t="s">
        <v>682</v>
      </c>
      <c r="D789" s="60" t="s">
        <v>167</v>
      </c>
      <c r="E789" s="61">
        <v>248</v>
      </c>
      <c r="F789" s="62"/>
      <c r="G789" s="62"/>
      <c r="H789" s="27"/>
      <c r="I789" s="27"/>
      <c r="J789" s="27"/>
      <c r="K789" s="27"/>
      <c r="L789" s="27"/>
      <c r="M789" s="27"/>
      <c r="N789" s="27"/>
      <c r="O789" s="27"/>
      <c r="P789" s="36"/>
      <c r="Q789" s="71"/>
    </row>
    <row r="790" spans="1:17" x14ac:dyDescent="0.3">
      <c r="A790" s="70"/>
      <c r="B790" s="59"/>
      <c r="C790" s="63" t="s">
        <v>683</v>
      </c>
      <c r="D790" s="60"/>
      <c r="E790" s="61"/>
      <c r="F790" s="62"/>
      <c r="G790" s="62"/>
      <c r="H790" s="27"/>
      <c r="I790" s="27"/>
      <c r="J790" s="27"/>
      <c r="K790" s="27"/>
      <c r="L790" s="27"/>
      <c r="M790" s="27"/>
      <c r="N790" s="27"/>
      <c r="O790" s="27"/>
      <c r="P790" s="36"/>
      <c r="Q790" s="71"/>
    </row>
    <row r="791" spans="1:17" x14ac:dyDescent="0.3">
      <c r="A791" s="70">
        <f>A789+1</f>
        <v>487</v>
      </c>
      <c r="B791" s="59"/>
      <c r="C791" s="32" t="s">
        <v>684</v>
      </c>
      <c r="D791" s="60" t="s">
        <v>685</v>
      </c>
      <c r="E791" s="61">
        <v>50.47</v>
      </c>
      <c r="F791" s="62"/>
      <c r="G791" s="62"/>
      <c r="H791" s="27"/>
      <c r="I791" s="27"/>
      <c r="J791" s="27"/>
      <c r="K791" s="27"/>
      <c r="L791" s="27"/>
      <c r="M791" s="27"/>
      <c r="N791" s="27"/>
      <c r="O791" s="27"/>
      <c r="P791" s="36"/>
      <c r="Q791" s="71"/>
    </row>
    <row r="792" spans="1:17" x14ac:dyDescent="0.3">
      <c r="A792" s="70">
        <f>A791+1</f>
        <v>488</v>
      </c>
      <c r="B792" s="59"/>
      <c r="C792" s="32" t="s">
        <v>686</v>
      </c>
      <c r="D792" s="60" t="s">
        <v>685</v>
      </c>
      <c r="E792" s="61">
        <v>328.13</v>
      </c>
      <c r="F792" s="62"/>
      <c r="G792" s="62"/>
      <c r="H792" s="27"/>
      <c r="I792" s="27"/>
      <c r="J792" s="27"/>
      <c r="K792" s="27"/>
      <c r="L792" s="27"/>
      <c r="M792" s="27"/>
      <c r="N792" s="27"/>
      <c r="O792" s="27"/>
      <c r="P792" s="36"/>
      <c r="Q792" s="71"/>
    </row>
    <row r="793" spans="1:17" x14ac:dyDescent="0.3">
      <c r="A793" s="70">
        <f>A792+1</f>
        <v>489</v>
      </c>
      <c r="B793" s="59"/>
      <c r="C793" s="32" t="s">
        <v>687</v>
      </c>
      <c r="D793" s="60" t="s">
        <v>685</v>
      </c>
      <c r="E793" s="61">
        <v>100.66</v>
      </c>
      <c r="F793" s="62"/>
      <c r="G793" s="62"/>
      <c r="H793" s="27"/>
      <c r="I793" s="27"/>
      <c r="J793" s="27"/>
      <c r="K793" s="27"/>
      <c r="L793" s="27"/>
      <c r="M793" s="27"/>
      <c r="N793" s="27"/>
      <c r="O793" s="27"/>
      <c r="P793" s="36"/>
      <c r="Q793" s="71"/>
    </row>
    <row r="794" spans="1:17" x14ac:dyDescent="0.3">
      <c r="A794" s="70"/>
      <c r="B794" s="59"/>
      <c r="C794" s="63" t="s">
        <v>688</v>
      </c>
      <c r="D794" s="60"/>
      <c r="E794" s="61"/>
      <c r="F794" s="62"/>
      <c r="G794" s="62"/>
      <c r="H794" s="27"/>
      <c r="I794" s="27"/>
      <c r="J794" s="27"/>
      <c r="K794" s="27"/>
      <c r="L794" s="27"/>
      <c r="M794" s="27"/>
      <c r="N794" s="27"/>
      <c r="O794" s="27"/>
      <c r="P794" s="36"/>
      <c r="Q794" s="71"/>
    </row>
    <row r="795" spans="1:17" x14ac:dyDescent="0.3">
      <c r="A795" s="70"/>
      <c r="B795" s="59"/>
      <c r="C795" s="72" t="s">
        <v>169</v>
      </c>
      <c r="D795" s="60"/>
      <c r="E795" s="61"/>
      <c r="F795" s="62"/>
      <c r="G795" s="62"/>
      <c r="H795" s="27"/>
      <c r="I795" s="27"/>
      <c r="J795" s="27"/>
      <c r="K795" s="27"/>
      <c r="L795" s="27"/>
      <c r="M795" s="27"/>
      <c r="N795" s="27"/>
      <c r="O795" s="27"/>
      <c r="P795" s="36"/>
      <c r="Q795" s="71"/>
    </row>
    <row r="796" spans="1:17" x14ac:dyDescent="0.3">
      <c r="A796" s="70"/>
      <c r="B796" s="59"/>
      <c r="C796" s="32" t="s">
        <v>689</v>
      </c>
      <c r="D796" s="60"/>
      <c r="E796" s="61"/>
      <c r="F796" s="62"/>
      <c r="G796" s="62"/>
      <c r="H796" s="27"/>
      <c r="I796" s="27"/>
      <c r="J796" s="27"/>
      <c r="K796" s="27"/>
      <c r="L796" s="27"/>
      <c r="M796" s="27"/>
      <c r="N796" s="27"/>
      <c r="O796" s="27"/>
      <c r="P796" s="36"/>
      <c r="Q796" s="71"/>
    </row>
    <row r="797" spans="1:17" ht="15" customHeight="1" x14ac:dyDescent="0.3">
      <c r="A797" s="70">
        <f>A793+1</f>
        <v>490</v>
      </c>
      <c r="B797" s="59"/>
      <c r="C797" s="32" t="s">
        <v>690</v>
      </c>
      <c r="D797" s="60" t="s">
        <v>167</v>
      </c>
      <c r="E797" s="61">
        <v>267.95999999999998</v>
      </c>
      <c r="F797" s="62"/>
      <c r="G797" s="62"/>
      <c r="H797" s="27"/>
      <c r="I797" s="27"/>
      <c r="J797" s="27"/>
      <c r="K797" s="27"/>
      <c r="L797" s="27"/>
      <c r="M797" s="27"/>
      <c r="N797" s="27"/>
      <c r="O797" s="27"/>
      <c r="P797" s="36"/>
      <c r="Q797" s="71"/>
    </row>
    <row r="798" spans="1:17" x14ac:dyDescent="0.3">
      <c r="A798" s="70">
        <f>A797+1</f>
        <v>491</v>
      </c>
      <c r="B798" s="59"/>
      <c r="C798" s="32" t="s">
        <v>691</v>
      </c>
      <c r="D798" s="60" t="s">
        <v>167</v>
      </c>
      <c r="E798" s="61">
        <v>243.37</v>
      </c>
      <c r="F798" s="62"/>
      <c r="G798" s="62"/>
      <c r="H798" s="27"/>
      <c r="I798" s="27"/>
      <c r="J798" s="27"/>
      <c r="K798" s="27"/>
      <c r="L798" s="27"/>
      <c r="M798" s="27"/>
      <c r="N798" s="27"/>
      <c r="O798" s="27"/>
      <c r="P798" s="36"/>
      <c r="Q798" s="71"/>
    </row>
    <row r="799" spans="1:17" x14ac:dyDescent="0.3">
      <c r="A799" s="70"/>
      <c r="B799" s="59"/>
      <c r="C799" s="72" t="s">
        <v>692</v>
      </c>
      <c r="D799" s="60"/>
      <c r="E799" s="61"/>
      <c r="F799" s="62"/>
      <c r="G799" s="62"/>
      <c r="H799" s="27"/>
      <c r="I799" s="27"/>
      <c r="J799" s="27"/>
      <c r="K799" s="27"/>
      <c r="L799" s="27"/>
      <c r="M799" s="27"/>
      <c r="N799" s="27"/>
      <c r="O799" s="27"/>
      <c r="P799" s="36"/>
      <c r="Q799" s="71"/>
    </row>
    <row r="800" spans="1:17" ht="39" x14ac:dyDescent="0.3">
      <c r="A800" s="70"/>
      <c r="B800" s="59"/>
      <c r="C800" s="32" t="s">
        <v>693</v>
      </c>
      <c r="D800" s="60"/>
      <c r="E800" s="61"/>
      <c r="F800" s="62"/>
      <c r="G800" s="62"/>
      <c r="H800" s="27"/>
      <c r="I800" s="27"/>
      <c r="J800" s="27"/>
      <c r="K800" s="27"/>
      <c r="L800" s="27"/>
      <c r="M800" s="27"/>
      <c r="N800" s="27"/>
      <c r="O800" s="27"/>
      <c r="P800" s="36"/>
      <c r="Q800" s="71"/>
    </row>
    <row r="801" spans="1:17" ht="15" customHeight="1" x14ac:dyDescent="0.3">
      <c r="A801" s="70">
        <f>A798+1</f>
        <v>492</v>
      </c>
      <c r="B801" s="59"/>
      <c r="C801" s="32" t="s">
        <v>694</v>
      </c>
      <c r="D801" s="60" t="s">
        <v>167</v>
      </c>
      <c r="E801" s="61">
        <v>624.98</v>
      </c>
      <c r="F801" s="62"/>
      <c r="G801" s="62"/>
      <c r="H801" s="27"/>
      <c r="I801" s="27"/>
      <c r="J801" s="27"/>
      <c r="K801" s="27"/>
      <c r="L801" s="27"/>
      <c r="M801" s="27"/>
      <c r="N801" s="27"/>
      <c r="O801" s="27"/>
      <c r="P801" s="36"/>
      <c r="Q801" s="71"/>
    </row>
    <row r="802" spans="1:17" ht="17.25" customHeight="1" x14ac:dyDescent="0.3">
      <c r="A802" s="70">
        <f>A801+1</f>
        <v>493</v>
      </c>
      <c r="B802" s="59"/>
      <c r="C802" s="32" t="s">
        <v>694</v>
      </c>
      <c r="D802" s="60" t="s">
        <v>167</v>
      </c>
      <c r="E802" s="61">
        <v>65.05</v>
      </c>
      <c r="F802" s="62"/>
      <c r="G802" s="62"/>
      <c r="H802" s="27"/>
      <c r="I802" s="27"/>
      <c r="J802" s="27"/>
      <c r="K802" s="27"/>
      <c r="L802" s="27"/>
      <c r="M802" s="27"/>
      <c r="N802" s="27"/>
      <c r="O802" s="27"/>
      <c r="P802" s="36"/>
      <c r="Q802" s="71"/>
    </row>
    <row r="803" spans="1:17" ht="17.25" customHeight="1" x14ac:dyDescent="0.3">
      <c r="A803" s="70">
        <f>A802+1</f>
        <v>494</v>
      </c>
      <c r="B803" s="59"/>
      <c r="C803" s="32" t="s">
        <v>690</v>
      </c>
      <c r="D803" s="60" t="s">
        <v>167</v>
      </c>
      <c r="E803" s="61">
        <v>207.1</v>
      </c>
      <c r="F803" s="62"/>
      <c r="G803" s="62"/>
      <c r="H803" s="27"/>
      <c r="I803" s="27"/>
      <c r="J803" s="27"/>
      <c r="K803" s="27"/>
      <c r="L803" s="27"/>
      <c r="M803" s="27"/>
      <c r="N803" s="27"/>
      <c r="O803" s="27"/>
      <c r="P803" s="36"/>
      <c r="Q803" s="71"/>
    </row>
    <row r="804" spans="1:17" ht="17.25" customHeight="1" x14ac:dyDescent="0.3">
      <c r="A804" s="70">
        <f>A803+1</f>
        <v>495</v>
      </c>
      <c r="B804" s="59"/>
      <c r="C804" s="32" t="s">
        <v>695</v>
      </c>
      <c r="D804" s="60" t="s">
        <v>167</v>
      </c>
      <c r="E804" s="61">
        <v>19.5</v>
      </c>
      <c r="F804" s="62"/>
      <c r="G804" s="62"/>
      <c r="H804" s="27"/>
      <c r="I804" s="27"/>
      <c r="J804" s="27"/>
      <c r="K804" s="27"/>
      <c r="L804" s="27"/>
      <c r="M804" s="27"/>
      <c r="N804" s="27"/>
      <c r="O804" s="27"/>
      <c r="P804" s="36"/>
      <c r="Q804" s="71"/>
    </row>
    <row r="805" spans="1:17" x14ac:dyDescent="0.3">
      <c r="A805" s="70"/>
      <c r="B805" s="59"/>
      <c r="C805" s="63" t="s">
        <v>696</v>
      </c>
      <c r="D805" s="60"/>
      <c r="E805" s="61"/>
      <c r="F805" s="62"/>
      <c r="G805" s="62"/>
      <c r="H805" s="27"/>
      <c r="I805" s="27"/>
      <c r="J805" s="27"/>
      <c r="K805" s="27"/>
      <c r="L805" s="27"/>
      <c r="M805" s="27"/>
      <c r="N805" s="27"/>
      <c r="O805" s="27"/>
      <c r="P805" s="36"/>
      <c r="Q805" s="71"/>
    </row>
    <row r="806" spans="1:17" x14ac:dyDescent="0.3">
      <c r="A806" s="70">
        <f>A804+1</f>
        <v>496</v>
      </c>
      <c r="B806" s="59"/>
      <c r="C806" s="32" t="s">
        <v>697</v>
      </c>
      <c r="D806" s="60" t="s">
        <v>303</v>
      </c>
      <c r="E806" s="61">
        <v>10.96</v>
      </c>
      <c r="F806" s="62"/>
      <c r="G806" s="62"/>
      <c r="H806" s="27"/>
      <c r="I806" s="27"/>
      <c r="J806" s="27"/>
      <c r="K806" s="27"/>
      <c r="L806" s="27"/>
      <c r="M806" s="27"/>
      <c r="N806" s="27"/>
      <c r="O806" s="27"/>
      <c r="P806" s="36"/>
      <c r="Q806" s="71"/>
    </row>
    <row r="807" spans="1:17" x14ac:dyDescent="0.3">
      <c r="A807" s="70">
        <f t="shared" ref="A807:A815" si="3">A806+1</f>
        <v>497</v>
      </c>
      <c r="B807" s="59"/>
      <c r="C807" s="32" t="s">
        <v>698</v>
      </c>
      <c r="D807" s="60" t="s">
        <v>303</v>
      </c>
      <c r="E807" s="61">
        <v>26.9</v>
      </c>
      <c r="F807" s="62"/>
      <c r="G807" s="62"/>
      <c r="H807" s="27"/>
      <c r="I807" s="27"/>
      <c r="J807" s="27"/>
      <c r="K807" s="27"/>
      <c r="L807" s="27"/>
      <c r="M807" s="27"/>
      <c r="N807" s="27"/>
      <c r="O807" s="27"/>
      <c r="P807" s="36"/>
      <c r="Q807" s="71"/>
    </row>
    <row r="808" spans="1:17" x14ac:dyDescent="0.3">
      <c r="A808" s="70">
        <f t="shared" si="3"/>
        <v>498</v>
      </c>
      <c r="B808" s="59"/>
      <c r="C808" s="32" t="s">
        <v>699</v>
      </c>
      <c r="D808" s="60" t="s">
        <v>303</v>
      </c>
      <c r="E808" s="61">
        <v>5.94</v>
      </c>
      <c r="F808" s="62"/>
      <c r="G808" s="62"/>
      <c r="H808" s="27"/>
      <c r="I808" s="27"/>
      <c r="J808" s="27"/>
      <c r="K808" s="27"/>
      <c r="L808" s="27"/>
      <c r="M808" s="27"/>
      <c r="N808" s="27"/>
      <c r="O808" s="27"/>
      <c r="P808" s="36"/>
      <c r="Q808" s="71"/>
    </row>
    <row r="809" spans="1:17" x14ac:dyDescent="0.3">
      <c r="A809" s="70">
        <f t="shared" si="3"/>
        <v>499</v>
      </c>
      <c r="B809" s="59"/>
      <c r="C809" s="32" t="s">
        <v>700</v>
      </c>
      <c r="D809" s="60" t="s">
        <v>303</v>
      </c>
      <c r="E809" s="61">
        <v>10.74</v>
      </c>
      <c r="F809" s="62"/>
      <c r="G809" s="62"/>
      <c r="H809" s="27"/>
      <c r="I809" s="27"/>
      <c r="J809" s="27"/>
      <c r="K809" s="27"/>
      <c r="L809" s="27"/>
      <c r="M809" s="27"/>
      <c r="N809" s="27"/>
      <c r="O809" s="27"/>
      <c r="P809" s="36"/>
      <c r="Q809" s="71"/>
    </row>
    <row r="810" spans="1:17" x14ac:dyDescent="0.3">
      <c r="A810" s="70">
        <f t="shared" si="3"/>
        <v>500</v>
      </c>
      <c r="B810" s="59"/>
      <c r="C810" s="32" t="s">
        <v>701</v>
      </c>
      <c r="D810" s="60" t="s">
        <v>303</v>
      </c>
      <c r="E810" s="61">
        <v>3.83</v>
      </c>
      <c r="F810" s="62"/>
      <c r="G810" s="62"/>
      <c r="H810" s="27"/>
      <c r="I810" s="27"/>
      <c r="J810" s="27"/>
      <c r="K810" s="27"/>
      <c r="L810" s="27"/>
      <c r="M810" s="27"/>
      <c r="N810" s="27"/>
      <c r="O810" s="27"/>
      <c r="P810" s="36"/>
      <c r="Q810" s="71"/>
    </row>
    <row r="811" spans="1:17" x14ac:dyDescent="0.3">
      <c r="A811" s="70">
        <f t="shared" si="3"/>
        <v>501</v>
      </c>
      <c r="B811" s="59"/>
      <c r="C811" s="32" t="s">
        <v>702</v>
      </c>
      <c r="D811" s="60" t="s">
        <v>303</v>
      </c>
      <c r="E811" s="61">
        <v>7.14</v>
      </c>
      <c r="F811" s="62"/>
      <c r="G811" s="62"/>
      <c r="H811" s="27"/>
      <c r="I811" s="27"/>
      <c r="J811" s="27"/>
      <c r="K811" s="27"/>
      <c r="L811" s="27"/>
      <c r="M811" s="27"/>
      <c r="N811" s="27"/>
      <c r="O811" s="27"/>
      <c r="P811" s="36"/>
      <c r="Q811" s="71"/>
    </row>
    <row r="812" spans="1:17" x14ac:dyDescent="0.3">
      <c r="A812" s="70">
        <f t="shared" si="3"/>
        <v>502</v>
      </c>
      <c r="B812" s="59"/>
      <c r="C812" s="32" t="s">
        <v>703</v>
      </c>
      <c r="D812" s="60" t="s">
        <v>303</v>
      </c>
      <c r="E812" s="61">
        <v>20.55</v>
      </c>
      <c r="F812" s="62"/>
      <c r="G812" s="62"/>
      <c r="H812" s="27"/>
      <c r="I812" s="27"/>
      <c r="J812" s="27"/>
      <c r="K812" s="27"/>
      <c r="L812" s="27"/>
      <c r="M812" s="27"/>
      <c r="N812" s="27"/>
      <c r="O812" s="27"/>
      <c r="P812" s="36"/>
      <c r="Q812" s="71"/>
    </row>
    <row r="813" spans="1:17" ht="15" customHeight="1" x14ac:dyDescent="0.3">
      <c r="A813" s="70">
        <f t="shared" si="3"/>
        <v>503</v>
      </c>
      <c r="B813" s="59"/>
      <c r="C813" s="32" t="s">
        <v>704</v>
      </c>
      <c r="D813" s="60" t="s">
        <v>167</v>
      </c>
      <c r="E813" s="61">
        <v>67.400000000000006</v>
      </c>
      <c r="F813" s="62"/>
      <c r="G813" s="62"/>
      <c r="H813" s="27"/>
      <c r="I813" s="27"/>
      <c r="J813" s="27"/>
      <c r="K813" s="27"/>
      <c r="L813" s="27"/>
      <c r="M813" s="27"/>
      <c r="N813" s="27"/>
      <c r="O813" s="27"/>
      <c r="P813" s="36"/>
      <c r="Q813" s="71"/>
    </row>
    <row r="814" spans="1:17" x14ac:dyDescent="0.3">
      <c r="A814" s="70">
        <f t="shared" si="3"/>
        <v>504</v>
      </c>
      <c r="B814" s="59"/>
      <c r="C814" s="32" t="s">
        <v>705</v>
      </c>
      <c r="D814" s="60" t="s">
        <v>303</v>
      </c>
      <c r="E814" s="61">
        <v>3.66</v>
      </c>
      <c r="F814" s="62"/>
      <c r="G814" s="62"/>
      <c r="H814" s="27"/>
      <c r="I814" s="27"/>
      <c r="J814" s="27"/>
      <c r="K814" s="27"/>
      <c r="L814" s="27"/>
      <c r="M814" s="27"/>
      <c r="N814" s="27"/>
      <c r="O814" s="27"/>
      <c r="P814" s="36"/>
      <c r="Q814" s="71"/>
    </row>
    <row r="815" spans="1:17" x14ac:dyDescent="0.3">
      <c r="A815" s="70">
        <f t="shared" si="3"/>
        <v>505</v>
      </c>
      <c r="B815" s="59"/>
      <c r="C815" s="32" t="s">
        <v>706</v>
      </c>
      <c r="D815" s="60" t="s">
        <v>167</v>
      </c>
      <c r="E815" s="61">
        <v>612.5</v>
      </c>
      <c r="F815" s="62"/>
      <c r="G815" s="62"/>
      <c r="H815" s="27"/>
      <c r="I815" s="27"/>
      <c r="J815" s="27"/>
      <c r="K815" s="27"/>
      <c r="L815" s="27"/>
      <c r="M815" s="27"/>
      <c r="N815" s="27"/>
      <c r="O815" s="27"/>
      <c r="P815" s="36"/>
      <c r="Q815" s="71"/>
    </row>
    <row r="816" spans="1:17" x14ac:dyDescent="0.3">
      <c r="A816" s="70"/>
      <c r="B816" s="59"/>
      <c r="C816" s="63" t="s">
        <v>471</v>
      </c>
      <c r="D816" s="60"/>
      <c r="E816" s="61"/>
      <c r="F816" s="62"/>
      <c r="G816" s="62"/>
      <c r="H816" s="27"/>
      <c r="I816" s="27"/>
      <c r="J816" s="27"/>
      <c r="K816" s="27"/>
      <c r="L816" s="27"/>
      <c r="M816" s="27"/>
      <c r="N816" s="27"/>
      <c r="O816" s="27"/>
      <c r="P816" s="36"/>
      <c r="Q816" s="71"/>
    </row>
    <row r="817" spans="1:17" x14ac:dyDescent="0.3">
      <c r="A817" s="70">
        <f>A815+1</f>
        <v>506</v>
      </c>
      <c r="B817" s="59"/>
      <c r="C817" s="32" t="s">
        <v>473</v>
      </c>
      <c r="D817" s="60" t="s">
        <v>167</v>
      </c>
      <c r="E817" s="61">
        <v>61.2</v>
      </c>
      <c r="F817" s="62"/>
      <c r="G817" s="62"/>
      <c r="H817" s="27"/>
      <c r="I817" s="27"/>
      <c r="J817" s="27"/>
      <c r="K817" s="27"/>
      <c r="L817" s="27"/>
      <c r="M817" s="27"/>
      <c r="N817" s="27"/>
      <c r="O817" s="27"/>
      <c r="P817" s="36"/>
      <c r="Q817" s="71"/>
    </row>
    <row r="818" spans="1:17" ht="26" x14ac:dyDescent="0.3">
      <c r="A818" s="70">
        <f>A817+1</f>
        <v>507</v>
      </c>
      <c r="B818" s="59"/>
      <c r="C818" s="32" t="s">
        <v>707</v>
      </c>
      <c r="D818" s="60" t="s">
        <v>94</v>
      </c>
      <c r="E818" s="61">
        <v>1</v>
      </c>
      <c r="F818" s="62"/>
      <c r="G818" s="62"/>
      <c r="H818" s="27"/>
      <c r="I818" s="27"/>
      <c r="J818" s="27"/>
      <c r="K818" s="27"/>
      <c r="L818" s="27"/>
      <c r="M818" s="27"/>
      <c r="N818" s="27"/>
      <c r="O818" s="27"/>
      <c r="P818" s="36"/>
      <c r="Q818" s="71"/>
    </row>
    <row r="819" spans="1:17" ht="26" x14ac:dyDescent="0.3">
      <c r="A819" s="70"/>
      <c r="B819" s="59"/>
      <c r="C819" s="63" t="s">
        <v>708</v>
      </c>
      <c r="D819" s="60"/>
      <c r="E819" s="61"/>
      <c r="F819" s="62"/>
      <c r="G819" s="62"/>
      <c r="H819" s="27"/>
      <c r="I819" s="27"/>
      <c r="J819" s="27"/>
      <c r="K819" s="27"/>
      <c r="L819" s="27"/>
      <c r="M819" s="27"/>
      <c r="N819" s="27"/>
      <c r="O819" s="27"/>
      <c r="P819" s="36"/>
      <c r="Q819" s="71"/>
    </row>
    <row r="820" spans="1:17" x14ac:dyDescent="0.3">
      <c r="A820" s="70">
        <f>A818+1</f>
        <v>508</v>
      </c>
      <c r="B820" s="59"/>
      <c r="C820" s="32" t="s">
        <v>709</v>
      </c>
      <c r="D820" s="60" t="s">
        <v>167</v>
      </c>
      <c r="E820" s="61">
        <v>19.2</v>
      </c>
      <c r="F820" s="62"/>
      <c r="G820" s="62"/>
      <c r="H820" s="27"/>
      <c r="I820" s="27"/>
      <c r="J820" s="27"/>
      <c r="K820" s="27"/>
      <c r="L820" s="27"/>
      <c r="M820" s="27"/>
      <c r="N820" s="27"/>
      <c r="O820" s="27"/>
      <c r="P820" s="36"/>
      <c r="Q820" s="71"/>
    </row>
    <row r="821" spans="1:17" x14ac:dyDescent="0.3">
      <c r="A821" s="70">
        <f>A820+1</f>
        <v>509</v>
      </c>
      <c r="B821" s="59"/>
      <c r="C821" s="32" t="s">
        <v>710</v>
      </c>
      <c r="D821" s="60" t="s">
        <v>303</v>
      </c>
      <c r="E821" s="61">
        <v>18.96</v>
      </c>
      <c r="F821" s="62"/>
      <c r="G821" s="62"/>
      <c r="H821" s="27"/>
      <c r="I821" s="27"/>
      <c r="J821" s="27"/>
      <c r="K821" s="27"/>
      <c r="L821" s="27"/>
      <c r="M821" s="27"/>
      <c r="N821" s="27"/>
      <c r="O821" s="27"/>
      <c r="P821" s="36"/>
      <c r="Q821" s="71"/>
    </row>
    <row r="822" spans="1:17" x14ac:dyDescent="0.3">
      <c r="A822" s="70">
        <f>A821+1</f>
        <v>510</v>
      </c>
      <c r="B822" s="59"/>
      <c r="C822" s="32" t="s">
        <v>711</v>
      </c>
      <c r="D822" s="60" t="s">
        <v>167</v>
      </c>
      <c r="E822" s="61">
        <v>252.8</v>
      </c>
      <c r="F822" s="62"/>
      <c r="G822" s="62"/>
      <c r="H822" s="27"/>
      <c r="I822" s="27"/>
      <c r="J822" s="27"/>
      <c r="K822" s="27"/>
      <c r="L822" s="27"/>
      <c r="M822" s="27"/>
      <c r="N822" s="27"/>
      <c r="O822" s="27"/>
      <c r="P822" s="36"/>
      <c r="Q822" s="71"/>
    </row>
    <row r="823" spans="1:17" x14ac:dyDescent="0.3">
      <c r="A823" s="70"/>
      <c r="B823" s="59"/>
      <c r="C823" s="63" t="s">
        <v>354</v>
      </c>
      <c r="D823" s="60"/>
      <c r="E823" s="61"/>
      <c r="F823" s="62"/>
      <c r="G823" s="62"/>
      <c r="H823" s="27"/>
      <c r="I823" s="27"/>
      <c r="J823" s="27"/>
      <c r="K823" s="27"/>
      <c r="L823" s="27"/>
      <c r="M823" s="27"/>
      <c r="N823" s="27"/>
      <c r="O823" s="27"/>
      <c r="P823" s="36"/>
      <c r="Q823" s="71"/>
    </row>
    <row r="824" spans="1:17" x14ac:dyDescent="0.3">
      <c r="A824" s="70"/>
      <c r="B824" s="59"/>
      <c r="C824" s="72" t="s">
        <v>712</v>
      </c>
      <c r="D824" s="60"/>
      <c r="E824" s="61"/>
      <c r="F824" s="62"/>
      <c r="G824" s="62"/>
      <c r="H824" s="27"/>
      <c r="I824" s="27"/>
      <c r="J824" s="27"/>
      <c r="K824" s="27"/>
      <c r="L824" s="27"/>
      <c r="M824" s="27"/>
      <c r="N824" s="27"/>
      <c r="O824" s="27"/>
      <c r="P824" s="36"/>
      <c r="Q824" s="71"/>
    </row>
    <row r="825" spans="1:17" x14ac:dyDescent="0.3">
      <c r="A825" s="70">
        <f>A822+1</f>
        <v>511</v>
      </c>
      <c r="B825" s="59"/>
      <c r="C825" s="32" t="s">
        <v>479</v>
      </c>
      <c r="D825" s="60" t="s">
        <v>167</v>
      </c>
      <c r="E825" s="61">
        <v>75</v>
      </c>
      <c r="F825" s="62"/>
      <c r="G825" s="62"/>
      <c r="H825" s="27"/>
      <c r="I825" s="27"/>
      <c r="J825" s="27"/>
      <c r="K825" s="27"/>
      <c r="L825" s="27"/>
      <c r="M825" s="27"/>
      <c r="N825" s="27"/>
      <c r="O825" s="27"/>
      <c r="P825" s="36"/>
      <c r="Q825" s="71"/>
    </row>
    <row r="826" spans="1:17" x14ac:dyDescent="0.3">
      <c r="A826" s="70">
        <f>A825+1</f>
        <v>512</v>
      </c>
      <c r="B826" s="59"/>
      <c r="C826" s="32" t="s">
        <v>480</v>
      </c>
      <c r="D826" s="60" t="s">
        <v>167</v>
      </c>
      <c r="E826" s="61">
        <v>75</v>
      </c>
      <c r="F826" s="62"/>
      <c r="G826" s="62"/>
      <c r="H826" s="27"/>
      <c r="I826" s="27"/>
      <c r="J826" s="27"/>
      <c r="K826" s="27"/>
      <c r="L826" s="27"/>
      <c r="M826" s="27"/>
      <c r="N826" s="27"/>
      <c r="O826" s="27"/>
      <c r="P826" s="36"/>
      <c r="Q826" s="71"/>
    </row>
    <row r="827" spans="1:17" x14ac:dyDescent="0.3">
      <c r="A827" s="70">
        <f>A826+1</f>
        <v>513</v>
      </c>
      <c r="B827" s="59"/>
      <c r="C827" s="32" t="s">
        <v>481</v>
      </c>
      <c r="D827" s="60" t="s">
        <v>167</v>
      </c>
      <c r="E827" s="61">
        <v>75</v>
      </c>
      <c r="F827" s="62"/>
      <c r="G827" s="62"/>
      <c r="H827" s="27"/>
      <c r="I827" s="27"/>
      <c r="J827" s="27"/>
      <c r="K827" s="27"/>
      <c r="L827" s="27"/>
      <c r="M827" s="27"/>
      <c r="N827" s="27"/>
      <c r="O827" s="27"/>
      <c r="P827" s="36"/>
      <c r="Q827" s="71"/>
    </row>
    <row r="828" spans="1:17" x14ac:dyDescent="0.3">
      <c r="A828" s="70">
        <f>A827+1</f>
        <v>514</v>
      </c>
      <c r="B828" s="59"/>
      <c r="C828" s="32" t="s">
        <v>713</v>
      </c>
      <c r="D828" s="60" t="s">
        <v>167</v>
      </c>
      <c r="E828" s="61">
        <v>75</v>
      </c>
      <c r="F828" s="62"/>
      <c r="G828" s="62"/>
      <c r="H828" s="27"/>
      <c r="I828" s="27"/>
      <c r="J828" s="27"/>
      <c r="K828" s="27"/>
      <c r="L828" s="27"/>
      <c r="M828" s="27"/>
      <c r="N828" s="27"/>
      <c r="O828" s="27"/>
      <c r="P828" s="36"/>
      <c r="Q828" s="71"/>
    </row>
    <row r="829" spans="1:17" ht="26" x14ac:dyDescent="0.3">
      <c r="A829" s="70">
        <f>A828+1</f>
        <v>515</v>
      </c>
      <c r="B829" s="59"/>
      <c r="C829" s="32" t="s">
        <v>474</v>
      </c>
      <c r="D829" s="60" t="s">
        <v>94</v>
      </c>
      <c r="E829" s="61">
        <v>1</v>
      </c>
      <c r="F829" s="62"/>
      <c r="G829" s="62"/>
      <c r="H829" s="27"/>
      <c r="I829" s="27"/>
      <c r="J829" s="27"/>
      <c r="K829" s="27"/>
      <c r="L829" s="27"/>
      <c r="M829" s="27"/>
      <c r="N829" s="27"/>
      <c r="O829" s="27"/>
      <c r="P829" s="36"/>
      <c r="Q829" s="71"/>
    </row>
    <row r="830" spans="1:17" x14ac:dyDescent="0.3">
      <c r="A830" s="70"/>
      <c r="B830" s="59"/>
      <c r="C830" s="72" t="s">
        <v>714</v>
      </c>
      <c r="D830" s="60"/>
      <c r="E830" s="61"/>
      <c r="F830" s="62"/>
      <c r="G830" s="62"/>
      <c r="H830" s="27"/>
      <c r="I830" s="27"/>
      <c r="J830" s="27"/>
      <c r="K830" s="27"/>
      <c r="L830" s="27"/>
      <c r="M830" s="27"/>
      <c r="N830" s="27"/>
      <c r="O830" s="27"/>
      <c r="P830" s="36"/>
      <c r="Q830" s="71"/>
    </row>
    <row r="831" spans="1:17" x14ac:dyDescent="0.3">
      <c r="A831" s="70">
        <f>A829+1</f>
        <v>516</v>
      </c>
      <c r="B831" s="59"/>
      <c r="C831" s="32" t="s">
        <v>479</v>
      </c>
      <c r="D831" s="60" t="s">
        <v>167</v>
      </c>
      <c r="E831" s="61">
        <v>73.5</v>
      </c>
      <c r="F831" s="62"/>
      <c r="G831" s="62"/>
      <c r="H831" s="27"/>
      <c r="I831" s="27"/>
      <c r="J831" s="27"/>
      <c r="K831" s="27"/>
      <c r="L831" s="27"/>
      <c r="M831" s="27"/>
      <c r="N831" s="27"/>
      <c r="O831" s="27"/>
      <c r="P831" s="36"/>
      <c r="Q831" s="71"/>
    </row>
    <row r="832" spans="1:17" x14ac:dyDescent="0.3">
      <c r="A832" s="70">
        <f>A831+1</f>
        <v>517</v>
      </c>
      <c r="B832" s="59"/>
      <c r="C832" s="32" t="s">
        <v>715</v>
      </c>
      <c r="D832" s="60" t="s">
        <v>167</v>
      </c>
      <c r="E832" s="61">
        <v>73.5</v>
      </c>
      <c r="F832" s="62"/>
      <c r="G832" s="62"/>
      <c r="H832" s="27"/>
      <c r="I832" s="27"/>
      <c r="J832" s="27"/>
      <c r="K832" s="27"/>
      <c r="L832" s="27"/>
      <c r="M832" s="27"/>
      <c r="N832" s="27"/>
      <c r="O832" s="27"/>
      <c r="P832" s="36"/>
      <c r="Q832" s="71"/>
    </row>
    <row r="833" spans="1:17" x14ac:dyDescent="0.3">
      <c r="A833" s="70">
        <f>A832+1</f>
        <v>518</v>
      </c>
      <c r="B833" s="59"/>
      <c r="C833" s="32" t="s">
        <v>716</v>
      </c>
      <c r="D833" s="60" t="s">
        <v>167</v>
      </c>
      <c r="E833" s="61">
        <v>73.5</v>
      </c>
      <c r="F833" s="62"/>
      <c r="G833" s="62"/>
      <c r="H833" s="27"/>
      <c r="I833" s="27"/>
      <c r="J833" s="27"/>
      <c r="K833" s="27"/>
      <c r="L833" s="27"/>
      <c r="M833" s="27"/>
      <c r="N833" s="27"/>
      <c r="O833" s="27"/>
      <c r="P833" s="36"/>
      <c r="Q833" s="71"/>
    </row>
    <row r="834" spans="1:17" x14ac:dyDescent="0.3">
      <c r="A834" s="70">
        <f>A833+1</f>
        <v>519</v>
      </c>
      <c r="B834" s="59"/>
      <c r="C834" s="32" t="s">
        <v>717</v>
      </c>
      <c r="D834" s="60" t="s">
        <v>167</v>
      </c>
      <c r="E834" s="61">
        <v>73.5</v>
      </c>
      <c r="F834" s="62"/>
      <c r="G834" s="62"/>
      <c r="H834" s="27"/>
      <c r="I834" s="27"/>
      <c r="J834" s="27"/>
      <c r="K834" s="27"/>
      <c r="L834" s="27"/>
      <c r="M834" s="27"/>
      <c r="N834" s="27"/>
      <c r="O834" s="27"/>
      <c r="P834" s="36"/>
      <c r="Q834" s="71"/>
    </row>
    <row r="835" spans="1:17" x14ac:dyDescent="0.3">
      <c r="A835" s="70">
        <f>A834+1</f>
        <v>520</v>
      </c>
      <c r="B835" s="59"/>
      <c r="C835" s="32" t="s">
        <v>718</v>
      </c>
      <c r="D835" s="60" t="s">
        <v>167</v>
      </c>
      <c r="E835" s="61">
        <v>73.5</v>
      </c>
      <c r="F835" s="62"/>
      <c r="G835" s="62"/>
      <c r="H835" s="27"/>
      <c r="I835" s="27"/>
      <c r="J835" s="27"/>
      <c r="K835" s="27"/>
      <c r="L835" s="27"/>
      <c r="M835" s="27"/>
      <c r="N835" s="27"/>
      <c r="O835" s="27"/>
      <c r="P835" s="36"/>
      <c r="Q835" s="71"/>
    </row>
    <row r="836" spans="1:17" x14ac:dyDescent="0.3">
      <c r="A836" s="70"/>
      <c r="B836" s="59"/>
      <c r="C836" s="72" t="s">
        <v>719</v>
      </c>
      <c r="D836" s="60"/>
      <c r="E836" s="61"/>
      <c r="F836" s="62"/>
      <c r="G836" s="62"/>
      <c r="H836" s="27"/>
      <c r="I836" s="27"/>
      <c r="J836" s="27"/>
      <c r="K836" s="27"/>
      <c r="L836" s="27"/>
      <c r="M836" s="27"/>
      <c r="N836" s="27"/>
      <c r="O836" s="27"/>
      <c r="P836" s="36"/>
      <c r="Q836" s="71"/>
    </row>
    <row r="837" spans="1:17" x14ac:dyDescent="0.3">
      <c r="A837" s="70">
        <f>A835+1</f>
        <v>521</v>
      </c>
      <c r="B837" s="59"/>
      <c r="C837" s="32" t="s">
        <v>720</v>
      </c>
      <c r="D837" s="60" t="s">
        <v>167</v>
      </c>
      <c r="E837" s="61">
        <v>300</v>
      </c>
      <c r="F837" s="62"/>
      <c r="G837" s="62"/>
      <c r="H837" s="27"/>
      <c r="I837" s="27"/>
      <c r="J837" s="27"/>
      <c r="K837" s="27"/>
      <c r="L837" s="27"/>
      <c r="M837" s="27"/>
      <c r="N837" s="27"/>
      <c r="O837" s="27"/>
      <c r="P837" s="36"/>
      <c r="Q837" s="71"/>
    </row>
    <row r="838" spans="1:17" x14ac:dyDescent="0.3">
      <c r="A838" s="70">
        <f>A837+1</f>
        <v>522</v>
      </c>
      <c r="B838" s="59"/>
      <c r="C838" s="32" t="s">
        <v>479</v>
      </c>
      <c r="D838" s="60" t="s">
        <v>167</v>
      </c>
      <c r="E838" s="61">
        <v>300</v>
      </c>
      <c r="F838" s="62"/>
      <c r="G838" s="62"/>
      <c r="H838" s="27"/>
      <c r="I838" s="27"/>
      <c r="J838" s="27"/>
      <c r="K838" s="27"/>
      <c r="L838" s="27"/>
      <c r="M838" s="27"/>
      <c r="N838" s="27"/>
      <c r="O838" s="27"/>
      <c r="P838" s="36"/>
      <c r="Q838" s="71"/>
    </row>
    <row r="839" spans="1:17" x14ac:dyDescent="0.3">
      <c r="A839" s="70">
        <f>A838+1</f>
        <v>523</v>
      </c>
      <c r="B839" s="59"/>
      <c r="C839" s="32" t="s">
        <v>480</v>
      </c>
      <c r="D839" s="60" t="s">
        <v>167</v>
      </c>
      <c r="E839" s="61">
        <v>300</v>
      </c>
      <c r="F839" s="62"/>
      <c r="G839" s="62"/>
      <c r="H839" s="27"/>
      <c r="I839" s="27"/>
      <c r="J839" s="27"/>
      <c r="K839" s="27"/>
      <c r="L839" s="27"/>
      <c r="M839" s="27"/>
      <c r="N839" s="27"/>
      <c r="O839" s="27"/>
      <c r="P839" s="36"/>
      <c r="Q839" s="71"/>
    </row>
    <row r="840" spans="1:17" x14ac:dyDescent="0.3">
      <c r="A840" s="70">
        <f>A839+1</f>
        <v>524</v>
      </c>
      <c r="B840" s="59"/>
      <c r="C840" s="32" t="s">
        <v>481</v>
      </c>
      <c r="D840" s="60" t="s">
        <v>167</v>
      </c>
      <c r="E840" s="61">
        <v>300</v>
      </c>
      <c r="F840" s="62"/>
      <c r="G840" s="62"/>
      <c r="H840" s="27"/>
      <c r="I840" s="27"/>
      <c r="J840" s="27"/>
      <c r="K840" s="27"/>
      <c r="L840" s="27"/>
      <c r="M840" s="27"/>
      <c r="N840" s="27"/>
      <c r="O840" s="27"/>
      <c r="P840" s="36"/>
      <c r="Q840" s="71"/>
    </row>
    <row r="841" spans="1:17" x14ac:dyDescent="0.3">
      <c r="A841" s="70">
        <f>A840+1</f>
        <v>525</v>
      </c>
      <c r="B841" s="59"/>
      <c r="C841" s="32" t="s">
        <v>713</v>
      </c>
      <c r="D841" s="60" t="s">
        <v>167</v>
      </c>
      <c r="E841" s="61">
        <v>300</v>
      </c>
      <c r="F841" s="62"/>
      <c r="G841" s="62"/>
      <c r="H841" s="27"/>
      <c r="I841" s="27"/>
      <c r="J841" s="27"/>
      <c r="K841" s="27"/>
      <c r="L841" s="27"/>
      <c r="M841" s="27"/>
      <c r="N841" s="27"/>
      <c r="O841" s="27"/>
      <c r="P841" s="36"/>
      <c r="Q841" s="71"/>
    </row>
    <row r="842" spans="1:17" s="97" customFormat="1" x14ac:dyDescent="0.3">
      <c r="A842" s="70"/>
      <c r="B842" s="94"/>
      <c r="C842" s="95" t="s">
        <v>721</v>
      </c>
      <c r="D842" s="60"/>
      <c r="E842" s="61"/>
      <c r="F842" s="62"/>
      <c r="G842" s="62"/>
      <c r="H842" s="27"/>
      <c r="I842" s="27"/>
      <c r="J842" s="27"/>
      <c r="K842" s="27"/>
      <c r="L842" s="27"/>
      <c r="M842" s="27"/>
      <c r="N842" s="27"/>
      <c r="O842" s="27"/>
      <c r="P842" s="36"/>
      <c r="Q842" s="96"/>
    </row>
    <row r="843" spans="1:17" s="97" customFormat="1" ht="14.5" customHeight="1" x14ac:dyDescent="0.3">
      <c r="A843" s="70">
        <f>A841+1</f>
        <v>526</v>
      </c>
      <c r="B843" s="94"/>
      <c r="C843" s="32" t="s">
        <v>722</v>
      </c>
      <c r="D843" s="60" t="s">
        <v>97</v>
      </c>
      <c r="E843" s="61">
        <v>4</v>
      </c>
      <c r="F843" s="62"/>
      <c r="G843" s="62"/>
      <c r="H843" s="27"/>
      <c r="I843" s="27"/>
      <c r="J843" s="27"/>
      <c r="K843" s="27"/>
      <c r="L843" s="27"/>
      <c r="M843" s="27"/>
      <c r="N843" s="27"/>
      <c r="O843" s="27"/>
      <c r="P843" s="36"/>
      <c r="Q843" s="96"/>
    </row>
    <row r="844" spans="1:17" ht="12.75" customHeight="1" x14ac:dyDescent="0.3">
      <c r="A844" s="203"/>
      <c r="B844" s="204"/>
      <c r="C844" s="207" t="s">
        <v>723</v>
      </c>
      <c r="D844" s="60"/>
      <c r="E844" s="61"/>
      <c r="F844" s="62"/>
      <c r="G844" s="62"/>
      <c r="H844" s="27"/>
      <c r="I844" s="27"/>
      <c r="J844" s="27"/>
      <c r="K844" s="27"/>
      <c r="L844" s="27"/>
      <c r="M844" s="27"/>
      <c r="N844" s="27"/>
      <c r="O844" s="27"/>
      <c r="P844" s="36"/>
      <c r="Q844" s="71"/>
    </row>
    <row r="845" spans="1:17" x14ac:dyDescent="0.3">
      <c r="A845" s="70">
        <f>A843+1</f>
        <v>527</v>
      </c>
      <c r="B845" s="59"/>
      <c r="C845" s="32" t="s">
        <v>724</v>
      </c>
      <c r="D845" s="60" t="s">
        <v>303</v>
      </c>
      <c r="E845" s="61">
        <v>96</v>
      </c>
      <c r="F845" s="62"/>
      <c r="G845" s="62"/>
      <c r="H845" s="27"/>
      <c r="I845" s="27"/>
      <c r="J845" s="27"/>
      <c r="K845" s="27"/>
      <c r="L845" s="27"/>
      <c r="M845" s="27"/>
      <c r="N845" s="27"/>
      <c r="O845" s="27"/>
      <c r="P845" s="36"/>
      <c r="Q845" s="71"/>
    </row>
    <row r="846" spans="1:17" x14ac:dyDescent="0.3">
      <c r="A846" s="70">
        <f>A845+1</f>
        <v>528</v>
      </c>
      <c r="B846" s="59"/>
      <c r="C846" s="32" t="s">
        <v>304</v>
      </c>
      <c r="D846" s="60" t="s">
        <v>303</v>
      </c>
      <c r="E846" s="61">
        <v>30</v>
      </c>
      <c r="F846" s="62"/>
      <c r="G846" s="62"/>
      <c r="H846" s="27"/>
      <c r="I846" s="27"/>
      <c r="J846" s="27"/>
      <c r="K846" s="27"/>
      <c r="L846" s="27"/>
      <c r="M846" s="27"/>
      <c r="N846" s="27"/>
      <c r="O846" s="27"/>
      <c r="P846" s="36"/>
      <c r="Q846" s="71"/>
    </row>
    <row r="847" spans="1:17" x14ac:dyDescent="0.3">
      <c r="A847" s="70">
        <f>A846+1</f>
        <v>529</v>
      </c>
      <c r="B847" s="59"/>
      <c r="C847" s="32" t="s">
        <v>305</v>
      </c>
      <c r="D847" s="60" t="s">
        <v>303</v>
      </c>
      <c r="E847" s="61">
        <v>96</v>
      </c>
      <c r="F847" s="62"/>
      <c r="G847" s="62"/>
      <c r="H847" s="27"/>
      <c r="I847" s="27"/>
      <c r="J847" s="27"/>
      <c r="K847" s="27"/>
      <c r="L847" s="27"/>
      <c r="M847" s="27"/>
      <c r="N847" s="27"/>
      <c r="O847" s="27"/>
      <c r="P847" s="36"/>
      <c r="Q847" s="71"/>
    </row>
    <row r="848" spans="1:17" x14ac:dyDescent="0.3">
      <c r="A848" s="70"/>
      <c r="B848" s="59"/>
      <c r="C848" s="63" t="s">
        <v>725</v>
      </c>
      <c r="D848" s="60"/>
      <c r="E848" s="61"/>
      <c r="F848" s="62"/>
      <c r="G848" s="62"/>
      <c r="H848" s="27"/>
      <c r="I848" s="27"/>
      <c r="J848" s="27"/>
      <c r="K848" s="27"/>
      <c r="L848" s="27"/>
      <c r="M848" s="27"/>
      <c r="N848" s="27"/>
      <c r="O848" s="27"/>
      <c r="P848" s="36"/>
      <c r="Q848" s="71"/>
    </row>
    <row r="849" spans="1:17" x14ac:dyDescent="0.3">
      <c r="A849" s="70">
        <f>A847+1</f>
        <v>530</v>
      </c>
      <c r="B849" s="59"/>
      <c r="C849" s="32" t="s">
        <v>726</v>
      </c>
      <c r="D849" s="60" t="s">
        <v>148</v>
      </c>
      <c r="E849" s="61">
        <v>0.06</v>
      </c>
      <c r="F849" s="62"/>
      <c r="G849" s="62"/>
      <c r="H849" s="27"/>
      <c r="I849" s="27"/>
      <c r="J849" s="27"/>
      <c r="K849" s="27"/>
      <c r="L849" s="27"/>
      <c r="M849" s="27"/>
      <c r="N849" s="27"/>
      <c r="O849" s="27"/>
      <c r="P849" s="36"/>
      <c r="Q849" s="71"/>
    </row>
    <row r="850" spans="1:17" x14ac:dyDescent="0.3">
      <c r="A850" s="70">
        <f>A849+1</f>
        <v>531</v>
      </c>
      <c r="B850" s="59"/>
      <c r="C850" s="32" t="s">
        <v>727</v>
      </c>
      <c r="D850" s="60" t="s">
        <v>148</v>
      </c>
      <c r="E850" s="61">
        <v>0.01</v>
      </c>
      <c r="F850" s="62"/>
      <c r="G850" s="62"/>
      <c r="H850" s="27"/>
      <c r="I850" s="27"/>
      <c r="J850" s="27"/>
      <c r="K850" s="27"/>
      <c r="L850" s="27"/>
      <c r="M850" s="27"/>
      <c r="N850" s="27"/>
      <c r="O850" s="27"/>
      <c r="P850" s="36"/>
      <c r="Q850" s="71"/>
    </row>
    <row r="851" spans="1:17" x14ac:dyDescent="0.3">
      <c r="A851" s="70">
        <f>A850+1</f>
        <v>532</v>
      </c>
      <c r="B851" s="59"/>
      <c r="C851" s="32" t="s">
        <v>728</v>
      </c>
      <c r="D851" s="60" t="s">
        <v>97</v>
      </c>
      <c r="E851" s="61">
        <v>1</v>
      </c>
      <c r="F851" s="62"/>
      <c r="G851" s="62"/>
      <c r="H851" s="27"/>
      <c r="I851" s="27"/>
      <c r="J851" s="27"/>
      <c r="K851" s="27"/>
      <c r="L851" s="27"/>
      <c r="M851" s="27"/>
      <c r="N851" s="27"/>
      <c r="O851" s="27"/>
      <c r="P851" s="36"/>
      <c r="Q851" s="71"/>
    </row>
    <row r="852" spans="1:17" x14ac:dyDescent="0.3">
      <c r="A852" s="70">
        <f>A851+1</f>
        <v>533</v>
      </c>
      <c r="B852" s="59"/>
      <c r="C852" s="32" t="s">
        <v>729</v>
      </c>
      <c r="D852" s="60" t="s">
        <v>97</v>
      </c>
      <c r="E852" s="61">
        <v>4</v>
      </c>
      <c r="F852" s="62"/>
      <c r="G852" s="62"/>
      <c r="H852" s="27"/>
      <c r="I852" s="27"/>
      <c r="J852" s="27"/>
      <c r="K852" s="27"/>
      <c r="L852" s="27"/>
      <c r="M852" s="27"/>
      <c r="N852" s="27"/>
      <c r="O852" s="27"/>
      <c r="P852" s="36"/>
      <c r="Q852" s="71"/>
    </row>
    <row r="853" spans="1:17" ht="14.25" customHeight="1" x14ac:dyDescent="0.3">
      <c r="A853" s="70">
        <f>A852+1</f>
        <v>534</v>
      </c>
      <c r="B853" s="59"/>
      <c r="C853" s="32" t="s">
        <v>730</v>
      </c>
      <c r="D853" s="60" t="s">
        <v>685</v>
      </c>
      <c r="E853" s="61">
        <v>30</v>
      </c>
      <c r="F853" s="62"/>
      <c r="G853" s="62"/>
      <c r="H853" s="27"/>
      <c r="I853" s="27"/>
      <c r="J853" s="27"/>
      <c r="K853" s="27"/>
      <c r="L853" s="27"/>
      <c r="M853" s="27"/>
      <c r="N853" s="27"/>
      <c r="O853" s="27"/>
      <c r="P853" s="36"/>
      <c r="Q853" s="71"/>
    </row>
    <row r="854" spans="1:17" x14ac:dyDescent="0.3">
      <c r="A854" s="70">
        <f>A853+1</f>
        <v>535</v>
      </c>
      <c r="B854" s="59"/>
      <c r="C854" s="32" t="s">
        <v>731</v>
      </c>
      <c r="D854" s="60" t="s">
        <v>148</v>
      </c>
      <c r="E854" s="61">
        <v>31.81</v>
      </c>
      <c r="F854" s="62"/>
      <c r="G854" s="62"/>
      <c r="H854" s="27"/>
      <c r="I854" s="27"/>
      <c r="J854" s="27"/>
      <c r="K854" s="27"/>
      <c r="L854" s="27"/>
      <c r="M854" s="27"/>
      <c r="N854" s="27"/>
      <c r="O854" s="27"/>
      <c r="P854" s="36"/>
      <c r="Q854" s="71"/>
    </row>
    <row r="855" spans="1:17" x14ac:dyDescent="0.3">
      <c r="A855" s="70"/>
      <c r="B855" s="59"/>
      <c r="C855" s="63" t="s">
        <v>732</v>
      </c>
      <c r="D855" s="60"/>
      <c r="E855" s="61"/>
      <c r="F855" s="62"/>
      <c r="G855" s="62"/>
      <c r="H855" s="27"/>
      <c r="I855" s="27"/>
      <c r="J855" s="27"/>
      <c r="K855" s="27"/>
      <c r="L855" s="27"/>
      <c r="M855" s="27"/>
      <c r="N855" s="27"/>
      <c r="O855" s="27"/>
      <c r="P855" s="36"/>
      <c r="Q855" s="71"/>
    </row>
    <row r="856" spans="1:17" x14ac:dyDescent="0.3">
      <c r="A856" s="70">
        <f>A854+1</f>
        <v>536</v>
      </c>
      <c r="B856" s="59"/>
      <c r="C856" s="32" t="s">
        <v>733</v>
      </c>
      <c r="D856" s="60" t="s">
        <v>148</v>
      </c>
      <c r="E856" s="61">
        <v>1.5</v>
      </c>
      <c r="F856" s="62"/>
      <c r="G856" s="62"/>
      <c r="H856" s="27"/>
      <c r="I856" s="27"/>
      <c r="J856" s="27"/>
      <c r="K856" s="27"/>
      <c r="L856" s="27"/>
      <c r="M856" s="27"/>
      <c r="N856" s="27"/>
      <c r="O856" s="27"/>
      <c r="P856" s="36"/>
      <c r="Q856" s="71"/>
    </row>
    <row r="857" spans="1:17" ht="39" x14ac:dyDescent="0.3">
      <c r="A857" s="70">
        <f>A856+1</f>
        <v>537</v>
      </c>
      <c r="B857" s="59"/>
      <c r="C857" s="233" t="s">
        <v>3366</v>
      </c>
      <c r="D857" s="60" t="s">
        <v>303</v>
      </c>
      <c r="E857" s="61">
        <v>12.37</v>
      </c>
      <c r="F857" s="62"/>
      <c r="G857" s="62"/>
      <c r="H857" s="27"/>
      <c r="I857" s="27"/>
      <c r="J857" s="27"/>
      <c r="K857" s="27"/>
      <c r="L857" s="27"/>
      <c r="M857" s="27"/>
      <c r="N857" s="27"/>
      <c r="O857" s="27"/>
      <c r="P857" s="36"/>
      <c r="Q857" s="71"/>
    </row>
    <row r="858" spans="1:17" x14ac:dyDescent="0.3">
      <c r="A858" s="70"/>
      <c r="B858" s="59"/>
      <c r="C858" s="63" t="s">
        <v>734</v>
      </c>
      <c r="D858" s="60"/>
      <c r="E858" s="61"/>
      <c r="F858" s="62"/>
      <c r="G858" s="62"/>
      <c r="H858" s="27"/>
      <c r="I858" s="27"/>
      <c r="J858" s="27"/>
      <c r="K858" s="27"/>
      <c r="L858" s="27"/>
      <c r="M858" s="27"/>
      <c r="N858" s="27"/>
      <c r="O858" s="27"/>
      <c r="P858" s="36"/>
      <c r="Q858" s="71"/>
    </row>
    <row r="859" spans="1:17" ht="15" customHeight="1" x14ac:dyDescent="0.3">
      <c r="A859" s="70">
        <f>A857+1</f>
        <v>538</v>
      </c>
      <c r="B859" s="59"/>
      <c r="C859" s="32" t="s">
        <v>735</v>
      </c>
      <c r="D859" s="60" t="s">
        <v>148</v>
      </c>
      <c r="E859" s="61">
        <v>0.14000000000000001</v>
      </c>
      <c r="F859" s="62"/>
      <c r="G859" s="62"/>
      <c r="H859" s="27"/>
      <c r="I859" s="27"/>
      <c r="J859" s="27"/>
      <c r="K859" s="27"/>
      <c r="L859" s="27"/>
      <c r="M859" s="27"/>
      <c r="N859" s="27"/>
      <c r="O859" s="27"/>
      <c r="P859" s="36"/>
      <c r="Q859" s="71"/>
    </row>
    <row r="860" spans="1:17" x14ac:dyDescent="0.3">
      <c r="A860" s="70"/>
      <c r="B860" s="59"/>
      <c r="C860" s="63" t="s">
        <v>736</v>
      </c>
      <c r="D860" s="60"/>
      <c r="E860" s="61"/>
      <c r="F860" s="62"/>
      <c r="G860" s="62"/>
      <c r="H860" s="27"/>
      <c r="I860" s="27"/>
      <c r="J860" s="27"/>
      <c r="K860" s="27"/>
      <c r="L860" s="27"/>
      <c r="M860" s="27"/>
      <c r="N860" s="27"/>
      <c r="O860" s="27"/>
      <c r="P860" s="36"/>
      <c r="Q860" s="71"/>
    </row>
    <row r="861" spans="1:17" x14ac:dyDescent="0.3">
      <c r="A861" s="70">
        <f>A859+1</f>
        <v>539</v>
      </c>
      <c r="B861" s="59"/>
      <c r="C861" s="32" t="s">
        <v>737</v>
      </c>
      <c r="D861" s="60" t="s">
        <v>148</v>
      </c>
      <c r="E861" s="61">
        <v>0.05</v>
      </c>
      <c r="F861" s="62"/>
      <c r="G861" s="62"/>
      <c r="H861" s="27"/>
      <c r="I861" s="27"/>
      <c r="J861" s="27"/>
      <c r="K861" s="27"/>
      <c r="L861" s="27"/>
      <c r="M861" s="27"/>
      <c r="N861" s="27"/>
      <c r="O861" s="27"/>
      <c r="P861" s="36"/>
      <c r="Q861" s="71"/>
    </row>
    <row r="862" spans="1:17" x14ac:dyDescent="0.3">
      <c r="A862" s="70"/>
      <c r="B862" s="59"/>
      <c r="C862" s="63" t="s">
        <v>738</v>
      </c>
      <c r="D862" s="60"/>
      <c r="E862" s="61"/>
      <c r="F862" s="62"/>
      <c r="G862" s="62"/>
      <c r="H862" s="27"/>
      <c r="I862" s="27"/>
      <c r="J862" s="27"/>
      <c r="K862" s="27"/>
      <c r="L862" s="27"/>
      <c r="M862" s="27"/>
      <c r="N862" s="27"/>
      <c r="O862" s="27"/>
      <c r="P862" s="36"/>
      <c r="Q862" s="71"/>
    </row>
    <row r="863" spans="1:17" x14ac:dyDescent="0.3">
      <c r="A863" s="70">
        <f>A861+1</f>
        <v>540</v>
      </c>
      <c r="B863" s="59"/>
      <c r="C863" s="32" t="s">
        <v>739</v>
      </c>
      <c r="D863" s="60" t="s">
        <v>148</v>
      </c>
      <c r="E863" s="61">
        <v>0.05</v>
      </c>
      <c r="F863" s="62"/>
      <c r="G863" s="62"/>
      <c r="H863" s="27"/>
      <c r="I863" s="27"/>
      <c r="J863" s="27"/>
      <c r="K863" s="27"/>
      <c r="L863" s="27"/>
      <c r="M863" s="27"/>
      <c r="N863" s="27"/>
      <c r="O863" s="27"/>
      <c r="P863" s="36"/>
      <c r="Q863" s="71"/>
    </row>
    <row r="864" spans="1:17" x14ac:dyDescent="0.3">
      <c r="A864" s="70">
        <f>A863+1</f>
        <v>541</v>
      </c>
      <c r="B864" s="59"/>
      <c r="C864" s="32" t="s">
        <v>740</v>
      </c>
      <c r="D864" s="60" t="s">
        <v>97</v>
      </c>
      <c r="E864" s="61">
        <v>5</v>
      </c>
      <c r="F864" s="62"/>
      <c r="G864" s="62"/>
      <c r="H864" s="27"/>
      <c r="I864" s="27"/>
      <c r="J864" s="27"/>
      <c r="K864" s="27"/>
      <c r="L864" s="27"/>
      <c r="M864" s="27"/>
      <c r="N864" s="27"/>
      <c r="O864" s="27"/>
      <c r="P864" s="36"/>
      <c r="Q864" s="71"/>
    </row>
    <row r="865" spans="1:17" x14ac:dyDescent="0.3">
      <c r="A865" s="70">
        <f>A864+1</f>
        <v>542</v>
      </c>
      <c r="B865" s="59"/>
      <c r="C865" s="32" t="s">
        <v>741</v>
      </c>
      <c r="D865" s="60" t="s">
        <v>97</v>
      </c>
      <c r="E865" s="61">
        <v>1</v>
      </c>
      <c r="F865" s="62"/>
      <c r="G865" s="62"/>
      <c r="H865" s="27"/>
      <c r="I865" s="27"/>
      <c r="J865" s="27"/>
      <c r="K865" s="27"/>
      <c r="L865" s="27"/>
      <c r="M865" s="27"/>
      <c r="N865" s="27"/>
      <c r="O865" s="27"/>
      <c r="P865" s="36"/>
      <c r="Q865" s="71"/>
    </row>
    <row r="866" spans="1:17" ht="17.25" customHeight="1" x14ac:dyDescent="0.3">
      <c r="A866" s="70"/>
      <c r="B866" s="59"/>
      <c r="C866" s="74" t="s">
        <v>742</v>
      </c>
      <c r="D866" s="60"/>
      <c r="E866" s="61"/>
      <c r="F866" s="62"/>
      <c r="G866" s="62"/>
      <c r="H866" s="27"/>
      <c r="I866" s="27"/>
      <c r="J866" s="27"/>
      <c r="K866" s="27"/>
      <c r="L866" s="27"/>
      <c r="M866" s="27"/>
      <c r="N866" s="27"/>
      <c r="O866" s="27"/>
      <c r="P866" s="36"/>
      <c r="Q866" s="71"/>
    </row>
    <row r="867" spans="1:17" x14ac:dyDescent="0.3">
      <c r="A867" s="70">
        <f>A865+1</f>
        <v>543</v>
      </c>
      <c r="B867" s="59"/>
      <c r="C867" s="32" t="s">
        <v>724</v>
      </c>
      <c r="D867" s="60" t="s">
        <v>303</v>
      </c>
      <c r="E867" s="61">
        <v>169</v>
      </c>
      <c r="F867" s="62"/>
      <c r="G867" s="62"/>
      <c r="H867" s="27"/>
      <c r="I867" s="27"/>
      <c r="J867" s="27"/>
      <c r="K867" s="27"/>
      <c r="L867" s="27"/>
      <c r="M867" s="27"/>
      <c r="N867" s="27"/>
      <c r="O867" s="27"/>
      <c r="P867" s="36"/>
      <c r="Q867" s="71"/>
    </row>
    <row r="868" spans="1:17" x14ac:dyDescent="0.3">
      <c r="A868" s="70">
        <f>A867+1</f>
        <v>544</v>
      </c>
      <c r="B868" s="59"/>
      <c r="C868" s="32" t="s">
        <v>304</v>
      </c>
      <c r="D868" s="60" t="s">
        <v>303</v>
      </c>
      <c r="E868" s="61">
        <v>40</v>
      </c>
      <c r="F868" s="62"/>
      <c r="G868" s="62"/>
      <c r="H868" s="27"/>
      <c r="I868" s="27"/>
      <c r="J868" s="27"/>
      <c r="K868" s="27"/>
      <c r="L868" s="27"/>
      <c r="M868" s="27"/>
      <c r="N868" s="27"/>
      <c r="O868" s="27"/>
      <c r="P868" s="36"/>
      <c r="Q868" s="71"/>
    </row>
    <row r="869" spans="1:17" x14ac:dyDescent="0.3">
      <c r="A869" s="70">
        <f>A868+1</f>
        <v>545</v>
      </c>
      <c r="B869" s="59"/>
      <c r="C869" s="32" t="s">
        <v>305</v>
      </c>
      <c r="D869" s="60" t="s">
        <v>303</v>
      </c>
      <c r="E869" s="61">
        <v>169</v>
      </c>
      <c r="F869" s="62"/>
      <c r="G869" s="62"/>
      <c r="H869" s="27"/>
      <c r="I869" s="27"/>
      <c r="J869" s="27"/>
      <c r="K869" s="27"/>
      <c r="L869" s="27"/>
      <c r="M869" s="27"/>
      <c r="N869" s="27"/>
      <c r="O869" s="27"/>
      <c r="P869" s="36"/>
      <c r="Q869" s="71"/>
    </row>
    <row r="870" spans="1:17" x14ac:dyDescent="0.3">
      <c r="A870" s="70"/>
      <c r="B870" s="59"/>
      <c r="C870" s="63" t="s">
        <v>743</v>
      </c>
      <c r="D870" s="60"/>
      <c r="E870" s="61"/>
      <c r="F870" s="62"/>
      <c r="G870" s="62"/>
      <c r="H870" s="27"/>
      <c r="I870" s="27"/>
      <c r="J870" s="27"/>
      <c r="K870" s="27"/>
      <c r="L870" s="27"/>
      <c r="M870" s="27"/>
      <c r="N870" s="27"/>
      <c r="O870" s="27"/>
      <c r="P870" s="36"/>
      <c r="Q870" s="71"/>
    </row>
    <row r="871" spans="1:17" x14ac:dyDescent="0.3">
      <c r="A871" s="70">
        <f>A869+1</f>
        <v>546</v>
      </c>
      <c r="B871" s="59"/>
      <c r="C871" s="32" t="s">
        <v>744</v>
      </c>
      <c r="D871" s="60" t="s">
        <v>685</v>
      </c>
      <c r="E871" s="61">
        <v>15</v>
      </c>
      <c r="F871" s="62"/>
      <c r="G871" s="62"/>
      <c r="H871" s="27"/>
      <c r="I871" s="27"/>
      <c r="J871" s="27"/>
      <c r="K871" s="27"/>
      <c r="L871" s="27"/>
      <c r="M871" s="27"/>
      <c r="N871" s="27"/>
      <c r="O871" s="27"/>
      <c r="P871" s="36"/>
      <c r="Q871" s="71"/>
    </row>
    <row r="872" spans="1:17" ht="14.15" customHeight="1" x14ac:dyDescent="0.3">
      <c r="A872" s="70">
        <f>A871+1</f>
        <v>547</v>
      </c>
      <c r="B872" s="59"/>
      <c r="C872" s="32" t="s">
        <v>745</v>
      </c>
      <c r="D872" s="60" t="s">
        <v>97</v>
      </c>
      <c r="E872" s="61">
        <v>12</v>
      </c>
      <c r="F872" s="62"/>
      <c r="G872" s="62"/>
      <c r="H872" s="27"/>
      <c r="I872" s="27"/>
      <c r="J872" s="27"/>
      <c r="K872" s="27"/>
      <c r="L872" s="27"/>
      <c r="M872" s="27"/>
      <c r="N872" s="27"/>
      <c r="O872" s="27"/>
      <c r="P872" s="36"/>
      <c r="Q872" s="71"/>
    </row>
    <row r="873" spans="1:17" x14ac:dyDescent="0.3">
      <c r="A873" s="70">
        <f>A872+1</f>
        <v>548</v>
      </c>
      <c r="B873" s="59"/>
      <c r="C873" s="32" t="s">
        <v>746</v>
      </c>
      <c r="D873" s="60" t="s">
        <v>97</v>
      </c>
      <c r="E873" s="61">
        <v>1</v>
      </c>
      <c r="F873" s="62"/>
      <c r="G873" s="62"/>
      <c r="H873" s="27"/>
      <c r="I873" s="27"/>
      <c r="J873" s="27"/>
      <c r="K873" s="27"/>
      <c r="L873" s="27"/>
      <c r="M873" s="27"/>
      <c r="N873" s="27"/>
      <c r="O873" s="27"/>
      <c r="P873" s="36"/>
      <c r="Q873" s="71"/>
    </row>
    <row r="874" spans="1:17" x14ac:dyDescent="0.3">
      <c r="A874" s="70">
        <f>A873+1</f>
        <v>549</v>
      </c>
      <c r="B874" s="59"/>
      <c r="C874" s="32" t="s">
        <v>747</v>
      </c>
      <c r="D874" s="60" t="s">
        <v>97</v>
      </c>
      <c r="E874" s="61">
        <v>3</v>
      </c>
      <c r="F874" s="62"/>
      <c r="G874" s="62"/>
      <c r="H874" s="27"/>
      <c r="I874" s="27"/>
      <c r="J874" s="27"/>
      <c r="K874" s="27"/>
      <c r="L874" s="27"/>
      <c r="M874" s="27"/>
      <c r="N874" s="27"/>
      <c r="O874" s="27"/>
      <c r="P874" s="36"/>
      <c r="Q874" s="71"/>
    </row>
    <row r="875" spans="1:17" x14ac:dyDescent="0.3">
      <c r="A875" s="70">
        <f>A874+1</f>
        <v>550</v>
      </c>
      <c r="B875" s="59"/>
      <c r="C875" s="32" t="s">
        <v>748</v>
      </c>
      <c r="D875" s="60" t="s">
        <v>97</v>
      </c>
      <c r="E875" s="61">
        <v>1</v>
      </c>
      <c r="F875" s="62"/>
      <c r="G875" s="62"/>
      <c r="H875" s="27"/>
      <c r="I875" s="27"/>
      <c r="J875" s="27"/>
      <c r="K875" s="27"/>
      <c r="L875" s="27"/>
      <c r="M875" s="27"/>
      <c r="N875" s="27"/>
      <c r="O875" s="27"/>
      <c r="P875" s="36"/>
      <c r="Q875" s="71"/>
    </row>
    <row r="876" spans="1:17" x14ac:dyDescent="0.3">
      <c r="A876" s="70">
        <f>A875+1</f>
        <v>551</v>
      </c>
      <c r="B876" s="59"/>
      <c r="C876" s="32" t="s">
        <v>749</v>
      </c>
      <c r="D876" s="60" t="s">
        <v>97</v>
      </c>
      <c r="E876" s="61">
        <v>2</v>
      </c>
      <c r="F876" s="62"/>
      <c r="G876" s="62"/>
      <c r="H876" s="27"/>
      <c r="I876" s="27"/>
      <c r="J876" s="27"/>
      <c r="K876" s="27"/>
      <c r="L876" s="27"/>
      <c r="M876" s="27"/>
      <c r="N876" s="27"/>
      <c r="O876" s="27"/>
      <c r="P876" s="36"/>
      <c r="Q876" s="71"/>
    </row>
    <row r="877" spans="1:17" ht="14.25" customHeight="1" x14ac:dyDescent="0.3">
      <c r="A877" s="70"/>
      <c r="B877" s="59"/>
      <c r="C877" s="63" t="s">
        <v>750</v>
      </c>
      <c r="D877" s="60"/>
      <c r="E877" s="61"/>
      <c r="F877" s="62"/>
      <c r="G877" s="62"/>
      <c r="H877" s="27"/>
      <c r="I877" s="27"/>
      <c r="J877" s="27"/>
      <c r="K877" s="27"/>
      <c r="L877" s="27"/>
      <c r="M877" s="27"/>
      <c r="N877" s="27"/>
      <c r="O877" s="27"/>
      <c r="P877" s="36"/>
      <c r="Q877" s="71"/>
    </row>
    <row r="878" spans="1:17" x14ac:dyDescent="0.3">
      <c r="A878" s="70">
        <f>A876+1</f>
        <v>552</v>
      </c>
      <c r="B878" s="59"/>
      <c r="C878" s="32" t="s">
        <v>733</v>
      </c>
      <c r="D878" s="60" t="s">
        <v>148</v>
      </c>
      <c r="E878" s="61">
        <v>0.75</v>
      </c>
      <c r="F878" s="62"/>
      <c r="G878" s="62"/>
      <c r="H878" s="27"/>
      <c r="I878" s="27"/>
      <c r="J878" s="27"/>
      <c r="K878" s="27"/>
      <c r="L878" s="27"/>
      <c r="M878" s="27"/>
      <c r="N878" s="27"/>
      <c r="O878" s="27"/>
      <c r="P878" s="36"/>
      <c r="Q878" s="71"/>
    </row>
    <row r="879" spans="1:17" ht="52" x14ac:dyDescent="0.3">
      <c r="A879" s="70">
        <f>A878+1</f>
        <v>553</v>
      </c>
      <c r="B879" s="59"/>
      <c r="C879" s="233" t="s">
        <v>3367</v>
      </c>
      <c r="D879" s="60" t="s">
        <v>303</v>
      </c>
      <c r="E879" s="61">
        <v>6.5</v>
      </c>
      <c r="F879" s="62"/>
      <c r="G879" s="62"/>
      <c r="H879" s="27"/>
      <c r="I879" s="27"/>
      <c r="J879" s="27"/>
      <c r="K879" s="27"/>
      <c r="L879" s="27"/>
      <c r="M879" s="27"/>
      <c r="N879" s="27"/>
      <c r="O879" s="27"/>
      <c r="P879" s="36"/>
      <c r="Q879" s="71"/>
    </row>
    <row r="880" spans="1:17" ht="15.75" customHeight="1" x14ac:dyDescent="0.3">
      <c r="A880" s="70"/>
      <c r="B880" s="59"/>
      <c r="C880" s="63" t="s">
        <v>751</v>
      </c>
      <c r="D880" s="60"/>
      <c r="E880" s="61"/>
      <c r="F880" s="62"/>
      <c r="G880" s="62"/>
      <c r="H880" s="27"/>
      <c r="I880" s="27"/>
      <c r="J880" s="27"/>
      <c r="K880" s="27"/>
      <c r="L880" s="27"/>
      <c r="M880" s="27"/>
      <c r="N880" s="27"/>
      <c r="O880" s="27"/>
      <c r="P880" s="36"/>
      <c r="Q880" s="71"/>
    </row>
    <row r="881" spans="1:17" x14ac:dyDescent="0.3">
      <c r="A881" s="70">
        <f>A879+1</f>
        <v>554</v>
      </c>
      <c r="B881" s="59"/>
      <c r="C881" s="32" t="s">
        <v>752</v>
      </c>
      <c r="D881" s="60" t="s">
        <v>148</v>
      </c>
      <c r="E881" s="61">
        <v>0.01</v>
      </c>
      <c r="F881" s="62"/>
      <c r="G881" s="62"/>
      <c r="H881" s="27"/>
      <c r="I881" s="27"/>
      <c r="J881" s="27"/>
      <c r="K881" s="27"/>
      <c r="L881" s="27"/>
      <c r="M881" s="27"/>
      <c r="N881" s="27"/>
      <c r="O881" s="27"/>
      <c r="P881" s="36"/>
      <c r="Q881" s="71"/>
    </row>
    <row r="882" spans="1:17" ht="26" x14ac:dyDescent="0.3">
      <c r="A882" s="70">
        <f>A881+1</f>
        <v>555</v>
      </c>
      <c r="B882" s="59"/>
      <c r="C882" s="32" t="s">
        <v>753</v>
      </c>
      <c r="D882" s="60" t="s">
        <v>303</v>
      </c>
      <c r="E882" s="61">
        <v>0.06</v>
      </c>
      <c r="F882" s="62"/>
      <c r="G882" s="62"/>
      <c r="H882" s="27"/>
      <c r="I882" s="27"/>
      <c r="J882" s="27"/>
      <c r="K882" s="27"/>
      <c r="L882" s="27"/>
      <c r="M882" s="27"/>
      <c r="N882" s="27"/>
      <c r="O882" s="27"/>
      <c r="P882" s="36"/>
      <c r="Q882" s="71"/>
    </row>
    <row r="883" spans="1:17" x14ac:dyDescent="0.3">
      <c r="A883" s="70">
        <f>A882+1</f>
        <v>556</v>
      </c>
      <c r="B883" s="59"/>
      <c r="C883" s="32" t="s">
        <v>754</v>
      </c>
      <c r="D883" s="60" t="s">
        <v>685</v>
      </c>
      <c r="E883" s="61">
        <v>16.84</v>
      </c>
      <c r="F883" s="62"/>
      <c r="G883" s="62"/>
      <c r="H883" s="27"/>
      <c r="I883" s="27"/>
      <c r="J883" s="27"/>
      <c r="K883" s="27"/>
      <c r="L883" s="27"/>
      <c r="M883" s="27"/>
      <c r="N883" s="27"/>
      <c r="O883" s="27"/>
      <c r="P883" s="36"/>
      <c r="Q883" s="71"/>
    </row>
    <row r="884" spans="1:17" x14ac:dyDescent="0.3">
      <c r="A884" s="70"/>
      <c r="B884" s="59"/>
      <c r="C884" s="63" t="s">
        <v>755</v>
      </c>
      <c r="D884" s="60"/>
      <c r="E884" s="61"/>
      <c r="F884" s="62"/>
      <c r="G884" s="62"/>
      <c r="H884" s="27"/>
      <c r="I884" s="27"/>
      <c r="J884" s="27"/>
      <c r="K884" s="27"/>
      <c r="L884" s="27"/>
      <c r="M884" s="27"/>
      <c r="N884" s="27"/>
      <c r="O884" s="27"/>
      <c r="P884" s="36"/>
      <c r="Q884" s="71"/>
    </row>
    <row r="885" spans="1:17" x14ac:dyDescent="0.3">
      <c r="A885" s="70">
        <f>A883+1</f>
        <v>557</v>
      </c>
      <c r="B885" s="59"/>
      <c r="C885" s="32" t="s">
        <v>756</v>
      </c>
      <c r="D885" s="60" t="s">
        <v>97</v>
      </c>
      <c r="E885" s="61">
        <v>1</v>
      </c>
      <c r="F885" s="62"/>
      <c r="G885" s="62"/>
      <c r="H885" s="27"/>
      <c r="I885" s="27"/>
      <c r="J885" s="27"/>
      <c r="K885" s="27"/>
      <c r="L885" s="27"/>
      <c r="M885" s="27"/>
      <c r="N885" s="27"/>
      <c r="O885" s="27"/>
      <c r="P885" s="36"/>
      <c r="Q885" s="71"/>
    </row>
    <row r="886" spans="1:17" x14ac:dyDescent="0.3">
      <c r="A886" s="70">
        <f>A885+1</f>
        <v>558</v>
      </c>
      <c r="B886" s="59"/>
      <c r="C886" s="32" t="s">
        <v>757</v>
      </c>
      <c r="D886" s="60" t="s">
        <v>97</v>
      </c>
      <c r="E886" s="61">
        <v>1</v>
      </c>
      <c r="F886" s="62"/>
      <c r="G886" s="62"/>
      <c r="H886" s="27"/>
      <c r="I886" s="27"/>
      <c r="J886" s="27"/>
      <c r="K886" s="27"/>
      <c r="L886" s="27"/>
      <c r="M886" s="27"/>
      <c r="N886" s="27"/>
      <c r="O886" s="27"/>
      <c r="P886" s="36"/>
      <c r="Q886" s="71"/>
    </row>
    <row r="887" spans="1:17" x14ac:dyDescent="0.3">
      <c r="A887" s="70">
        <f>A886+1</f>
        <v>559</v>
      </c>
      <c r="B887" s="59"/>
      <c r="C887" s="32" t="s">
        <v>758</v>
      </c>
      <c r="D887" s="60" t="s">
        <v>97</v>
      </c>
      <c r="E887" s="61">
        <v>2</v>
      </c>
      <c r="F887" s="62"/>
      <c r="G887" s="62"/>
      <c r="H887" s="27"/>
      <c r="I887" s="27"/>
      <c r="J887" s="27"/>
      <c r="K887" s="27"/>
      <c r="L887" s="27"/>
      <c r="M887" s="27"/>
      <c r="N887" s="27"/>
      <c r="O887" s="27"/>
      <c r="P887" s="36"/>
      <c r="Q887" s="71"/>
    </row>
    <row r="888" spans="1:17" ht="14.15" customHeight="1" x14ac:dyDescent="0.3">
      <c r="A888" s="70"/>
      <c r="B888" s="59"/>
      <c r="C888" s="74" t="s">
        <v>759</v>
      </c>
      <c r="D888" s="60"/>
      <c r="E888" s="61"/>
      <c r="F888" s="62"/>
      <c r="G888" s="62"/>
      <c r="H888" s="27"/>
      <c r="I888" s="27"/>
      <c r="J888" s="27"/>
      <c r="K888" s="27"/>
      <c r="L888" s="27"/>
      <c r="M888" s="27"/>
      <c r="N888" s="27"/>
      <c r="O888" s="27"/>
      <c r="P888" s="36"/>
      <c r="Q888" s="71"/>
    </row>
    <row r="889" spans="1:17" x14ac:dyDescent="0.3">
      <c r="A889" s="70">
        <f>A887+1</f>
        <v>560</v>
      </c>
      <c r="B889" s="59"/>
      <c r="C889" s="32" t="s">
        <v>724</v>
      </c>
      <c r="D889" s="60" t="s">
        <v>303</v>
      </c>
      <c r="E889" s="61">
        <v>96</v>
      </c>
      <c r="F889" s="62"/>
      <c r="G889" s="62"/>
      <c r="H889" s="27"/>
      <c r="I889" s="27"/>
      <c r="J889" s="27"/>
      <c r="K889" s="27"/>
      <c r="L889" s="27"/>
      <c r="M889" s="27"/>
      <c r="N889" s="27"/>
      <c r="O889" s="27"/>
      <c r="P889" s="36"/>
      <c r="Q889" s="71"/>
    </row>
    <row r="890" spans="1:17" x14ac:dyDescent="0.3">
      <c r="A890" s="70">
        <f>A889+1</f>
        <v>561</v>
      </c>
      <c r="B890" s="59"/>
      <c r="C890" s="32" t="s">
        <v>304</v>
      </c>
      <c r="D890" s="60" t="s">
        <v>303</v>
      </c>
      <c r="E890" s="61">
        <v>30</v>
      </c>
      <c r="F890" s="62"/>
      <c r="G890" s="62"/>
      <c r="H890" s="27"/>
      <c r="I890" s="27"/>
      <c r="J890" s="27"/>
      <c r="K890" s="27"/>
      <c r="L890" s="27"/>
      <c r="M890" s="27"/>
      <c r="N890" s="27"/>
      <c r="O890" s="27"/>
      <c r="P890" s="36"/>
      <c r="Q890" s="71"/>
    </row>
    <row r="891" spans="1:17" x14ac:dyDescent="0.3">
      <c r="A891" s="70">
        <f>A890+1</f>
        <v>562</v>
      </c>
      <c r="B891" s="59"/>
      <c r="C891" s="32" t="s">
        <v>305</v>
      </c>
      <c r="D891" s="60" t="s">
        <v>303</v>
      </c>
      <c r="E891" s="61">
        <v>96</v>
      </c>
      <c r="F891" s="62"/>
      <c r="G891" s="62"/>
      <c r="H891" s="27"/>
      <c r="I891" s="27"/>
      <c r="J891" s="27"/>
      <c r="K891" s="27"/>
      <c r="L891" s="27"/>
      <c r="M891" s="27"/>
      <c r="N891" s="27"/>
      <c r="O891" s="27"/>
      <c r="P891" s="36"/>
      <c r="Q891" s="71"/>
    </row>
    <row r="892" spans="1:17" x14ac:dyDescent="0.3">
      <c r="A892" s="70"/>
      <c r="B892" s="59"/>
      <c r="C892" s="63" t="s">
        <v>760</v>
      </c>
      <c r="D892" s="60"/>
      <c r="E892" s="61"/>
      <c r="F892" s="62"/>
      <c r="G892" s="62"/>
      <c r="H892" s="27"/>
      <c r="I892" s="27"/>
      <c r="J892" s="27"/>
      <c r="K892" s="27"/>
      <c r="L892" s="27"/>
      <c r="M892" s="27"/>
      <c r="N892" s="27"/>
      <c r="O892" s="27"/>
      <c r="P892" s="36"/>
      <c r="Q892" s="71"/>
    </row>
    <row r="893" spans="1:17" x14ac:dyDescent="0.3">
      <c r="A893" s="70">
        <f>A891+1</f>
        <v>563</v>
      </c>
      <c r="B893" s="59"/>
      <c r="C893" s="32" t="s">
        <v>761</v>
      </c>
      <c r="D893" s="60" t="s">
        <v>303</v>
      </c>
      <c r="E893" s="61">
        <v>2.2000000000000002</v>
      </c>
      <c r="F893" s="62"/>
      <c r="G893" s="62"/>
      <c r="H893" s="27"/>
      <c r="I893" s="27"/>
      <c r="J893" s="27"/>
      <c r="K893" s="27"/>
      <c r="L893" s="27"/>
      <c r="M893" s="27"/>
      <c r="N893" s="27"/>
      <c r="O893" s="27"/>
      <c r="P893" s="36"/>
      <c r="Q893" s="71"/>
    </row>
    <row r="894" spans="1:17" x14ac:dyDescent="0.3">
      <c r="A894" s="70">
        <f t="shared" ref="A894:A904" si="4">A893+1</f>
        <v>564</v>
      </c>
      <c r="B894" s="59"/>
      <c r="C894" s="32" t="s">
        <v>762</v>
      </c>
      <c r="D894" s="60" t="s">
        <v>167</v>
      </c>
      <c r="E894" s="61">
        <v>22</v>
      </c>
      <c r="F894" s="62"/>
      <c r="G894" s="62"/>
      <c r="H894" s="27"/>
      <c r="I894" s="27"/>
      <c r="J894" s="27"/>
      <c r="K894" s="27"/>
      <c r="L894" s="27"/>
      <c r="M894" s="27"/>
      <c r="N894" s="27"/>
      <c r="O894" s="27"/>
      <c r="P894" s="36"/>
      <c r="Q894" s="71"/>
    </row>
    <row r="895" spans="1:17" x14ac:dyDescent="0.3">
      <c r="A895" s="70">
        <f t="shared" si="4"/>
        <v>565</v>
      </c>
      <c r="B895" s="59"/>
      <c r="C895" s="32" t="s">
        <v>763</v>
      </c>
      <c r="D895" s="60" t="s">
        <v>303</v>
      </c>
      <c r="E895" s="61">
        <v>0.88</v>
      </c>
      <c r="F895" s="62"/>
      <c r="G895" s="62"/>
      <c r="H895" s="27"/>
      <c r="I895" s="27"/>
      <c r="J895" s="27"/>
      <c r="K895" s="27"/>
      <c r="L895" s="27"/>
      <c r="M895" s="27"/>
      <c r="N895" s="27"/>
      <c r="O895" s="27"/>
      <c r="P895" s="36"/>
      <c r="Q895" s="71"/>
    </row>
    <row r="896" spans="1:17" x14ac:dyDescent="0.3">
      <c r="A896" s="70">
        <f t="shared" si="4"/>
        <v>566</v>
      </c>
      <c r="B896" s="59"/>
      <c r="C896" s="32" t="s">
        <v>764</v>
      </c>
      <c r="D896" s="60" t="s">
        <v>148</v>
      </c>
      <c r="E896" s="61">
        <v>7.0000000000000007E-2</v>
      </c>
      <c r="F896" s="62"/>
      <c r="G896" s="62"/>
      <c r="H896" s="27"/>
      <c r="I896" s="27"/>
      <c r="J896" s="27"/>
      <c r="K896" s="27"/>
      <c r="L896" s="27"/>
      <c r="M896" s="27"/>
      <c r="N896" s="27"/>
      <c r="O896" s="27"/>
      <c r="P896" s="36"/>
      <c r="Q896" s="71"/>
    </row>
    <row r="897" spans="1:17" ht="26" x14ac:dyDescent="0.3">
      <c r="A897" s="70">
        <f t="shared" si="4"/>
        <v>567</v>
      </c>
      <c r="B897" s="59"/>
      <c r="C897" s="233" t="s">
        <v>3339</v>
      </c>
      <c r="D897" s="60" t="s">
        <v>303</v>
      </c>
      <c r="E897" s="61">
        <v>4.3499999999999996</v>
      </c>
      <c r="F897" s="62"/>
      <c r="G897" s="62"/>
      <c r="H897" s="27"/>
      <c r="I897" s="27"/>
      <c r="J897" s="27"/>
      <c r="K897" s="27"/>
      <c r="L897" s="27"/>
      <c r="M897" s="27"/>
      <c r="N897" s="27"/>
      <c r="O897" s="27"/>
      <c r="P897" s="36"/>
      <c r="Q897" s="71"/>
    </row>
    <row r="898" spans="1:17" x14ac:dyDescent="0.3">
      <c r="A898" s="70">
        <f t="shared" si="4"/>
        <v>568</v>
      </c>
      <c r="B898" s="59"/>
      <c r="C898" s="32" t="s">
        <v>765</v>
      </c>
      <c r="D898" s="60" t="s">
        <v>94</v>
      </c>
      <c r="E898" s="61">
        <v>1</v>
      </c>
      <c r="F898" s="62"/>
      <c r="G898" s="62"/>
      <c r="H898" s="27"/>
      <c r="I898" s="27"/>
      <c r="J898" s="27"/>
      <c r="K898" s="27"/>
      <c r="L898" s="27"/>
      <c r="M898" s="27"/>
      <c r="N898" s="27"/>
      <c r="O898" s="27"/>
      <c r="P898" s="36"/>
      <c r="Q898" s="71"/>
    </row>
    <row r="899" spans="1:17" ht="15" customHeight="1" x14ac:dyDescent="0.3">
      <c r="A899" s="70">
        <f t="shared" si="4"/>
        <v>569</v>
      </c>
      <c r="B899" s="59"/>
      <c r="C899" s="32" t="s">
        <v>766</v>
      </c>
      <c r="D899" s="60" t="s">
        <v>184</v>
      </c>
      <c r="E899" s="61">
        <v>38</v>
      </c>
      <c r="F899" s="62"/>
      <c r="G899" s="62"/>
      <c r="H899" s="27"/>
      <c r="I899" s="27"/>
      <c r="J899" s="27"/>
      <c r="K899" s="27"/>
      <c r="L899" s="27"/>
      <c r="M899" s="27"/>
      <c r="N899" s="27"/>
      <c r="O899" s="27"/>
      <c r="P899" s="36"/>
      <c r="Q899" s="71"/>
    </row>
    <row r="900" spans="1:17" x14ac:dyDescent="0.3">
      <c r="A900" s="70">
        <f t="shared" si="4"/>
        <v>570</v>
      </c>
      <c r="B900" s="59"/>
      <c r="C900" s="32" t="s">
        <v>767</v>
      </c>
      <c r="D900" s="60" t="s">
        <v>167</v>
      </c>
      <c r="E900" s="61">
        <v>71.25</v>
      </c>
      <c r="F900" s="62"/>
      <c r="G900" s="62"/>
      <c r="H900" s="27"/>
      <c r="I900" s="27"/>
      <c r="J900" s="27"/>
      <c r="K900" s="27"/>
      <c r="L900" s="27"/>
      <c r="M900" s="27"/>
      <c r="N900" s="27"/>
      <c r="O900" s="27"/>
      <c r="P900" s="36"/>
      <c r="Q900" s="71"/>
    </row>
    <row r="901" spans="1:17" x14ac:dyDescent="0.3">
      <c r="A901" s="70">
        <f t="shared" si="4"/>
        <v>571</v>
      </c>
      <c r="B901" s="59"/>
      <c r="C901" s="32" t="s">
        <v>768</v>
      </c>
      <c r="D901" s="60" t="s">
        <v>167</v>
      </c>
      <c r="E901" s="61">
        <v>22</v>
      </c>
      <c r="F901" s="62"/>
      <c r="G901" s="62"/>
      <c r="H901" s="27"/>
      <c r="I901" s="27"/>
      <c r="J901" s="27"/>
      <c r="K901" s="27"/>
      <c r="L901" s="27"/>
      <c r="M901" s="27"/>
      <c r="N901" s="27"/>
      <c r="O901" s="27"/>
      <c r="P901" s="36"/>
      <c r="Q901" s="71"/>
    </row>
    <row r="902" spans="1:17" x14ac:dyDescent="0.3">
      <c r="A902" s="70">
        <f t="shared" si="4"/>
        <v>572</v>
      </c>
      <c r="B902" s="59"/>
      <c r="C902" s="32" t="s">
        <v>769</v>
      </c>
      <c r="D902" s="60" t="s">
        <v>97</v>
      </c>
      <c r="E902" s="61">
        <v>11</v>
      </c>
      <c r="F902" s="62"/>
      <c r="G902" s="62"/>
      <c r="H902" s="27"/>
      <c r="I902" s="27"/>
      <c r="J902" s="27"/>
      <c r="K902" s="27"/>
      <c r="L902" s="27"/>
      <c r="M902" s="27"/>
      <c r="N902" s="27"/>
      <c r="O902" s="27"/>
      <c r="P902" s="36"/>
      <c r="Q902" s="71"/>
    </row>
    <row r="903" spans="1:17" x14ac:dyDescent="0.3">
      <c r="A903" s="70">
        <f t="shared" si="4"/>
        <v>573</v>
      </c>
      <c r="B903" s="59"/>
      <c r="C903" s="32" t="s">
        <v>770</v>
      </c>
      <c r="D903" s="60" t="s">
        <v>148</v>
      </c>
      <c r="E903" s="61">
        <v>3.33</v>
      </c>
      <c r="F903" s="62"/>
      <c r="G903" s="62"/>
      <c r="H903" s="27"/>
      <c r="I903" s="27"/>
      <c r="J903" s="27"/>
      <c r="K903" s="27"/>
      <c r="L903" s="27"/>
      <c r="M903" s="27"/>
      <c r="N903" s="27"/>
      <c r="O903" s="27"/>
      <c r="P903" s="36"/>
      <c r="Q903" s="71"/>
    </row>
    <row r="904" spans="1:17" ht="39" x14ac:dyDescent="0.3">
      <c r="A904" s="70">
        <f t="shared" si="4"/>
        <v>574</v>
      </c>
      <c r="B904" s="59"/>
      <c r="C904" s="233" t="s">
        <v>3368</v>
      </c>
      <c r="D904" s="60" t="s">
        <v>303</v>
      </c>
      <c r="E904" s="61">
        <v>27.58</v>
      </c>
      <c r="F904" s="62"/>
      <c r="G904" s="62"/>
      <c r="H904" s="27"/>
      <c r="I904" s="27"/>
      <c r="J904" s="27"/>
      <c r="K904" s="27"/>
      <c r="L904" s="27"/>
      <c r="M904" s="27"/>
      <c r="N904" s="27"/>
      <c r="O904" s="27"/>
      <c r="P904" s="36"/>
      <c r="Q904" s="71"/>
    </row>
    <row r="905" spans="1:17" x14ac:dyDescent="0.3">
      <c r="A905" s="70"/>
      <c r="B905" s="59"/>
      <c r="C905" s="63" t="s">
        <v>771</v>
      </c>
      <c r="D905" s="60"/>
      <c r="E905" s="61"/>
      <c r="F905" s="62"/>
      <c r="G905" s="62"/>
      <c r="H905" s="27"/>
      <c r="I905" s="27"/>
      <c r="J905" s="27"/>
      <c r="K905" s="27"/>
      <c r="L905" s="27"/>
      <c r="M905" s="27"/>
      <c r="N905" s="27"/>
      <c r="O905" s="27"/>
      <c r="P905" s="36"/>
      <c r="Q905" s="71"/>
    </row>
    <row r="906" spans="1:17" x14ac:dyDescent="0.3">
      <c r="A906" s="70">
        <f>A904+1</f>
        <v>575</v>
      </c>
      <c r="B906" s="59"/>
      <c r="C906" s="32" t="s">
        <v>772</v>
      </c>
      <c r="D906" s="60" t="s">
        <v>97</v>
      </c>
      <c r="E906" s="61">
        <v>4</v>
      </c>
      <c r="F906" s="62"/>
      <c r="G906" s="62"/>
      <c r="H906" s="27"/>
      <c r="I906" s="27"/>
      <c r="J906" s="27"/>
      <c r="K906" s="27"/>
      <c r="L906" s="27"/>
      <c r="M906" s="27"/>
      <c r="N906" s="27"/>
      <c r="O906" s="27"/>
      <c r="P906" s="36"/>
      <c r="Q906" s="71"/>
    </row>
    <row r="907" spans="1:17" x14ac:dyDescent="0.3">
      <c r="A907" s="70">
        <f>A906+1</f>
        <v>576</v>
      </c>
      <c r="B907" s="59"/>
      <c r="C907" s="32" t="s">
        <v>773</v>
      </c>
      <c r="D907" s="60" t="s">
        <v>97</v>
      </c>
      <c r="E907" s="61">
        <v>1</v>
      </c>
      <c r="F907" s="62"/>
      <c r="G907" s="62"/>
      <c r="H907" s="27"/>
      <c r="I907" s="27"/>
      <c r="J907" s="27"/>
      <c r="K907" s="27"/>
      <c r="L907" s="27"/>
      <c r="M907" s="27"/>
      <c r="N907" s="27"/>
      <c r="O907" s="27"/>
      <c r="P907" s="36"/>
      <c r="Q907" s="71"/>
    </row>
    <row r="908" spans="1:17" x14ac:dyDescent="0.3">
      <c r="A908" s="70"/>
      <c r="B908" s="59"/>
      <c r="C908" s="63" t="s">
        <v>774</v>
      </c>
      <c r="D908" s="60"/>
      <c r="E908" s="61"/>
      <c r="F908" s="62"/>
      <c r="G908" s="62"/>
      <c r="H908" s="27"/>
      <c r="I908" s="27"/>
      <c r="J908" s="27"/>
      <c r="K908" s="27"/>
      <c r="L908" s="27"/>
      <c r="M908" s="27"/>
      <c r="N908" s="27"/>
      <c r="O908" s="27"/>
      <c r="P908" s="36"/>
      <c r="Q908" s="71"/>
    </row>
    <row r="909" spans="1:17" x14ac:dyDescent="0.3">
      <c r="A909" s="70">
        <f>A907+1</f>
        <v>577</v>
      </c>
      <c r="B909" s="59"/>
      <c r="C909" s="32" t="s">
        <v>775</v>
      </c>
      <c r="D909" s="60" t="s">
        <v>148</v>
      </c>
      <c r="E909" s="61">
        <v>0.02</v>
      </c>
      <c r="F909" s="62"/>
      <c r="G909" s="62"/>
      <c r="H909" s="27"/>
      <c r="I909" s="27"/>
      <c r="J909" s="27"/>
      <c r="K909" s="27"/>
      <c r="L909" s="27"/>
      <c r="M909" s="27"/>
      <c r="N909" s="27"/>
      <c r="O909" s="27"/>
      <c r="P909" s="36"/>
      <c r="Q909" s="71"/>
    </row>
    <row r="910" spans="1:17" x14ac:dyDescent="0.3">
      <c r="A910" s="70"/>
      <c r="B910" s="59"/>
      <c r="C910" s="74" t="s">
        <v>776</v>
      </c>
      <c r="D910" s="60"/>
      <c r="E910" s="61"/>
      <c r="F910" s="62"/>
      <c r="G910" s="62"/>
      <c r="H910" s="27"/>
      <c r="I910" s="27"/>
      <c r="J910" s="27"/>
      <c r="K910" s="27"/>
      <c r="L910" s="27"/>
      <c r="M910" s="27"/>
      <c r="N910" s="27"/>
      <c r="O910" s="27"/>
      <c r="P910" s="36"/>
      <c r="Q910" s="71"/>
    </row>
    <row r="911" spans="1:17" x14ac:dyDescent="0.3">
      <c r="A911" s="70">
        <f>A909+1</f>
        <v>578</v>
      </c>
      <c r="B911" s="59"/>
      <c r="C911" s="32" t="s">
        <v>777</v>
      </c>
      <c r="D911" s="60" t="s">
        <v>303</v>
      </c>
      <c r="E911" s="61">
        <v>80</v>
      </c>
      <c r="F911" s="62"/>
      <c r="G911" s="62"/>
      <c r="H911" s="27"/>
      <c r="I911" s="27"/>
      <c r="J911" s="27"/>
      <c r="K911" s="27"/>
      <c r="L911" s="27"/>
      <c r="M911" s="27"/>
      <c r="N911" s="27"/>
      <c r="O911" s="27"/>
      <c r="P911" s="36"/>
      <c r="Q911" s="71"/>
    </row>
    <row r="912" spans="1:17" x14ac:dyDescent="0.3">
      <c r="A912" s="70">
        <f>A911+1</f>
        <v>579</v>
      </c>
      <c r="B912" s="59"/>
      <c r="C912" s="32" t="s">
        <v>304</v>
      </c>
      <c r="D912" s="60" t="s">
        <v>303</v>
      </c>
      <c r="E912" s="61">
        <v>15</v>
      </c>
      <c r="F912" s="62"/>
      <c r="G912" s="62"/>
      <c r="H912" s="27"/>
      <c r="I912" s="27"/>
      <c r="J912" s="27"/>
      <c r="K912" s="27"/>
      <c r="L912" s="27"/>
      <c r="M912" s="27"/>
      <c r="N912" s="27"/>
      <c r="O912" s="27"/>
      <c r="P912" s="36"/>
      <c r="Q912" s="71"/>
    </row>
    <row r="913" spans="1:17" x14ac:dyDescent="0.3">
      <c r="A913" s="70">
        <f>A912+1</f>
        <v>580</v>
      </c>
      <c r="B913" s="59"/>
      <c r="C913" s="32" t="s">
        <v>305</v>
      </c>
      <c r="D913" s="60" t="s">
        <v>303</v>
      </c>
      <c r="E913" s="61">
        <v>80</v>
      </c>
      <c r="F913" s="62"/>
      <c r="G913" s="62"/>
      <c r="H913" s="27"/>
      <c r="I913" s="27"/>
      <c r="J913" s="27"/>
      <c r="K913" s="27"/>
      <c r="L913" s="27"/>
      <c r="M913" s="27"/>
      <c r="N913" s="27"/>
      <c r="O913" s="27"/>
      <c r="P913" s="36"/>
      <c r="Q913" s="71"/>
    </row>
    <row r="914" spans="1:17" x14ac:dyDescent="0.3">
      <c r="A914" s="70"/>
      <c r="B914" s="59"/>
      <c r="C914" s="63" t="s">
        <v>778</v>
      </c>
      <c r="D914" s="60"/>
      <c r="E914" s="61"/>
      <c r="F914" s="62"/>
      <c r="G914" s="62"/>
      <c r="H914" s="27"/>
      <c r="I914" s="27"/>
      <c r="J914" s="27"/>
      <c r="K914" s="27"/>
      <c r="L914" s="27"/>
      <c r="M914" s="27"/>
      <c r="N914" s="27"/>
      <c r="O914" s="27"/>
      <c r="P914" s="36"/>
      <c r="Q914" s="71"/>
    </row>
    <row r="915" spans="1:17" x14ac:dyDescent="0.3">
      <c r="A915" s="70">
        <f>A913+1</f>
        <v>581</v>
      </c>
      <c r="B915" s="59"/>
      <c r="C915" s="32" t="s">
        <v>306</v>
      </c>
      <c r="D915" s="60" t="s">
        <v>167</v>
      </c>
      <c r="E915" s="61">
        <v>31.2</v>
      </c>
      <c r="F915" s="62"/>
      <c r="G915" s="62"/>
      <c r="H915" s="27"/>
      <c r="I915" s="27"/>
      <c r="J915" s="27"/>
      <c r="K915" s="27"/>
      <c r="L915" s="27"/>
      <c r="M915" s="27"/>
      <c r="N915" s="27"/>
      <c r="O915" s="27"/>
      <c r="P915" s="36"/>
      <c r="Q915" s="71"/>
    </row>
    <row r="916" spans="1:17" x14ac:dyDescent="0.3">
      <c r="A916" s="70">
        <f>A915+1</f>
        <v>582</v>
      </c>
      <c r="B916" s="59"/>
      <c r="C916" s="32" t="s">
        <v>569</v>
      </c>
      <c r="D916" s="60" t="s">
        <v>303</v>
      </c>
      <c r="E916" s="61">
        <v>3.12</v>
      </c>
      <c r="F916" s="62"/>
      <c r="G916" s="62"/>
      <c r="H916" s="27"/>
      <c r="I916" s="27"/>
      <c r="J916" s="27"/>
      <c r="K916" s="27"/>
      <c r="L916" s="27"/>
      <c r="M916" s="27"/>
      <c r="N916" s="27"/>
      <c r="O916" s="27"/>
      <c r="P916" s="36"/>
      <c r="Q916" s="71"/>
    </row>
    <row r="917" spans="1:17" x14ac:dyDescent="0.3">
      <c r="A917" s="70">
        <f>A916+1</f>
        <v>583</v>
      </c>
      <c r="B917" s="59"/>
      <c r="C917" s="32" t="s">
        <v>308</v>
      </c>
      <c r="D917" s="60" t="s">
        <v>167</v>
      </c>
      <c r="E917" s="61">
        <v>31.2</v>
      </c>
      <c r="F917" s="62"/>
      <c r="G917" s="62"/>
      <c r="H917" s="27"/>
      <c r="I917" s="27"/>
      <c r="J917" s="27"/>
      <c r="K917" s="27"/>
      <c r="L917" s="27"/>
      <c r="M917" s="27"/>
      <c r="N917" s="27"/>
      <c r="O917" s="27"/>
      <c r="P917" s="36"/>
      <c r="Q917" s="71"/>
    </row>
    <row r="918" spans="1:17" x14ac:dyDescent="0.3">
      <c r="A918" s="70">
        <f>A917+1</f>
        <v>584</v>
      </c>
      <c r="B918" s="59"/>
      <c r="C918" s="32" t="s">
        <v>779</v>
      </c>
      <c r="D918" s="60" t="s">
        <v>167</v>
      </c>
      <c r="E918" s="61">
        <v>1.25</v>
      </c>
      <c r="F918" s="62"/>
      <c r="G918" s="62"/>
      <c r="H918" s="27"/>
      <c r="I918" s="27"/>
      <c r="J918" s="27"/>
      <c r="K918" s="27"/>
      <c r="L918" s="27"/>
      <c r="M918" s="27"/>
      <c r="N918" s="27"/>
      <c r="O918" s="27"/>
      <c r="P918" s="36"/>
      <c r="Q918" s="71"/>
    </row>
    <row r="919" spans="1:17" x14ac:dyDescent="0.3">
      <c r="A919" s="70">
        <f>A918+1</f>
        <v>585</v>
      </c>
      <c r="B919" s="59"/>
      <c r="C919" s="32" t="s">
        <v>310</v>
      </c>
      <c r="D919" s="60" t="s">
        <v>148</v>
      </c>
      <c r="E919" s="61">
        <v>0.92</v>
      </c>
      <c r="F919" s="62"/>
      <c r="G919" s="62"/>
      <c r="H919" s="27"/>
      <c r="I919" s="27"/>
      <c r="J919" s="27"/>
      <c r="K919" s="27"/>
      <c r="L919" s="27"/>
      <c r="M919" s="27"/>
      <c r="N919" s="27"/>
      <c r="O919" s="27"/>
      <c r="P919" s="36"/>
      <c r="Q919" s="71"/>
    </row>
    <row r="920" spans="1:17" ht="30" customHeight="1" x14ac:dyDescent="0.3">
      <c r="A920" s="70">
        <f>A919+1</f>
        <v>586</v>
      </c>
      <c r="B920" s="59"/>
      <c r="C920" s="32" t="s">
        <v>780</v>
      </c>
      <c r="D920" s="60" t="s">
        <v>303</v>
      </c>
      <c r="E920" s="61">
        <v>12.48</v>
      </c>
      <c r="F920" s="62"/>
      <c r="G920" s="62"/>
      <c r="H920" s="27"/>
      <c r="I920" s="27"/>
      <c r="J920" s="27"/>
      <c r="K920" s="27"/>
      <c r="L920" s="27"/>
      <c r="M920" s="27"/>
      <c r="N920" s="27"/>
      <c r="O920" s="27"/>
      <c r="P920" s="36"/>
      <c r="Q920" s="71"/>
    </row>
    <row r="921" spans="1:17" x14ac:dyDescent="0.3">
      <c r="A921" s="70"/>
      <c r="B921" s="59"/>
      <c r="C921" s="74" t="s">
        <v>781</v>
      </c>
      <c r="D921" s="60"/>
      <c r="E921" s="61"/>
      <c r="F921" s="62"/>
      <c r="G921" s="62"/>
      <c r="H921" s="27"/>
      <c r="I921" s="27"/>
      <c r="J921" s="27"/>
      <c r="K921" s="27"/>
      <c r="L921" s="27"/>
      <c r="M921" s="27"/>
      <c r="N921" s="27"/>
      <c r="O921" s="27"/>
      <c r="P921" s="36"/>
      <c r="Q921" s="71"/>
    </row>
    <row r="922" spans="1:17" x14ac:dyDescent="0.3">
      <c r="A922" s="70"/>
      <c r="B922" s="59"/>
      <c r="C922" s="63" t="s">
        <v>782</v>
      </c>
      <c r="D922" s="60"/>
      <c r="E922" s="61"/>
      <c r="F922" s="62"/>
      <c r="G922" s="62"/>
      <c r="H922" s="27"/>
      <c r="I922" s="27"/>
      <c r="J922" s="27"/>
      <c r="K922" s="27"/>
      <c r="L922" s="27"/>
      <c r="M922" s="27"/>
      <c r="N922" s="27"/>
      <c r="O922" s="27"/>
      <c r="P922" s="36"/>
      <c r="Q922" s="71"/>
    </row>
    <row r="923" spans="1:17" x14ac:dyDescent="0.3">
      <c r="A923" s="70">
        <f>A920+1</f>
        <v>587</v>
      </c>
      <c r="B923" s="59"/>
      <c r="C923" s="32" t="s">
        <v>740</v>
      </c>
      <c r="D923" s="60" t="s">
        <v>97</v>
      </c>
      <c r="E923" s="61">
        <v>2</v>
      </c>
      <c r="F923" s="62"/>
      <c r="G923" s="62"/>
      <c r="H923" s="27"/>
      <c r="I923" s="27"/>
      <c r="J923" s="27"/>
      <c r="K923" s="27"/>
      <c r="L923" s="27"/>
      <c r="M923" s="27"/>
      <c r="N923" s="27"/>
      <c r="O923" s="27"/>
      <c r="P923" s="36"/>
      <c r="Q923" s="71"/>
    </row>
    <row r="924" spans="1:17" x14ac:dyDescent="0.3">
      <c r="A924" s="70">
        <f>A923+1</f>
        <v>588</v>
      </c>
      <c r="B924" s="59"/>
      <c r="C924" s="32" t="s">
        <v>741</v>
      </c>
      <c r="D924" s="60" t="s">
        <v>97</v>
      </c>
      <c r="E924" s="61">
        <v>1</v>
      </c>
      <c r="F924" s="62"/>
      <c r="G924" s="62"/>
      <c r="H924" s="27"/>
      <c r="I924" s="27"/>
      <c r="J924" s="27"/>
      <c r="K924" s="27"/>
      <c r="L924" s="27"/>
      <c r="M924" s="27"/>
      <c r="N924" s="27"/>
      <c r="O924" s="27"/>
      <c r="P924" s="36"/>
      <c r="Q924" s="71"/>
    </row>
    <row r="925" spans="1:17" x14ac:dyDescent="0.3">
      <c r="A925" s="70"/>
      <c r="B925" s="59"/>
      <c r="C925" s="63" t="s">
        <v>783</v>
      </c>
      <c r="D925" s="60"/>
      <c r="E925" s="61"/>
      <c r="F925" s="62"/>
      <c r="G925" s="62"/>
      <c r="H925" s="27"/>
      <c r="I925" s="27"/>
      <c r="J925" s="27"/>
      <c r="K925" s="27"/>
      <c r="L925" s="27"/>
      <c r="M925" s="27"/>
      <c r="N925" s="27"/>
      <c r="O925" s="27"/>
      <c r="P925" s="36"/>
      <c r="Q925" s="71"/>
    </row>
    <row r="926" spans="1:17" x14ac:dyDescent="0.3">
      <c r="A926" s="70">
        <f>A924+1</f>
        <v>589</v>
      </c>
      <c r="B926" s="59"/>
      <c r="C926" s="32" t="s">
        <v>784</v>
      </c>
      <c r="D926" s="60" t="s">
        <v>148</v>
      </c>
      <c r="E926" s="61">
        <v>0.25</v>
      </c>
      <c r="F926" s="62"/>
      <c r="G926" s="62"/>
      <c r="H926" s="27"/>
      <c r="I926" s="27"/>
      <c r="J926" s="27"/>
      <c r="K926" s="27"/>
      <c r="L926" s="27"/>
      <c r="M926" s="27"/>
      <c r="N926" s="27"/>
      <c r="O926" s="27"/>
      <c r="P926" s="36"/>
      <c r="Q926" s="71"/>
    </row>
    <row r="927" spans="1:17" ht="26" x14ac:dyDescent="0.3">
      <c r="A927" s="70">
        <f>A926+1</f>
        <v>590</v>
      </c>
      <c r="B927" s="59"/>
      <c r="C927" s="32" t="s">
        <v>785</v>
      </c>
      <c r="D927" s="60" t="s">
        <v>303</v>
      </c>
      <c r="E927" s="61">
        <v>2.8</v>
      </c>
      <c r="F927" s="62"/>
      <c r="G927" s="62"/>
      <c r="H927" s="27"/>
      <c r="I927" s="27"/>
      <c r="J927" s="27"/>
      <c r="K927" s="27"/>
      <c r="L927" s="27"/>
      <c r="M927" s="27"/>
      <c r="N927" s="27"/>
      <c r="O927" s="27"/>
      <c r="P927" s="36"/>
      <c r="Q927" s="71"/>
    </row>
    <row r="928" spans="1:17" x14ac:dyDescent="0.3">
      <c r="A928" s="70"/>
      <c r="B928" s="59"/>
      <c r="C928" s="74" t="s">
        <v>786</v>
      </c>
      <c r="D928" s="60"/>
      <c r="E928" s="61"/>
      <c r="F928" s="62"/>
      <c r="G928" s="62"/>
      <c r="H928" s="27"/>
      <c r="I928" s="27"/>
      <c r="J928" s="27"/>
      <c r="K928" s="27"/>
      <c r="L928" s="27"/>
      <c r="M928" s="27"/>
      <c r="N928" s="27"/>
      <c r="O928" s="27"/>
      <c r="P928" s="36"/>
      <c r="Q928" s="71"/>
    </row>
    <row r="929" spans="1:17" x14ac:dyDescent="0.3">
      <c r="A929" s="70">
        <f>A927+1</f>
        <v>591</v>
      </c>
      <c r="B929" s="59"/>
      <c r="C929" s="32" t="s">
        <v>777</v>
      </c>
      <c r="D929" s="60" t="s">
        <v>303</v>
      </c>
      <c r="E929" s="61">
        <v>1750</v>
      </c>
      <c r="F929" s="62"/>
      <c r="G929" s="62"/>
      <c r="H929" s="27"/>
      <c r="I929" s="27"/>
      <c r="J929" s="27"/>
      <c r="K929" s="27"/>
      <c r="L929" s="27"/>
      <c r="M929" s="27"/>
      <c r="N929" s="27"/>
      <c r="O929" s="27"/>
      <c r="P929" s="36"/>
      <c r="Q929" s="71"/>
    </row>
    <row r="930" spans="1:17" x14ac:dyDescent="0.3">
      <c r="A930" s="70">
        <f>A929+1</f>
        <v>592</v>
      </c>
      <c r="B930" s="59"/>
      <c r="C930" s="32" t="s">
        <v>304</v>
      </c>
      <c r="D930" s="60" t="s">
        <v>303</v>
      </c>
      <c r="E930" s="61">
        <v>350</v>
      </c>
      <c r="F930" s="62"/>
      <c r="G930" s="62"/>
      <c r="H930" s="27"/>
      <c r="I930" s="27"/>
      <c r="J930" s="27"/>
      <c r="K930" s="27"/>
      <c r="L930" s="27"/>
      <c r="M930" s="27"/>
      <c r="N930" s="27"/>
      <c r="O930" s="27"/>
      <c r="P930" s="36"/>
      <c r="Q930" s="71"/>
    </row>
    <row r="931" spans="1:17" x14ac:dyDescent="0.3">
      <c r="A931" s="70">
        <f>A930+1</f>
        <v>593</v>
      </c>
      <c r="B931" s="59"/>
      <c r="C931" s="32" t="s">
        <v>305</v>
      </c>
      <c r="D931" s="60" t="s">
        <v>303</v>
      </c>
      <c r="E931" s="61">
        <v>1750</v>
      </c>
      <c r="F931" s="62"/>
      <c r="G931" s="62"/>
      <c r="H931" s="27"/>
      <c r="I931" s="27"/>
      <c r="J931" s="27"/>
      <c r="K931" s="27"/>
      <c r="L931" s="27"/>
      <c r="M931" s="27"/>
      <c r="N931" s="27"/>
      <c r="O931" s="27"/>
      <c r="P931" s="36"/>
      <c r="Q931" s="71"/>
    </row>
    <row r="932" spans="1:17" x14ac:dyDescent="0.3">
      <c r="A932" s="70">
        <f>A931+1</f>
        <v>594</v>
      </c>
      <c r="B932" s="59"/>
      <c r="C932" s="32" t="s">
        <v>787</v>
      </c>
      <c r="D932" s="60" t="s">
        <v>148</v>
      </c>
      <c r="E932" s="61">
        <v>126.48</v>
      </c>
      <c r="F932" s="62"/>
      <c r="G932" s="62"/>
      <c r="H932" s="27"/>
      <c r="I932" s="27"/>
      <c r="J932" s="27"/>
      <c r="K932" s="27"/>
      <c r="L932" s="27"/>
      <c r="M932" s="27"/>
      <c r="N932" s="27"/>
      <c r="O932" s="27"/>
      <c r="P932" s="36"/>
      <c r="Q932" s="71"/>
    </row>
    <row r="933" spans="1:17" x14ac:dyDescent="0.3">
      <c r="A933" s="70"/>
      <c r="B933" s="59"/>
      <c r="C933" s="72" t="s">
        <v>788</v>
      </c>
      <c r="D933" s="60"/>
      <c r="E933" s="61"/>
      <c r="F933" s="62"/>
      <c r="G933" s="62"/>
      <c r="H933" s="27"/>
      <c r="I933" s="27"/>
      <c r="J933" s="27"/>
      <c r="K933" s="27"/>
      <c r="L933" s="27"/>
      <c r="M933" s="27"/>
      <c r="N933" s="27"/>
      <c r="O933" s="27"/>
      <c r="P933" s="36"/>
      <c r="Q933" s="71"/>
    </row>
    <row r="934" spans="1:17" x14ac:dyDescent="0.3">
      <c r="A934" s="70">
        <f>A932+1</f>
        <v>595</v>
      </c>
      <c r="B934" s="59"/>
      <c r="C934" s="32" t="s">
        <v>789</v>
      </c>
      <c r="D934" s="60" t="s">
        <v>303</v>
      </c>
      <c r="E934" s="61">
        <v>45.26</v>
      </c>
      <c r="F934" s="62"/>
      <c r="G934" s="62"/>
      <c r="H934" s="27"/>
      <c r="I934" s="27"/>
      <c r="J934" s="27"/>
      <c r="K934" s="27"/>
      <c r="L934" s="27"/>
      <c r="M934" s="27"/>
      <c r="N934" s="27"/>
      <c r="O934" s="27"/>
      <c r="P934" s="36"/>
      <c r="Q934" s="71"/>
    </row>
    <row r="935" spans="1:17" x14ac:dyDescent="0.3">
      <c r="A935" s="70">
        <f>A934+1</f>
        <v>596</v>
      </c>
      <c r="B935" s="59"/>
      <c r="C935" s="32" t="s">
        <v>790</v>
      </c>
      <c r="D935" s="60" t="s">
        <v>303</v>
      </c>
      <c r="E935" s="61">
        <v>18.100000000000001</v>
      </c>
      <c r="F935" s="62"/>
      <c r="G935" s="62"/>
      <c r="H935" s="27"/>
      <c r="I935" s="27"/>
      <c r="J935" s="27"/>
      <c r="K935" s="27"/>
      <c r="L935" s="27"/>
      <c r="M935" s="27"/>
      <c r="N935" s="27"/>
      <c r="O935" s="27"/>
      <c r="P935" s="36"/>
      <c r="Q935" s="71"/>
    </row>
    <row r="936" spans="1:17" x14ac:dyDescent="0.3">
      <c r="A936" s="70">
        <f>A935+1</f>
        <v>597</v>
      </c>
      <c r="B936" s="59"/>
      <c r="C936" s="32" t="s">
        <v>791</v>
      </c>
      <c r="D936" s="60" t="s">
        <v>167</v>
      </c>
      <c r="E936" s="61">
        <v>181.04</v>
      </c>
      <c r="F936" s="62"/>
      <c r="G936" s="62"/>
      <c r="H936" s="27"/>
      <c r="I936" s="27"/>
      <c r="J936" s="27"/>
      <c r="K936" s="27"/>
      <c r="L936" s="27"/>
      <c r="M936" s="27"/>
      <c r="N936" s="27"/>
      <c r="O936" s="27"/>
      <c r="P936" s="36"/>
      <c r="Q936" s="71"/>
    </row>
    <row r="937" spans="1:17" x14ac:dyDescent="0.3">
      <c r="A937" s="70">
        <f>A936+1</f>
        <v>598</v>
      </c>
      <c r="B937" s="59"/>
      <c r="C937" s="32" t="s">
        <v>792</v>
      </c>
      <c r="D937" s="60" t="s">
        <v>303</v>
      </c>
      <c r="E937" s="61">
        <v>7.24</v>
      </c>
      <c r="F937" s="62"/>
      <c r="G937" s="62"/>
      <c r="H937" s="27"/>
      <c r="I937" s="27"/>
      <c r="J937" s="27"/>
      <c r="K937" s="27"/>
      <c r="L937" s="27"/>
      <c r="M937" s="27"/>
      <c r="N937" s="27"/>
      <c r="O937" s="27"/>
      <c r="P937" s="36"/>
      <c r="Q937" s="71"/>
    </row>
    <row r="938" spans="1:17" x14ac:dyDescent="0.3">
      <c r="A938" s="70"/>
      <c r="B938" s="59"/>
      <c r="C938" s="63" t="s">
        <v>793</v>
      </c>
      <c r="D938" s="60"/>
      <c r="E938" s="61"/>
      <c r="F938" s="62"/>
      <c r="G938" s="62"/>
      <c r="H938" s="27"/>
      <c r="I938" s="27"/>
      <c r="J938" s="27"/>
      <c r="K938" s="27"/>
      <c r="L938" s="27"/>
      <c r="M938" s="27"/>
      <c r="N938" s="27"/>
      <c r="O938" s="27"/>
      <c r="P938" s="36"/>
      <c r="Q938" s="71"/>
    </row>
    <row r="939" spans="1:17" x14ac:dyDescent="0.3">
      <c r="A939" s="70">
        <f>A937+1</f>
        <v>599</v>
      </c>
      <c r="B939" s="59"/>
      <c r="C939" s="32" t="s">
        <v>794</v>
      </c>
      <c r="D939" s="60" t="s">
        <v>148</v>
      </c>
      <c r="E939" s="61">
        <v>61.81</v>
      </c>
      <c r="F939" s="62"/>
      <c r="G939" s="62"/>
      <c r="H939" s="27"/>
      <c r="I939" s="27"/>
      <c r="J939" s="27"/>
      <c r="K939" s="27"/>
      <c r="L939" s="27"/>
      <c r="M939" s="27"/>
      <c r="N939" s="27"/>
      <c r="O939" s="27"/>
      <c r="P939" s="36"/>
      <c r="Q939" s="71"/>
    </row>
    <row r="940" spans="1:17" ht="15" customHeight="1" x14ac:dyDescent="0.3">
      <c r="A940" s="262" t="s">
        <v>3341</v>
      </c>
      <c r="B940" s="94"/>
      <c r="C940" s="233" t="s">
        <v>3342</v>
      </c>
      <c r="D940" s="234" t="s">
        <v>148</v>
      </c>
      <c r="E940" s="235">
        <v>1.3156000000000001</v>
      </c>
      <c r="F940" s="236"/>
      <c r="G940" s="236"/>
      <c r="H940" s="237"/>
      <c r="I940" s="237"/>
      <c r="J940" s="237"/>
      <c r="K940" s="237"/>
      <c r="L940" s="237"/>
      <c r="M940" s="237"/>
      <c r="N940" s="237"/>
      <c r="O940" s="237"/>
      <c r="P940" s="238"/>
      <c r="Q940" s="71"/>
    </row>
    <row r="941" spans="1:17" ht="39" x14ac:dyDescent="0.3">
      <c r="A941" s="70">
        <f>A939+1</f>
        <v>600</v>
      </c>
      <c r="B941" s="59"/>
      <c r="C941" s="233" t="s">
        <v>3380</v>
      </c>
      <c r="D941" s="60" t="s">
        <v>303</v>
      </c>
      <c r="E941" s="61">
        <v>313.33999999999997</v>
      </c>
      <c r="F941" s="62"/>
      <c r="G941" s="62"/>
      <c r="H941" s="27"/>
      <c r="I941" s="27"/>
      <c r="J941" s="27"/>
      <c r="K941" s="27"/>
      <c r="L941" s="27"/>
      <c r="M941" s="27"/>
      <c r="N941" s="27"/>
      <c r="O941" s="27"/>
      <c r="P941" s="36"/>
      <c r="Q941" s="71"/>
    </row>
    <row r="942" spans="1:17" ht="26" x14ac:dyDescent="0.3">
      <c r="A942" s="70">
        <f>A941+1</f>
        <v>601</v>
      </c>
      <c r="B942" s="59"/>
      <c r="C942" s="233" t="s">
        <v>3340</v>
      </c>
      <c r="D942" s="234" t="s">
        <v>303</v>
      </c>
      <c r="E942" s="235">
        <v>138.62</v>
      </c>
      <c r="F942" s="62"/>
      <c r="G942" s="62"/>
      <c r="H942" s="27"/>
      <c r="I942" s="27"/>
      <c r="J942" s="27"/>
      <c r="K942" s="27"/>
      <c r="L942" s="27"/>
      <c r="M942" s="27"/>
      <c r="N942" s="27"/>
      <c r="O942" s="27"/>
      <c r="P942" s="36"/>
      <c r="Q942" s="71"/>
    </row>
    <row r="943" spans="1:17" x14ac:dyDescent="0.3">
      <c r="A943" s="70">
        <f>A942+1</f>
        <v>602</v>
      </c>
      <c r="B943" s="59"/>
      <c r="C943" s="32" t="s">
        <v>795</v>
      </c>
      <c r="D943" s="60" t="s">
        <v>167</v>
      </c>
      <c r="E943" s="61">
        <v>181.04</v>
      </c>
      <c r="F943" s="62"/>
      <c r="G943" s="62"/>
      <c r="H943" s="27"/>
      <c r="I943" s="27"/>
      <c r="J943" s="27"/>
      <c r="K943" s="27"/>
      <c r="L943" s="27"/>
      <c r="M943" s="27"/>
      <c r="N943" s="27"/>
      <c r="O943" s="27"/>
      <c r="P943" s="36"/>
      <c r="Q943" s="71"/>
    </row>
    <row r="944" spans="1:17" ht="15" customHeight="1" x14ac:dyDescent="0.3">
      <c r="A944" s="70">
        <f>A943+1</f>
        <v>603</v>
      </c>
      <c r="B944" s="59"/>
      <c r="C944" s="32" t="s">
        <v>796</v>
      </c>
      <c r="D944" s="234" t="s">
        <v>303</v>
      </c>
      <c r="E944" s="235">
        <v>15.24</v>
      </c>
      <c r="F944" s="62"/>
      <c r="G944" s="62"/>
      <c r="H944" s="27"/>
      <c r="I944" s="27"/>
      <c r="J944" s="27"/>
      <c r="K944" s="27"/>
      <c r="L944" s="27"/>
      <c r="M944" s="27"/>
      <c r="N944" s="27"/>
      <c r="O944" s="27"/>
      <c r="P944" s="36"/>
      <c r="Q944" s="71"/>
    </row>
    <row r="945" spans="1:17" x14ac:dyDescent="0.3">
      <c r="A945" s="70"/>
      <c r="B945" s="59"/>
      <c r="C945" s="63" t="s">
        <v>797</v>
      </c>
      <c r="D945" s="60"/>
      <c r="E945" s="61"/>
      <c r="F945" s="62"/>
      <c r="G945" s="62"/>
      <c r="H945" s="27"/>
      <c r="I945" s="27"/>
      <c r="J945" s="27"/>
      <c r="K945" s="27"/>
      <c r="L945" s="27"/>
      <c r="M945" s="27"/>
      <c r="N945" s="27"/>
      <c r="O945" s="27"/>
      <c r="P945" s="36"/>
      <c r="Q945" s="71"/>
    </row>
    <row r="946" spans="1:17" x14ac:dyDescent="0.3">
      <c r="A946" s="70">
        <f>A944+1</f>
        <v>604</v>
      </c>
      <c r="B946" s="59"/>
      <c r="C946" s="32" t="s">
        <v>798</v>
      </c>
      <c r="D946" s="60" t="s">
        <v>97</v>
      </c>
      <c r="E946" s="61">
        <v>6</v>
      </c>
      <c r="F946" s="62"/>
      <c r="G946" s="62"/>
      <c r="H946" s="27"/>
      <c r="I946" s="27"/>
      <c r="J946" s="27"/>
      <c r="K946" s="27"/>
      <c r="L946" s="27"/>
      <c r="M946" s="27"/>
      <c r="N946" s="27"/>
      <c r="O946" s="27"/>
      <c r="P946" s="36"/>
      <c r="Q946" s="71"/>
    </row>
    <row r="947" spans="1:17" x14ac:dyDescent="0.3">
      <c r="A947" s="70"/>
      <c r="B947" s="59"/>
      <c r="C947" s="63" t="s">
        <v>799</v>
      </c>
      <c r="D947" s="60"/>
      <c r="E947" s="61"/>
      <c r="F947" s="62"/>
      <c r="G947" s="62"/>
      <c r="H947" s="27"/>
      <c r="I947" s="27"/>
      <c r="J947" s="27"/>
      <c r="K947" s="27"/>
      <c r="L947" s="27"/>
      <c r="M947" s="27"/>
      <c r="N947" s="27"/>
      <c r="O947" s="27"/>
      <c r="P947" s="36"/>
      <c r="Q947" s="71"/>
    </row>
    <row r="948" spans="1:17" x14ac:dyDescent="0.3">
      <c r="A948" s="70">
        <f>A946+1</f>
        <v>605</v>
      </c>
      <c r="B948" s="59"/>
      <c r="C948" s="32" t="s">
        <v>800</v>
      </c>
      <c r="D948" s="60" t="s">
        <v>148</v>
      </c>
      <c r="E948" s="61">
        <v>0.3</v>
      </c>
      <c r="F948" s="62"/>
      <c r="G948" s="62"/>
      <c r="H948" s="27"/>
      <c r="I948" s="27"/>
      <c r="J948" s="27"/>
      <c r="K948" s="27"/>
      <c r="L948" s="27"/>
      <c r="M948" s="27"/>
      <c r="N948" s="27"/>
      <c r="O948" s="27"/>
      <c r="P948" s="36"/>
      <c r="Q948" s="71"/>
    </row>
    <row r="949" spans="1:17" x14ac:dyDescent="0.3">
      <c r="A949" s="70"/>
      <c r="B949" s="59"/>
      <c r="C949" s="63" t="s">
        <v>801</v>
      </c>
      <c r="D949" s="60"/>
      <c r="E949" s="61"/>
      <c r="F949" s="62"/>
      <c r="G949" s="62"/>
      <c r="H949" s="27"/>
      <c r="I949" s="27"/>
      <c r="J949" s="27"/>
      <c r="K949" s="27"/>
      <c r="L949" s="27"/>
      <c r="M949" s="27"/>
      <c r="N949" s="27"/>
      <c r="O949" s="27"/>
      <c r="P949" s="36"/>
      <c r="Q949" s="71"/>
    </row>
    <row r="950" spans="1:17" x14ac:dyDescent="0.3">
      <c r="A950" s="70">
        <f>A948+1</f>
        <v>606</v>
      </c>
      <c r="B950" s="59"/>
      <c r="C950" s="32" t="s">
        <v>802</v>
      </c>
      <c r="D950" s="60" t="s">
        <v>148</v>
      </c>
      <c r="E950" s="61">
        <v>1.01</v>
      </c>
      <c r="F950" s="62"/>
      <c r="G950" s="62"/>
      <c r="H950" s="27"/>
      <c r="I950" s="27"/>
      <c r="J950" s="27"/>
      <c r="K950" s="27"/>
      <c r="L950" s="27"/>
      <c r="M950" s="27"/>
      <c r="N950" s="27"/>
      <c r="O950" s="27"/>
      <c r="P950" s="36"/>
      <c r="Q950" s="71"/>
    </row>
    <row r="951" spans="1:17" x14ac:dyDescent="0.3">
      <c r="A951" s="70"/>
      <c r="B951" s="59"/>
      <c r="C951" s="63" t="s">
        <v>803</v>
      </c>
      <c r="D951" s="60"/>
      <c r="E951" s="61"/>
      <c r="F951" s="62"/>
      <c r="G951" s="62"/>
      <c r="H951" s="27"/>
      <c r="I951" s="27"/>
      <c r="J951" s="27"/>
      <c r="K951" s="27"/>
      <c r="L951" s="27"/>
      <c r="M951" s="27"/>
      <c r="N951" s="27"/>
      <c r="O951" s="27"/>
      <c r="P951" s="36"/>
      <c r="Q951" s="71"/>
    </row>
    <row r="952" spans="1:17" x14ac:dyDescent="0.3">
      <c r="A952" s="70">
        <f>A950+1</f>
        <v>607</v>
      </c>
      <c r="B952" s="59"/>
      <c r="C952" s="32" t="s">
        <v>804</v>
      </c>
      <c r="D952" s="60" t="s">
        <v>148</v>
      </c>
      <c r="E952" s="61">
        <v>0.04</v>
      </c>
      <c r="F952" s="62"/>
      <c r="G952" s="62"/>
      <c r="H952" s="27"/>
      <c r="I952" s="27"/>
      <c r="J952" s="27"/>
      <c r="K952" s="27"/>
      <c r="L952" s="27"/>
      <c r="M952" s="27"/>
      <c r="N952" s="27"/>
      <c r="O952" s="27"/>
      <c r="P952" s="36"/>
      <c r="Q952" s="71"/>
    </row>
    <row r="953" spans="1:17" x14ac:dyDescent="0.3">
      <c r="A953" s="70"/>
      <c r="B953" s="59"/>
      <c r="C953" s="74" t="s">
        <v>805</v>
      </c>
      <c r="D953" s="60"/>
      <c r="E953" s="61"/>
      <c r="F953" s="62"/>
      <c r="G953" s="62"/>
      <c r="H953" s="27"/>
      <c r="I953" s="27"/>
      <c r="J953" s="27"/>
      <c r="K953" s="27"/>
      <c r="L953" s="27"/>
      <c r="M953" s="27"/>
      <c r="N953" s="27"/>
      <c r="O953" s="27"/>
      <c r="P953" s="36"/>
      <c r="Q953" s="71"/>
    </row>
    <row r="954" spans="1:17" x14ac:dyDescent="0.3">
      <c r="A954" s="70">
        <f>A952+1</f>
        <v>608</v>
      </c>
      <c r="B954" s="59"/>
      <c r="C954" s="32" t="s">
        <v>777</v>
      </c>
      <c r="D954" s="60" t="s">
        <v>303</v>
      </c>
      <c r="E954" s="61">
        <v>36</v>
      </c>
      <c r="F954" s="62"/>
      <c r="G954" s="62"/>
      <c r="H954" s="27"/>
      <c r="I954" s="27"/>
      <c r="J954" s="27"/>
      <c r="K954" s="27"/>
      <c r="L954" s="27"/>
      <c r="M954" s="27"/>
      <c r="N954" s="27"/>
      <c r="O954" s="27"/>
      <c r="P954" s="36"/>
      <c r="Q954" s="71"/>
    </row>
    <row r="955" spans="1:17" x14ac:dyDescent="0.3">
      <c r="A955" s="70">
        <f>A954+1</f>
        <v>609</v>
      </c>
      <c r="B955" s="59"/>
      <c r="C955" s="32" t="s">
        <v>304</v>
      </c>
      <c r="D955" s="60" t="s">
        <v>303</v>
      </c>
      <c r="E955" s="61">
        <v>6</v>
      </c>
      <c r="F955" s="62"/>
      <c r="G955" s="62"/>
      <c r="H955" s="27"/>
      <c r="I955" s="27"/>
      <c r="J955" s="27"/>
      <c r="K955" s="27"/>
      <c r="L955" s="27"/>
      <c r="M955" s="27"/>
      <c r="N955" s="27"/>
      <c r="O955" s="27"/>
      <c r="P955" s="36"/>
      <c r="Q955" s="71"/>
    </row>
    <row r="956" spans="1:17" x14ac:dyDescent="0.3">
      <c r="A956" s="70">
        <f>A955+1</f>
        <v>610</v>
      </c>
      <c r="B956" s="59"/>
      <c r="C956" s="32" t="s">
        <v>305</v>
      </c>
      <c r="D956" s="60" t="s">
        <v>303</v>
      </c>
      <c r="E956" s="61">
        <v>36</v>
      </c>
      <c r="F956" s="62"/>
      <c r="G956" s="62"/>
      <c r="H956" s="27"/>
      <c r="I956" s="27"/>
      <c r="J956" s="27"/>
      <c r="K956" s="27"/>
      <c r="L956" s="27"/>
      <c r="M956" s="27"/>
      <c r="N956" s="27"/>
      <c r="O956" s="27"/>
      <c r="P956" s="36"/>
      <c r="Q956" s="71"/>
    </row>
    <row r="957" spans="1:17" x14ac:dyDescent="0.3">
      <c r="A957" s="70"/>
      <c r="B957" s="59"/>
      <c r="C957" s="63" t="s">
        <v>806</v>
      </c>
      <c r="D957" s="60"/>
      <c r="E957" s="61"/>
      <c r="F957" s="62"/>
      <c r="G957" s="62"/>
      <c r="H957" s="27"/>
      <c r="I957" s="27"/>
      <c r="J957" s="27"/>
      <c r="K957" s="27"/>
      <c r="L957" s="27"/>
      <c r="M957" s="27"/>
      <c r="N957" s="27"/>
      <c r="O957" s="27"/>
      <c r="P957" s="36"/>
      <c r="Q957" s="71"/>
    </row>
    <row r="958" spans="1:17" x14ac:dyDescent="0.3">
      <c r="A958" s="70">
        <f>A956+1</f>
        <v>611</v>
      </c>
      <c r="B958" s="59"/>
      <c r="C958" s="32" t="s">
        <v>807</v>
      </c>
      <c r="D958" s="60" t="s">
        <v>167</v>
      </c>
      <c r="E958" s="61">
        <v>0.16</v>
      </c>
      <c r="F958" s="62"/>
      <c r="G958" s="62"/>
      <c r="H958" s="27"/>
      <c r="I958" s="27"/>
      <c r="J958" s="27"/>
      <c r="K958" s="27"/>
      <c r="L958" s="27"/>
      <c r="M958" s="27"/>
      <c r="N958" s="27"/>
      <c r="O958" s="27"/>
      <c r="P958" s="36"/>
      <c r="Q958" s="71"/>
    </row>
    <row r="959" spans="1:17" x14ac:dyDescent="0.3">
      <c r="A959" s="70">
        <f>A958+1</f>
        <v>612</v>
      </c>
      <c r="B959" s="59"/>
      <c r="C959" s="32" t="s">
        <v>569</v>
      </c>
      <c r="D959" s="60" t="s">
        <v>303</v>
      </c>
      <c r="E959" s="61">
        <v>0.02</v>
      </c>
      <c r="F959" s="62"/>
      <c r="G959" s="62"/>
      <c r="H959" s="27"/>
      <c r="I959" s="27"/>
      <c r="J959" s="27"/>
      <c r="K959" s="27"/>
      <c r="L959" s="27"/>
      <c r="M959" s="27"/>
      <c r="N959" s="27"/>
      <c r="O959" s="27"/>
      <c r="P959" s="36"/>
      <c r="Q959" s="71"/>
    </row>
    <row r="960" spans="1:17" x14ac:dyDescent="0.3">
      <c r="A960" s="70">
        <f>A959+1</f>
        <v>613</v>
      </c>
      <c r="B960" s="59"/>
      <c r="C960" s="32" t="s">
        <v>791</v>
      </c>
      <c r="D960" s="60" t="s">
        <v>167</v>
      </c>
      <c r="E960" s="61">
        <v>0.16</v>
      </c>
      <c r="F960" s="62"/>
      <c r="G960" s="62"/>
      <c r="H960" s="27"/>
      <c r="I960" s="27"/>
      <c r="J960" s="27"/>
      <c r="K960" s="27"/>
      <c r="L960" s="27"/>
      <c r="M960" s="27"/>
      <c r="N960" s="27"/>
      <c r="O960" s="27"/>
      <c r="P960" s="36"/>
      <c r="Q960" s="71"/>
    </row>
    <row r="961" spans="1:17" x14ac:dyDescent="0.3">
      <c r="A961" s="70">
        <f>A960+1</f>
        <v>614</v>
      </c>
      <c r="B961" s="59"/>
      <c r="C961" s="32" t="s">
        <v>792</v>
      </c>
      <c r="D961" s="60" t="s">
        <v>303</v>
      </c>
      <c r="E961" s="61">
        <v>0.01</v>
      </c>
      <c r="F961" s="62"/>
      <c r="G961" s="62"/>
      <c r="H961" s="27"/>
      <c r="I961" s="27"/>
      <c r="J961" s="27"/>
      <c r="K961" s="27"/>
      <c r="L961" s="27"/>
      <c r="M961" s="27"/>
      <c r="N961" s="27"/>
      <c r="O961" s="27"/>
      <c r="P961" s="36"/>
      <c r="Q961" s="71"/>
    </row>
    <row r="962" spans="1:17" x14ac:dyDescent="0.3">
      <c r="A962" s="70">
        <f>A961+1</f>
        <v>615</v>
      </c>
      <c r="B962" s="59"/>
      <c r="C962" s="32" t="s">
        <v>310</v>
      </c>
      <c r="D962" s="60" t="s">
        <v>148</v>
      </c>
      <c r="E962" s="61">
        <v>0.45</v>
      </c>
      <c r="F962" s="62"/>
      <c r="G962" s="62"/>
      <c r="H962" s="27"/>
      <c r="I962" s="27"/>
      <c r="J962" s="27"/>
      <c r="K962" s="27"/>
      <c r="L962" s="27"/>
      <c r="M962" s="27"/>
      <c r="N962" s="27"/>
      <c r="O962" s="27"/>
      <c r="P962" s="36"/>
      <c r="Q962" s="71"/>
    </row>
    <row r="963" spans="1:17" ht="39" x14ac:dyDescent="0.3">
      <c r="A963" s="70">
        <f>A962+1</f>
        <v>616</v>
      </c>
      <c r="B963" s="59"/>
      <c r="C963" s="233" t="s">
        <v>3369</v>
      </c>
      <c r="D963" s="60" t="s">
        <v>303</v>
      </c>
      <c r="E963" s="61">
        <v>7.83</v>
      </c>
      <c r="F963" s="62"/>
      <c r="G963" s="62"/>
      <c r="H963" s="27"/>
      <c r="I963" s="27"/>
      <c r="J963" s="27"/>
      <c r="K963" s="27"/>
      <c r="L963" s="27"/>
      <c r="M963" s="27"/>
      <c r="N963" s="27"/>
      <c r="O963" s="27"/>
      <c r="P963" s="36"/>
      <c r="Q963" s="71"/>
    </row>
    <row r="964" spans="1:17" x14ac:dyDescent="0.3">
      <c r="A964" s="70"/>
      <c r="B964" s="59"/>
      <c r="C964" s="74" t="s">
        <v>808</v>
      </c>
      <c r="D964" s="60"/>
      <c r="E964" s="61"/>
      <c r="F964" s="62"/>
      <c r="G964" s="62"/>
      <c r="H964" s="27"/>
      <c r="I964" s="27"/>
      <c r="J964" s="27"/>
      <c r="K964" s="27"/>
      <c r="L964" s="27"/>
      <c r="M964" s="27"/>
      <c r="N964" s="27"/>
      <c r="O964" s="27"/>
      <c r="P964" s="36"/>
      <c r="Q964" s="71"/>
    </row>
    <row r="965" spans="1:17" x14ac:dyDescent="0.3">
      <c r="A965" s="70">
        <f>A963+1</f>
        <v>617</v>
      </c>
      <c r="B965" s="59"/>
      <c r="C965" s="32" t="s">
        <v>777</v>
      </c>
      <c r="D965" s="60" t="s">
        <v>303</v>
      </c>
      <c r="E965" s="61">
        <v>14</v>
      </c>
      <c r="F965" s="62"/>
      <c r="G965" s="62"/>
      <c r="H965" s="27"/>
      <c r="I965" s="27"/>
      <c r="J965" s="27"/>
      <c r="K965" s="27"/>
      <c r="L965" s="27"/>
      <c r="M965" s="27"/>
      <c r="N965" s="27"/>
      <c r="O965" s="27"/>
      <c r="P965" s="36"/>
      <c r="Q965" s="71"/>
    </row>
    <row r="966" spans="1:17" x14ac:dyDescent="0.3">
      <c r="A966" s="70">
        <f>A965+1</f>
        <v>618</v>
      </c>
      <c r="B966" s="59"/>
      <c r="C966" s="32" t="s">
        <v>304</v>
      </c>
      <c r="D966" s="60" t="s">
        <v>303</v>
      </c>
      <c r="E966" s="61">
        <v>2.5</v>
      </c>
      <c r="F966" s="62"/>
      <c r="G966" s="62"/>
      <c r="H966" s="27"/>
      <c r="I966" s="27"/>
      <c r="J966" s="27"/>
      <c r="K966" s="27"/>
      <c r="L966" s="27"/>
      <c r="M966" s="27"/>
      <c r="N966" s="27"/>
      <c r="O966" s="27"/>
      <c r="P966" s="36"/>
      <c r="Q966" s="71"/>
    </row>
    <row r="967" spans="1:17" x14ac:dyDescent="0.3">
      <c r="A967" s="70">
        <f>A966+1</f>
        <v>619</v>
      </c>
      <c r="B967" s="59"/>
      <c r="C967" s="32" t="s">
        <v>305</v>
      </c>
      <c r="D967" s="60" t="s">
        <v>303</v>
      </c>
      <c r="E967" s="61">
        <v>14</v>
      </c>
      <c r="F967" s="62"/>
      <c r="G967" s="62"/>
      <c r="H967" s="27"/>
      <c r="I967" s="27"/>
      <c r="J967" s="27"/>
      <c r="K967" s="27"/>
      <c r="L967" s="27"/>
      <c r="M967" s="27"/>
      <c r="N967" s="27"/>
      <c r="O967" s="27"/>
      <c r="P967" s="36"/>
      <c r="Q967" s="71"/>
    </row>
    <row r="968" spans="1:17" x14ac:dyDescent="0.3">
      <c r="A968" s="70"/>
      <c r="B968" s="59"/>
      <c r="C968" s="63" t="s">
        <v>809</v>
      </c>
      <c r="D968" s="60"/>
      <c r="E968" s="61"/>
      <c r="F968" s="62"/>
      <c r="G968" s="62"/>
      <c r="H968" s="27"/>
      <c r="I968" s="27"/>
      <c r="J968" s="27"/>
      <c r="K968" s="27"/>
      <c r="L968" s="27"/>
      <c r="M968" s="27"/>
      <c r="N968" s="27"/>
      <c r="O968" s="27"/>
      <c r="P968" s="36"/>
      <c r="Q968" s="71"/>
    </row>
    <row r="969" spans="1:17" x14ac:dyDescent="0.3">
      <c r="A969" s="70">
        <f>A967+1</f>
        <v>620</v>
      </c>
      <c r="B969" s="59"/>
      <c r="C969" s="32" t="s">
        <v>807</v>
      </c>
      <c r="D969" s="60" t="s">
        <v>167</v>
      </c>
      <c r="E969" s="61">
        <v>0.06</v>
      </c>
      <c r="F969" s="62"/>
      <c r="G969" s="62"/>
      <c r="H969" s="27"/>
      <c r="I969" s="27"/>
      <c r="J969" s="27"/>
      <c r="K969" s="27"/>
      <c r="L969" s="27"/>
      <c r="M969" s="27"/>
      <c r="N969" s="27"/>
      <c r="O969" s="27"/>
      <c r="P969" s="36"/>
      <c r="Q969" s="71"/>
    </row>
    <row r="970" spans="1:17" x14ac:dyDescent="0.3">
      <c r="A970" s="70">
        <f>A969+1</f>
        <v>621</v>
      </c>
      <c r="B970" s="59"/>
      <c r="C970" s="32" t="s">
        <v>569</v>
      </c>
      <c r="D970" s="60" t="s">
        <v>303</v>
      </c>
      <c r="E970" s="61">
        <v>0.01</v>
      </c>
      <c r="F970" s="62"/>
      <c r="G970" s="62"/>
      <c r="H970" s="27"/>
      <c r="I970" s="27"/>
      <c r="J970" s="27"/>
      <c r="K970" s="27"/>
      <c r="L970" s="27"/>
      <c r="M970" s="27"/>
      <c r="N970" s="27"/>
      <c r="O970" s="27"/>
      <c r="P970" s="36"/>
      <c r="Q970" s="71"/>
    </row>
    <row r="971" spans="1:17" x14ac:dyDescent="0.3">
      <c r="A971" s="70">
        <f>A970+1</f>
        <v>622</v>
      </c>
      <c r="B971" s="59"/>
      <c r="C971" s="32" t="s">
        <v>791</v>
      </c>
      <c r="D971" s="60" t="s">
        <v>167</v>
      </c>
      <c r="E971" s="61">
        <v>0.06</v>
      </c>
      <c r="F971" s="62"/>
      <c r="G971" s="62"/>
      <c r="H971" s="27"/>
      <c r="I971" s="27"/>
      <c r="J971" s="27"/>
      <c r="K971" s="27"/>
      <c r="L971" s="27"/>
      <c r="M971" s="27"/>
      <c r="N971" s="27"/>
      <c r="O971" s="27"/>
      <c r="P971" s="36"/>
      <c r="Q971" s="71"/>
    </row>
    <row r="972" spans="1:17" x14ac:dyDescent="0.3">
      <c r="A972" s="70">
        <f>A971+1</f>
        <v>623</v>
      </c>
      <c r="B972" s="59"/>
      <c r="C972" s="32" t="s">
        <v>792</v>
      </c>
      <c r="D972" s="60" t="s">
        <v>303</v>
      </c>
      <c r="E972" s="61">
        <v>0.01</v>
      </c>
      <c r="F972" s="62"/>
      <c r="G972" s="62"/>
      <c r="H972" s="27"/>
      <c r="I972" s="27"/>
      <c r="J972" s="27"/>
      <c r="K972" s="27"/>
      <c r="L972" s="27"/>
      <c r="M972" s="27"/>
      <c r="N972" s="27"/>
      <c r="O972" s="27"/>
      <c r="P972" s="36"/>
      <c r="Q972" s="71"/>
    </row>
    <row r="973" spans="1:17" x14ac:dyDescent="0.3">
      <c r="A973" s="70">
        <f>A972+1</f>
        <v>624</v>
      </c>
      <c r="B973" s="59"/>
      <c r="C973" s="32" t="s">
        <v>310</v>
      </c>
      <c r="D973" s="60" t="s">
        <v>148</v>
      </c>
      <c r="E973" s="61">
        <v>0.19</v>
      </c>
      <c r="F973" s="62"/>
      <c r="G973" s="62"/>
      <c r="H973" s="27"/>
      <c r="I973" s="27"/>
      <c r="J973" s="27"/>
      <c r="K973" s="27"/>
      <c r="L973" s="27"/>
      <c r="M973" s="27"/>
      <c r="N973" s="27"/>
      <c r="O973" s="27"/>
      <c r="P973" s="36"/>
      <c r="Q973" s="71"/>
    </row>
    <row r="974" spans="1:17" ht="39" x14ac:dyDescent="0.3">
      <c r="A974" s="70">
        <f>A973+1</f>
        <v>625</v>
      </c>
      <c r="B974" s="59"/>
      <c r="C974" s="233" t="s">
        <v>3371</v>
      </c>
      <c r="D974" s="60" t="s">
        <v>303</v>
      </c>
      <c r="E974" s="61">
        <v>3.06</v>
      </c>
      <c r="F974" s="62"/>
      <c r="G974" s="62"/>
      <c r="H974" s="27"/>
      <c r="I974" s="27"/>
      <c r="J974" s="27"/>
      <c r="K974" s="27"/>
      <c r="L974" s="27"/>
      <c r="M974" s="27"/>
      <c r="N974" s="27"/>
      <c r="O974" s="27"/>
      <c r="P974" s="36"/>
      <c r="Q974" s="71"/>
    </row>
    <row r="975" spans="1:17" ht="26" x14ac:dyDescent="0.3">
      <c r="A975" s="70"/>
      <c r="B975" s="59"/>
      <c r="C975" s="74" t="s">
        <v>810</v>
      </c>
      <c r="D975" s="60"/>
      <c r="E975" s="61"/>
      <c r="F975" s="62"/>
      <c r="G975" s="62"/>
      <c r="H975" s="27"/>
      <c r="I975" s="27"/>
      <c r="J975" s="27"/>
      <c r="K975" s="27"/>
      <c r="L975" s="27"/>
      <c r="M975" s="27"/>
      <c r="N975" s="27"/>
      <c r="O975" s="27"/>
      <c r="P975" s="36"/>
      <c r="Q975" s="71"/>
    </row>
    <row r="976" spans="1:17" x14ac:dyDescent="0.3">
      <c r="A976" s="70">
        <f>A974+1</f>
        <v>626</v>
      </c>
      <c r="B976" s="59"/>
      <c r="C976" s="32" t="s">
        <v>777</v>
      </c>
      <c r="D976" s="60" t="s">
        <v>303</v>
      </c>
      <c r="E976" s="61">
        <v>42</v>
      </c>
      <c r="F976" s="62"/>
      <c r="G976" s="62"/>
      <c r="H976" s="27"/>
      <c r="I976" s="27"/>
      <c r="J976" s="27"/>
      <c r="K976" s="27"/>
      <c r="L976" s="27"/>
      <c r="M976" s="27"/>
      <c r="N976" s="27"/>
      <c r="O976" s="27"/>
      <c r="P976" s="36"/>
      <c r="Q976" s="71"/>
    </row>
    <row r="977" spans="1:17" x14ac:dyDescent="0.3">
      <c r="A977" s="70">
        <f>A976+1</f>
        <v>627</v>
      </c>
      <c r="B977" s="59"/>
      <c r="C977" s="32" t="s">
        <v>304</v>
      </c>
      <c r="D977" s="60" t="s">
        <v>303</v>
      </c>
      <c r="E977" s="61">
        <v>5</v>
      </c>
      <c r="F977" s="62"/>
      <c r="G977" s="62"/>
      <c r="H977" s="27"/>
      <c r="I977" s="27"/>
      <c r="J977" s="27"/>
      <c r="K977" s="27"/>
      <c r="L977" s="27"/>
      <c r="M977" s="27"/>
      <c r="N977" s="27"/>
      <c r="O977" s="27"/>
      <c r="P977" s="36"/>
      <c r="Q977" s="71"/>
    </row>
    <row r="978" spans="1:17" x14ac:dyDescent="0.3">
      <c r="A978" s="70">
        <f>A977+1</f>
        <v>628</v>
      </c>
      <c r="B978" s="59"/>
      <c r="C978" s="32" t="s">
        <v>305</v>
      </c>
      <c r="D978" s="60" t="s">
        <v>303</v>
      </c>
      <c r="E978" s="61">
        <v>42</v>
      </c>
      <c r="F978" s="62"/>
      <c r="G978" s="62"/>
      <c r="H978" s="27"/>
      <c r="I978" s="27"/>
      <c r="J978" s="27"/>
      <c r="K978" s="27"/>
      <c r="L978" s="27"/>
      <c r="M978" s="27"/>
      <c r="N978" s="27"/>
      <c r="O978" s="27"/>
      <c r="P978" s="36"/>
      <c r="Q978" s="71"/>
    </row>
    <row r="979" spans="1:17" x14ac:dyDescent="0.3">
      <c r="A979" s="70"/>
      <c r="B979" s="59"/>
      <c r="C979" s="63" t="s">
        <v>811</v>
      </c>
      <c r="D979" s="60"/>
      <c r="E979" s="61"/>
      <c r="F979" s="62"/>
      <c r="G979" s="62"/>
      <c r="H979" s="27"/>
      <c r="I979" s="27"/>
      <c r="J979" s="27"/>
      <c r="K979" s="27"/>
      <c r="L979" s="27"/>
      <c r="M979" s="27"/>
      <c r="N979" s="27"/>
      <c r="O979" s="27"/>
      <c r="P979" s="36"/>
      <c r="Q979" s="71"/>
    </row>
    <row r="980" spans="1:17" x14ac:dyDescent="0.3">
      <c r="A980" s="70">
        <f>A978+1</f>
        <v>629</v>
      </c>
      <c r="B980" s="59"/>
      <c r="C980" s="32" t="s">
        <v>807</v>
      </c>
      <c r="D980" s="60" t="s">
        <v>167</v>
      </c>
      <c r="E980" s="61">
        <v>0.16</v>
      </c>
      <c r="F980" s="62"/>
      <c r="G980" s="62"/>
      <c r="H980" s="27"/>
      <c r="I980" s="27"/>
      <c r="J980" s="27"/>
      <c r="K980" s="27"/>
      <c r="L980" s="27"/>
      <c r="M980" s="27"/>
      <c r="N980" s="27"/>
      <c r="O980" s="27"/>
      <c r="P980" s="36"/>
      <c r="Q980" s="71"/>
    </row>
    <row r="981" spans="1:17" x14ac:dyDescent="0.3">
      <c r="A981" s="70">
        <f>A980+1</f>
        <v>630</v>
      </c>
      <c r="B981" s="59"/>
      <c r="C981" s="32" t="s">
        <v>569</v>
      </c>
      <c r="D981" s="60" t="s">
        <v>303</v>
      </c>
      <c r="E981" s="61">
        <v>0.02</v>
      </c>
      <c r="F981" s="62"/>
      <c r="G981" s="62"/>
      <c r="H981" s="27"/>
      <c r="I981" s="27"/>
      <c r="J981" s="27"/>
      <c r="K981" s="27"/>
      <c r="L981" s="27"/>
      <c r="M981" s="27"/>
      <c r="N981" s="27"/>
      <c r="O981" s="27"/>
      <c r="P981" s="36"/>
      <c r="Q981" s="71"/>
    </row>
    <row r="982" spans="1:17" x14ac:dyDescent="0.3">
      <c r="A982" s="70">
        <f>A981+1</f>
        <v>631</v>
      </c>
      <c r="B982" s="59"/>
      <c r="C982" s="32" t="s">
        <v>791</v>
      </c>
      <c r="D982" s="60" t="s">
        <v>167</v>
      </c>
      <c r="E982" s="61">
        <v>0.16</v>
      </c>
      <c r="F982" s="62"/>
      <c r="G982" s="62"/>
      <c r="H982" s="27"/>
      <c r="I982" s="27"/>
      <c r="J982" s="27"/>
      <c r="K982" s="27"/>
      <c r="L982" s="27"/>
      <c r="M982" s="27"/>
      <c r="N982" s="27"/>
      <c r="O982" s="27"/>
      <c r="P982" s="36"/>
      <c r="Q982" s="71"/>
    </row>
    <row r="983" spans="1:17" x14ac:dyDescent="0.3">
      <c r="A983" s="70">
        <f>A982+1</f>
        <v>632</v>
      </c>
      <c r="B983" s="59"/>
      <c r="C983" s="32" t="s">
        <v>792</v>
      </c>
      <c r="D983" s="60" t="s">
        <v>303</v>
      </c>
      <c r="E983" s="61">
        <v>0.01</v>
      </c>
      <c r="F983" s="62"/>
      <c r="G983" s="62"/>
      <c r="H983" s="27"/>
      <c r="I983" s="27"/>
      <c r="J983" s="27"/>
      <c r="K983" s="27"/>
      <c r="L983" s="27"/>
      <c r="M983" s="27"/>
      <c r="N983" s="27"/>
      <c r="O983" s="27"/>
      <c r="P983" s="36"/>
      <c r="Q983" s="71"/>
    </row>
    <row r="984" spans="1:17" x14ac:dyDescent="0.3">
      <c r="A984" s="70">
        <f>A983+1</f>
        <v>633</v>
      </c>
      <c r="B984" s="59"/>
      <c r="C984" s="32" t="s">
        <v>310</v>
      </c>
      <c r="D984" s="60" t="s">
        <v>148</v>
      </c>
      <c r="E984" s="61">
        <v>0.46</v>
      </c>
      <c r="F984" s="62"/>
      <c r="G984" s="62"/>
      <c r="H984" s="27"/>
      <c r="I984" s="27"/>
      <c r="J984" s="27"/>
      <c r="K984" s="27"/>
      <c r="L984" s="27"/>
      <c r="M984" s="27"/>
      <c r="N984" s="27"/>
      <c r="O984" s="27"/>
      <c r="P984" s="36"/>
      <c r="Q984" s="71"/>
    </row>
    <row r="985" spans="1:17" ht="39" x14ac:dyDescent="0.3">
      <c r="A985" s="70">
        <f>A984+1</f>
        <v>634</v>
      </c>
      <c r="B985" s="59"/>
      <c r="C985" s="233" t="s">
        <v>3370</v>
      </c>
      <c r="D985" s="60" t="s">
        <v>303</v>
      </c>
      <c r="E985" s="61">
        <v>6.55</v>
      </c>
      <c r="F985" s="62"/>
      <c r="G985" s="62"/>
      <c r="H985" s="27"/>
      <c r="I985" s="27"/>
      <c r="J985" s="27"/>
      <c r="K985" s="27"/>
      <c r="L985" s="27"/>
      <c r="M985" s="27"/>
      <c r="N985" s="27"/>
      <c r="O985" s="27"/>
      <c r="P985" s="36"/>
      <c r="Q985" s="71"/>
    </row>
    <row r="986" spans="1:17" x14ac:dyDescent="0.3">
      <c r="A986" s="70"/>
      <c r="B986" s="59"/>
      <c r="C986" s="74" t="s">
        <v>812</v>
      </c>
      <c r="D986" s="60"/>
      <c r="E986" s="61"/>
      <c r="F986" s="62"/>
      <c r="G986" s="62"/>
      <c r="H986" s="27"/>
      <c r="I986" s="27"/>
      <c r="J986" s="27"/>
      <c r="K986" s="27"/>
      <c r="L986" s="27"/>
      <c r="M986" s="27"/>
      <c r="N986" s="27"/>
      <c r="O986" s="27"/>
      <c r="P986" s="36"/>
      <c r="Q986" s="71"/>
    </row>
    <row r="987" spans="1:17" x14ac:dyDescent="0.3">
      <c r="A987" s="70">
        <f>A985+1</f>
        <v>635</v>
      </c>
      <c r="B987" s="59"/>
      <c r="C987" s="32" t="s">
        <v>777</v>
      </c>
      <c r="D987" s="60" t="s">
        <v>303</v>
      </c>
      <c r="E987" s="61">
        <v>42</v>
      </c>
      <c r="F987" s="62"/>
      <c r="G987" s="62"/>
      <c r="H987" s="27"/>
      <c r="I987" s="27"/>
      <c r="J987" s="27"/>
      <c r="K987" s="27"/>
      <c r="L987" s="27"/>
      <c r="M987" s="27"/>
      <c r="N987" s="27"/>
      <c r="O987" s="27"/>
      <c r="P987" s="36"/>
      <c r="Q987" s="71"/>
    </row>
    <row r="988" spans="1:17" x14ac:dyDescent="0.3">
      <c r="A988" s="70">
        <f>A987+1</f>
        <v>636</v>
      </c>
      <c r="B988" s="59"/>
      <c r="C988" s="32" t="s">
        <v>304</v>
      </c>
      <c r="D988" s="60" t="s">
        <v>303</v>
      </c>
      <c r="E988" s="61">
        <v>5</v>
      </c>
      <c r="F988" s="62"/>
      <c r="G988" s="62"/>
      <c r="H988" s="27"/>
      <c r="I988" s="27"/>
      <c r="J988" s="27"/>
      <c r="K988" s="27"/>
      <c r="L988" s="27"/>
      <c r="M988" s="27"/>
      <c r="N988" s="27"/>
      <c r="O988" s="27"/>
      <c r="P988" s="36"/>
      <c r="Q988" s="71"/>
    </row>
    <row r="989" spans="1:17" x14ac:dyDescent="0.3">
      <c r="A989" s="70">
        <f>A988+1</f>
        <v>637</v>
      </c>
      <c r="B989" s="59"/>
      <c r="C989" s="32" t="s">
        <v>305</v>
      </c>
      <c r="D989" s="60" t="s">
        <v>303</v>
      </c>
      <c r="E989" s="61">
        <v>42</v>
      </c>
      <c r="F989" s="62"/>
      <c r="G989" s="62"/>
      <c r="H989" s="27"/>
      <c r="I989" s="27"/>
      <c r="J989" s="27"/>
      <c r="K989" s="27"/>
      <c r="L989" s="27"/>
      <c r="M989" s="27"/>
      <c r="N989" s="27"/>
      <c r="O989" s="27"/>
      <c r="P989" s="36"/>
      <c r="Q989" s="71"/>
    </row>
    <row r="990" spans="1:17" x14ac:dyDescent="0.3">
      <c r="A990" s="70"/>
      <c r="B990" s="59"/>
      <c r="C990" s="63" t="s">
        <v>813</v>
      </c>
      <c r="D990" s="60"/>
      <c r="E990" s="61"/>
      <c r="F990" s="62"/>
      <c r="G990" s="62"/>
      <c r="H990" s="27"/>
      <c r="I990" s="27"/>
      <c r="J990" s="27"/>
      <c r="K990" s="27"/>
      <c r="L990" s="27"/>
      <c r="M990" s="27"/>
      <c r="N990" s="27"/>
      <c r="O990" s="27"/>
      <c r="P990" s="36"/>
      <c r="Q990" s="71"/>
    </row>
    <row r="991" spans="1:17" x14ac:dyDescent="0.3">
      <c r="A991" s="70">
        <f>A989+1</f>
        <v>638</v>
      </c>
      <c r="B991" s="59"/>
      <c r="C991" s="32" t="s">
        <v>807</v>
      </c>
      <c r="D991" s="60" t="s">
        <v>167</v>
      </c>
      <c r="E991" s="61">
        <v>0.15</v>
      </c>
      <c r="F991" s="62"/>
      <c r="G991" s="62"/>
      <c r="H991" s="27"/>
      <c r="I991" s="27"/>
      <c r="J991" s="27"/>
      <c r="K991" s="27"/>
      <c r="L991" s="27"/>
      <c r="M991" s="27"/>
      <c r="N991" s="27"/>
      <c r="O991" s="27"/>
      <c r="P991" s="36"/>
      <c r="Q991" s="71"/>
    </row>
    <row r="992" spans="1:17" x14ac:dyDescent="0.3">
      <c r="A992" s="70">
        <f>A991+1</f>
        <v>639</v>
      </c>
      <c r="B992" s="59"/>
      <c r="C992" s="32" t="s">
        <v>569</v>
      </c>
      <c r="D992" s="60" t="s">
        <v>303</v>
      </c>
      <c r="E992" s="61">
        <v>0.01</v>
      </c>
      <c r="F992" s="62"/>
      <c r="G992" s="62"/>
      <c r="H992" s="27"/>
      <c r="I992" s="27"/>
      <c r="J992" s="27"/>
      <c r="K992" s="27"/>
      <c r="L992" s="27"/>
      <c r="M992" s="27"/>
      <c r="N992" s="27"/>
      <c r="O992" s="27"/>
      <c r="P992" s="36"/>
      <c r="Q992" s="71"/>
    </row>
    <row r="993" spans="1:17" x14ac:dyDescent="0.3">
      <c r="A993" s="70">
        <f>A992+1</f>
        <v>640</v>
      </c>
      <c r="B993" s="59"/>
      <c r="C993" s="32" t="s">
        <v>791</v>
      </c>
      <c r="D993" s="60" t="s">
        <v>167</v>
      </c>
      <c r="E993" s="61">
        <v>0.15</v>
      </c>
      <c r="F993" s="62"/>
      <c r="G993" s="62"/>
      <c r="H993" s="27"/>
      <c r="I993" s="27"/>
      <c r="J993" s="27"/>
      <c r="K993" s="27"/>
      <c r="L993" s="27"/>
      <c r="M993" s="27"/>
      <c r="N993" s="27"/>
      <c r="O993" s="27"/>
      <c r="P993" s="36"/>
      <c r="Q993" s="71"/>
    </row>
    <row r="994" spans="1:17" x14ac:dyDescent="0.3">
      <c r="A994" s="70">
        <f>A993+1</f>
        <v>641</v>
      </c>
      <c r="B994" s="59"/>
      <c r="C994" s="32" t="s">
        <v>792</v>
      </c>
      <c r="D994" s="60" t="s">
        <v>303</v>
      </c>
      <c r="E994" s="61">
        <v>0.01</v>
      </c>
      <c r="F994" s="62"/>
      <c r="G994" s="62"/>
      <c r="H994" s="27"/>
      <c r="I994" s="27"/>
      <c r="J994" s="27"/>
      <c r="K994" s="27"/>
      <c r="L994" s="27"/>
      <c r="M994" s="27"/>
      <c r="N994" s="27"/>
      <c r="O994" s="27"/>
      <c r="P994" s="36"/>
      <c r="Q994" s="71"/>
    </row>
    <row r="995" spans="1:17" x14ac:dyDescent="0.3">
      <c r="A995" s="70">
        <f>A994+1</f>
        <v>642</v>
      </c>
      <c r="B995" s="59"/>
      <c r="C995" s="32" t="s">
        <v>310</v>
      </c>
      <c r="D995" s="60" t="s">
        <v>148</v>
      </c>
      <c r="E995" s="61">
        <v>0.39</v>
      </c>
      <c r="F995" s="62"/>
      <c r="G995" s="62"/>
      <c r="H995" s="27"/>
      <c r="I995" s="27"/>
      <c r="J995" s="27"/>
      <c r="K995" s="27"/>
      <c r="L995" s="27"/>
      <c r="M995" s="27"/>
      <c r="N995" s="27"/>
      <c r="O995" s="27"/>
      <c r="P995" s="36"/>
      <c r="Q995" s="71"/>
    </row>
    <row r="996" spans="1:17" ht="39" x14ac:dyDescent="0.3">
      <c r="A996" s="70">
        <f>A995+1</f>
        <v>643</v>
      </c>
      <c r="B996" s="59"/>
      <c r="C996" s="233" t="s">
        <v>3372</v>
      </c>
      <c r="D996" s="60" t="s">
        <v>303</v>
      </c>
      <c r="E996" s="61">
        <v>5.81</v>
      </c>
      <c r="F996" s="62"/>
      <c r="G996" s="62"/>
      <c r="H996" s="27"/>
      <c r="I996" s="27"/>
      <c r="J996" s="27"/>
      <c r="K996" s="27"/>
      <c r="L996" s="27"/>
      <c r="M996" s="27"/>
      <c r="N996" s="27"/>
      <c r="O996" s="27"/>
      <c r="P996" s="36"/>
      <c r="Q996" s="71"/>
    </row>
    <row r="997" spans="1:17" x14ac:dyDescent="0.3">
      <c r="A997" s="70"/>
      <c r="B997" s="59"/>
      <c r="C997" s="74" t="s">
        <v>814</v>
      </c>
      <c r="D997" s="60"/>
      <c r="E997" s="61"/>
      <c r="F997" s="62"/>
      <c r="G997" s="62"/>
      <c r="H997" s="27"/>
      <c r="I997" s="27"/>
      <c r="J997" s="27"/>
      <c r="K997" s="27"/>
      <c r="L997" s="27"/>
      <c r="M997" s="27"/>
      <c r="N997" s="27"/>
      <c r="O997" s="27"/>
      <c r="P997" s="36"/>
      <c r="Q997" s="71"/>
    </row>
    <row r="998" spans="1:17" x14ac:dyDescent="0.3">
      <c r="A998" s="70">
        <f>A996+1</f>
        <v>644</v>
      </c>
      <c r="B998" s="59"/>
      <c r="C998" s="32" t="s">
        <v>777</v>
      </c>
      <c r="D998" s="60" t="s">
        <v>303</v>
      </c>
      <c r="E998" s="61">
        <v>24</v>
      </c>
      <c r="F998" s="62"/>
      <c r="G998" s="62"/>
      <c r="H998" s="27"/>
      <c r="I998" s="27"/>
      <c r="J998" s="27"/>
      <c r="K998" s="27"/>
      <c r="L998" s="27"/>
      <c r="M998" s="27"/>
      <c r="N998" s="27"/>
      <c r="O998" s="27"/>
      <c r="P998" s="36"/>
      <c r="Q998" s="71"/>
    </row>
    <row r="999" spans="1:17" x14ac:dyDescent="0.3">
      <c r="A999" s="70">
        <f>A998+1</f>
        <v>645</v>
      </c>
      <c r="B999" s="59"/>
      <c r="C999" s="32" t="s">
        <v>304</v>
      </c>
      <c r="D999" s="60" t="s">
        <v>303</v>
      </c>
      <c r="E999" s="61">
        <v>5</v>
      </c>
      <c r="F999" s="62"/>
      <c r="G999" s="62"/>
      <c r="H999" s="27"/>
      <c r="I999" s="27"/>
      <c r="J999" s="27"/>
      <c r="K999" s="27"/>
      <c r="L999" s="27"/>
      <c r="M999" s="27"/>
      <c r="N999" s="27"/>
      <c r="O999" s="27"/>
      <c r="P999" s="36"/>
      <c r="Q999" s="71"/>
    </row>
    <row r="1000" spans="1:17" x14ac:dyDescent="0.3">
      <c r="A1000" s="70">
        <f>A999+1</f>
        <v>646</v>
      </c>
      <c r="B1000" s="59"/>
      <c r="C1000" s="32" t="s">
        <v>305</v>
      </c>
      <c r="D1000" s="60" t="s">
        <v>303</v>
      </c>
      <c r="E1000" s="61">
        <v>24</v>
      </c>
      <c r="F1000" s="62"/>
      <c r="G1000" s="62"/>
      <c r="H1000" s="27"/>
      <c r="I1000" s="27"/>
      <c r="J1000" s="27"/>
      <c r="K1000" s="27"/>
      <c r="L1000" s="27"/>
      <c r="M1000" s="27"/>
      <c r="N1000" s="27"/>
      <c r="O1000" s="27"/>
      <c r="P1000" s="36"/>
      <c r="Q1000" s="71"/>
    </row>
    <row r="1001" spans="1:17" x14ac:dyDescent="0.3">
      <c r="A1001" s="70"/>
      <c r="B1001" s="59"/>
      <c r="C1001" s="63" t="s">
        <v>815</v>
      </c>
      <c r="D1001" s="60"/>
      <c r="E1001" s="61"/>
      <c r="F1001" s="62"/>
      <c r="G1001" s="62"/>
      <c r="H1001" s="27"/>
      <c r="I1001" s="27"/>
      <c r="J1001" s="27"/>
      <c r="K1001" s="27"/>
      <c r="L1001" s="27"/>
      <c r="M1001" s="27"/>
      <c r="N1001" s="27"/>
      <c r="O1001" s="27"/>
      <c r="P1001" s="36"/>
      <c r="Q1001" s="71"/>
    </row>
    <row r="1002" spans="1:17" x14ac:dyDescent="0.3">
      <c r="A1002" s="70">
        <f>A1000+1</f>
        <v>647</v>
      </c>
      <c r="B1002" s="59"/>
      <c r="C1002" s="32" t="s">
        <v>807</v>
      </c>
      <c r="D1002" s="60" t="s">
        <v>167</v>
      </c>
      <c r="E1002" s="61">
        <v>0.14000000000000001</v>
      </c>
      <c r="F1002" s="62"/>
      <c r="G1002" s="62"/>
      <c r="H1002" s="27"/>
      <c r="I1002" s="27"/>
      <c r="J1002" s="27"/>
      <c r="K1002" s="27"/>
      <c r="L1002" s="27"/>
      <c r="M1002" s="27"/>
      <c r="N1002" s="27"/>
      <c r="O1002" s="27"/>
      <c r="P1002" s="36"/>
      <c r="Q1002" s="71"/>
    </row>
    <row r="1003" spans="1:17" x14ac:dyDescent="0.3">
      <c r="A1003" s="70">
        <f>A1002+1</f>
        <v>648</v>
      </c>
      <c r="B1003" s="59"/>
      <c r="C1003" s="32" t="s">
        <v>569</v>
      </c>
      <c r="D1003" s="60" t="s">
        <v>303</v>
      </c>
      <c r="E1003" s="61">
        <v>0.01</v>
      </c>
      <c r="F1003" s="62"/>
      <c r="G1003" s="62"/>
      <c r="H1003" s="27"/>
      <c r="I1003" s="27"/>
      <c r="J1003" s="27"/>
      <c r="K1003" s="27"/>
      <c r="L1003" s="27"/>
      <c r="M1003" s="27"/>
      <c r="N1003" s="27"/>
      <c r="O1003" s="27"/>
      <c r="P1003" s="36"/>
      <c r="Q1003" s="71"/>
    </row>
    <row r="1004" spans="1:17" x14ac:dyDescent="0.3">
      <c r="A1004" s="70">
        <f>A1003+1</f>
        <v>649</v>
      </c>
      <c r="B1004" s="59"/>
      <c r="C1004" s="32" t="s">
        <v>791</v>
      </c>
      <c r="D1004" s="60" t="s">
        <v>167</v>
      </c>
      <c r="E1004" s="61">
        <v>0.14000000000000001</v>
      </c>
      <c r="F1004" s="62"/>
      <c r="G1004" s="62"/>
      <c r="H1004" s="27"/>
      <c r="I1004" s="27"/>
      <c r="J1004" s="27"/>
      <c r="K1004" s="27"/>
      <c r="L1004" s="27"/>
      <c r="M1004" s="27"/>
      <c r="N1004" s="27"/>
      <c r="O1004" s="27"/>
      <c r="P1004" s="36"/>
      <c r="Q1004" s="71"/>
    </row>
    <row r="1005" spans="1:17" x14ac:dyDescent="0.3">
      <c r="A1005" s="70">
        <f>A1004+1</f>
        <v>650</v>
      </c>
      <c r="B1005" s="59"/>
      <c r="C1005" s="32" t="s">
        <v>792</v>
      </c>
      <c r="D1005" s="60" t="s">
        <v>303</v>
      </c>
      <c r="E1005" s="61">
        <v>0.01</v>
      </c>
      <c r="F1005" s="62"/>
      <c r="G1005" s="62"/>
      <c r="H1005" s="27"/>
      <c r="I1005" s="27"/>
      <c r="J1005" s="27"/>
      <c r="K1005" s="27"/>
      <c r="L1005" s="27"/>
      <c r="M1005" s="27"/>
      <c r="N1005" s="27"/>
      <c r="O1005" s="27"/>
      <c r="P1005" s="36"/>
      <c r="Q1005" s="71"/>
    </row>
    <row r="1006" spans="1:17" x14ac:dyDescent="0.3">
      <c r="A1006" s="70">
        <f>A1005+1</f>
        <v>651</v>
      </c>
      <c r="B1006" s="59"/>
      <c r="C1006" s="32" t="s">
        <v>310</v>
      </c>
      <c r="D1006" s="60" t="s">
        <v>148</v>
      </c>
      <c r="E1006" s="61">
        <v>0.65</v>
      </c>
      <c r="F1006" s="62"/>
      <c r="G1006" s="62"/>
      <c r="H1006" s="27"/>
      <c r="I1006" s="27"/>
      <c r="J1006" s="27"/>
      <c r="K1006" s="27"/>
      <c r="L1006" s="27"/>
      <c r="M1006" s="27"/>
      <c r="N1006" s="27"/>
      <c r="O1006" s="27"/>
      <c r="P1006" s="36"/>
      <c r="Q1006" s="71"/>
    </row>
    <row r="1007" spans="1:17" ht="39" x14ac:dyDescent="0.3">
      <c r="A1007" s="70">
        <f>A1006+1</f>
        <v>652</v>
      </c>
      <c r="B1007" s="59"/>
      <c r="C1007" s="233" t="s">
        <v>3373</v>
      </c>
      <c r="D1007" s="60" t="s">
        <v>303</v>
      </c>
      <c r="E1007" s="61">
        <v>9.8699999999999992</v>
      </c>
      <c r="F1007" s="62"/>
      <c r="G1007" s="62"/>
      <c r="H1007" s="27"/>
      <c r="I1007" s="27"/>
      <c r="J1007" s="27"/>
      <c r="K1007" s="27"/>
      <c r="L1007" s="27"/>
      <c r="M1007" s="27"/>
      <c r="N1007" s="27"/>
      <c r="O1007" s="27"/>
      <c r="P1007" s="36"/>
      <c r="Q1007" s="71"/>
    </row>
    <row r="1008" spans="1:17" x14ac:dyDescent="0.3">
      <c r="A1008" s="70"/>
      <c r="B1008" s="59"/>
      <c r="C1008" s="74" t="s">
        <v>816</v>
      </c>
      <c r="D1008" s="60"/>
      <c r="E1008" s="61"/>
      <c r="F1008" s="62"/>
      <c r="G1008" s="62"/>
      <c r="H1008" s="27"/>
      <c r="I1008" s="27"/>
      <c r="J1008" s="27"/>
      <c r="K1008" s="27"/>
      <c r="L1008" s="27"/>
      <c r="M1008" s="27"/>
      <c r="N1008" s="27"/>
      <c r="O1008" s="27"/>
      <c r="P1008" s="36"/>
      <c r="Q1008" s="71"/>
    </row>
    <row r="1009" spans="1:17" x14ac:dyDescent="0.3">
      <c r="A1009" s="70">
        <f>A1007+1</f>
        <v>653</v>
      </c>
      <c r="B1009" s="59"/>
      <c r="C1009" s="32" t="s">
        <v>777</v>
      </c>
      <c r="D1009" s="60" t="s">
        <v>303</v>
      </c>
      <c r="E1009" s="61">
        <v>600</v>
      </c>
      <c r="F1009" s="62"/>
      <c r="G1009" s="62"/>
      <c r="H1009" s="27"/>
      <c r="I1009" s="27"/>
      <c r="J1009" s="27"/>
      <c r="K1009" s="27"/>
      <c r="L1009" s="27"/>
      <c r="M1009" s="27"/>
      <c r="N1009" s="27"/>
      <c r="O1009" s="27"/>
      <c r="P1009" s="36"/>
      <c r="Q1009" s="71"/>
    </row>
    <row r="1010" spans="1:17" x14ac:dyDescent="0.3">
      <c r="A1010" s="70">
        <f>A1009+1</f>
        <v>654</v>
      </c>
      <c r="B1010" s="59"/>
      <c r="C1010" s="32" t="s">
        <v>304</v>
      </c>
      <c r="D1010" s="60" t="s">
        <v>303</v>
      </c>
      <c r="E1010" s="61">
        <v>400</v>
      </c>
      <c r="F1010" s="62"/>
      <c r="G1010" s="62"/>
      <c r="H1010" s="27"/>
      <c r="I1010" s="27"/>
      <c r="J1010" s="27"/>
      <c r="K1010" s="27"/>
      <c r="L1010" s="27"/>
      <c r="M1010" s="27"/>
      <c r="N1010" s="27"/>
      <c r="O1010" s="27"/>
      <c r="P1010" s="36"/>
      <c r="Q1010" s="71"/>
    </row>
    <row r="1011" spans="1:17" x14ac:dyDescent="0.3">
      <c r="A1011" s="70">
        <f>A1010+1</f>
        <v>655</v>
      </c>
      <c r="B1011" s="59"/>
      <c r="C1011" s="32" t="s">
        <v>305</v>
      </c>
      <c r="D1011" s="60" t="s">
        <v>303</v>
      </c>
      <c r="E1011" s="61">
        <v>600</v>
      </c>
      <c r="F1011" s="62"/>
      <c r="G1011" s="62"/>
      <c r="H1011" s="27"/>
      <c r="I1011" s="27"/>
      <c r="J1011" s="27"/>
      <c r="K1011" s="27"/>
      <c r="L1011" s="27"/>
      <c r="M1011" s="27"/>
      <c r="N1011" s="27"/>
      <c r="O1011" s="27"/>
      <c r="P1011" s="36"/>
      <c r="Q1011" s="71"/>
    </row>
    <row r="1012" spans="1:17" x14ac:dyDescent="0.3">
      <c r="A1012" s="70"/>
      <c r="B1012" s="59"/>
      <c r="C1012" s="63" t="s">
        <v>817</v>
      </c>
      <c r="D1012" s="60"/>
      <c r="E1012" s="61"/>
      <c r="F1012" s="62"/>
      <c r="G1012" s="62"/>
      <c r="H1012" s="27"/>
      <c r="I1012" s="27"/>
      <c r="J1012" s="27"/>
      <c r="K1012" s="27"/>
      <c r="L1012" s="27"/>
      <c r="M1012" s="27"/>
      <c r="N1012" s="27"/>
      <c r="O1012" s="27"/>
      <c r="P1012" s="36"/>
      <c r="Q1012" s="71"/>
    </row>
    <row r="1013" spans="1:17" x14ac:dyDescent="0.3">
      <c r="A1013" s="70">
        <f>A1011+1</f>
        <v>656</v>
      </c>
      <c r="B1013" s="59"/>
      <c r="C1013" s="32" t="s">
        <v>818</v>
      </c>
      <c r="D1013" s="60" t="s">
        <v>303</v>
      </c>
      <c r="E1013" s="61">
        <v>456.96</v>
      </c>
      <c r="F1013" s="62"/>
      <c r="G1013" s="62"/>
      <c r="H1013" s="27"/>
      <c r="I1013" s="27"/>
      <c r="J1013" s="27"/>
      <c r="K1013" s="27"/>
      <c r="L1013" s="27"/>
      <c r="M1013" s="27"/>
      <c r="N1013" s="27"/>
      <c r="O1013" s="27"/>
      <c r="P1013" s="36"/>
      <c r="Q1013" s="71"/>
    </row>
    <row r="1014" spans="1:17" x14ac:dyDescent="0.3">
      <c r="A1014" s="70">
        <f>A1013+1</f>
        <v>657</v>
      </c>
      <c r="B1014" s="59"/>
      <c r="C1014" s="32" t="s">
        <v>819</v>
      </c>
      <c r="D1014" s="60" t="s">
        <v>303</v>
      </c>
      <c r="E1014" s="61">
        <v>29.57</v>
      </c>
      <c r="F1014" s="62"/>
      <c r="G1014" s="62"/>
      <c r="H1014" s="27"/>
      <c r="I1014" s="27"/>
      <c r="J1014" s="27"/>
      <c r="K1014" s="27"/>
      <c r="L1014" s="27"/>
      <c r="M1014" s="27"/>
      <c r="N1014" s="27"/>
      <c r="O1014" s="27"/>
      <c r="P1014" s="36"/>
      <c r="Q1014" s="71"/>
    </row>
    <row r="1015" spans="1:17" x14ac:dyDescent="0.3">
      <c r="A1015" s="70">
        <f>A1014+1</f>
        <v>658</v>
      </c>
      <c r="B1015" s="59"/>
      <c r="C1015" s="32" t="s">
        <v>791</v>
      </c>
      <c r="D1015" s="60" t="s">
        <v>167</v>
      </c>
      <c r="E1015" s="61">
        <v>268.8</v>
      </c>
      <c r="F1015" s="62"/>
      <c r="G1015" s="62"/>
      <c r="H1015" s="27"/>
      <c r="I1015" s="27"/>
      <c r="J1015" s="27"/>
      <c r="K1015" s="27"/>
      <c r="L1015" s="27"/>
      <c r="M1015" s="27"/>
      <c r="N1015" s="27"/>
      <c r="O1015" s="27"/>
      <c r="P1015" s="36"/>
      <c r="Q1015" s="71"/>
    </row>
    <row r="1016" spans="1:17" x14ac:dyDescent="0.3">
      <c r="A1016" s="70">
        <f>A1015+1</f>
        <v>659</v>
      </c>
      <c r="B1016" s="59"/>
      <c r="C1016" s="32" t="s">
        <v>792</v>
      </c>
      <c r="D1016" s="60" t="s">
        <v>303</v>
      </c>
      <c r="E1016" s="61">
        <v>10.75</v>
      </c>
      <c r="F1016" s="62"/>
      <c r="G1016" s="62"/>
      <c r="H1016" s="27"/>
      <c r="I1016" s="27"/>
      <c r="J1016" s="27"/>
      <c r="K1016" s="27"/>
      <c r="L1016" s="27"/>
      <c r="M1016" s="27"/>
      <c r="N1016" s="27"/>
      <c r="O1016" s="27"/>
      <c r="P1016" s="36"/>
      <c r="Q1016" s="71"/>
    </row>
    <row r="1017" spans="1:17" x14ac:dyDescent="0.3">
      <c r="A1017" s="70">
        <f>A1016+1</f>
        <v>660</v>
      </c>
      <c r="B1017" s="59"/>
      <c r="C1017" s="32" t="s">
        <v>310</v>
      </c>
      <c r="D1017" s="60" t="s">
        <v>148</v>
      </c>
      <c r="E1017" s="61">
        <v>8.4700000000000006</v>
      </c>
      <c r="F1017" s="62"/>
      <c r="G1017" s="62"/>
      <c r="H1017" s="27"/>
      <c r="I1017" s="27"/>
      <c r="J1017" s="27"/>
      <c r="K1017" s="27"/>
      <c r="L1017" s="27"/>
      <c r="M1017" s="27"/>
      <c r="N1017" s="27"/>
      <c r="O1017" s="27"/>
      <c r="P1017" s="36"/>
      <c r="Q1017" s="71"/>
    </row>
    <row r="1018" spans="1:17" ht="39" x14ac:dyDescent="0.3">
      <c r="A1018" s="70">
        <f>A1017+1</f>
        <v>661</v>
      </c>
      <c r="B1018" s="59"/>
      <c r="C1018" s="233" t="s">
        <v>3374</v>
      </c>
      <c r="D1018" s="60" t="s">
        <v>303</v>
      </c>
      <c r="E1018" s="61">
        <v>173.1</v>
      </c>
      <c r="F1018" s="62"/>
      <c r="G1018" s="62"/>
      <c r="H1018" s="27"/>
      <c r="I1018" s="27"/>
      <c r="J1018" s="27"/>
      <c r="K1018" s="27"/>
      <c r="L1018" s="27"/>
      <c r="M1018" s="27"/>
      <c r="N1018" s="27"/>
      <c r="O1018" s="27"/>
      <c r="P1018" s="36"/>
      <c r="Q1018" s="71"/>
    </row>
    <row r="1019" spans="1:17" x14ac:dyDescent="0.3">
      <c r="A1019" s="70"/>
      <c r="B1019" s="59"/>
      <c r="C1019" s="74" t="s">
        <v>820</v>
      </c>
      <c r="D1019" s="60"/>
      <c r="E1019" s="61"/>
      <c r="F1019" s="62"/>
      <c r="G1019" s="62"/>
      <c r="H1019" s="27"/>
      <c r="I1019" s="27"/>
      <c r="J1019" s="27"/>
      <c r="K1019" s="27"/>
      <c r="L1019" s="27"/>
      <c r="M1019" s="27"/>
      <c r="N1019" s="27"/>
      <c r="O1019" s="27"/>
      <c r="P1019" s="36"/>
      <c r="Q1019" s="71"/>
    </row>
    <row r="1020" spans="1:17" x14ac:dyDescent="0.3">
      <c r="A1020" s="70">
        <f>A1018+1</f>
        <v>662</v>
      </c>
      <c r="B1020" s="59"/>
      <c r="C1020" s="32" t="s">
        <v>777</v>
      </c>
      <c r="D1020" s="60" t="s">
        <v>303</v>
      </c>
      <c r="E1020" s="61">
        <v>70</v>
      </c>
      <c r="F1020" s="62"/>
      <c r="G1020" s="62"/>
      <c r="H1020" s="27"/>
      <c r="I1020" s="27"/>
      <c r="J1020" s="27"/>
      <c r="K1020" s="27"/>
      <c r="L1020" s="27"/>
      <c r="M1020" s="27"/>
      <c r="N1020" s="27"/>
      <c r="O1020" s="27"/>
      <c r="P1020" s="36"/>
      <c r="Q1020" s="71"/>
    </row>
    <row r="1021" spans="1:17" x14ac:dyDescent="0.3">
      <c r="A1021" s="70">
        <f>A1020+1</f>
        <v>663</v>
      </c>
      <c r="B1021" s="59"/>
      <c r="C1021" s="32" t="s">
        <v>304</v>
      </c>
      <c r="D1021" s="60" t="s">
        <v>303</v>
      </c>
      <c r="E1021" s="61">
        <v>40</v>
      </c>
      <c r="F1021" s="62"/>
      <c r="G1021" s="62"/>
      <c r="H1021" s="27"/>
      <c r="I1021" s="27"/>
      <c r="J1021" s="27"/>
      <c r="K1021" s="27"/>
      <c r="L1021" s="27"/>
      <c r="M1021" s="27"/>
      <c r="N1021" s="27"/>
      <c r="O1021" s="27"/>
      <c r="P1021" s="36"/>
      <c r="Q1021" s="71"/>
    </row>
    <row r="1022" spans="1:17" x14ac:dyDescent="0.3">
      <c r="A1022" s="70">
        <f>A1021+1</f>
        <v>664</v>
      </c>
      <c r="B1022" s="59"/>
      <c r="C1022" s="32" t="s">
        <v>305</v>
      </c>
      <c r="D1022" s="60" t="s">
        <v>303</v>
      </c>
      <c r="E1022" s="61">
        <v>70</v>
      </c>
      <c r="F1022" s="62"/>
      <c r="G1022" s="62"/>
      <c r="H1022" s="27"/>
      <c r="I1022" s="27"/>
      <c r="J1022" s="27"/>
      <c r="K1022" s="27"/>
      <c r="L1022" s="27"/>
      <c r="M1022" s="27"/>
      <c r="N1022" s="27"/>
      <c r="O1022" s="27"/>
      <c r="P1022" s="36"/>
      <c r="Q1022" s="71"/>
    </row>
    <row r="1023" spans="1:17" x14ac:dyDescent="0.3">
      <c r="A1023" s="70"/>
      <c r="B1023" s="59"/>
      <c r="C1023" s="63" t="s">
        <v>821</v>
      </c>
      <c r="D1023" s="60"/>
      <c r="E1023" s="61"/>
      <c r="F1023" s="62"/>
      <c r="G1023" s="62"/>
      <c r="H1023" s="27"/>
      <c r="I1023" s="27"/>
      <c r="J1023" s="27"/>
      <c r="K1023" s="27"/>
      <c r="L1023" s="27"/>
      <c r="M1023" s="27"/>
      <c r="N1023" s="27"/>
      <c r="O1023" s="27"/>
      <c r="P1023" s="36"/>
      <c r="Q1023" s="71"/>
    </row>
    <row r="1024" spans="1:17" x14ac:dyDescent="0.3">
      <c r="A1024" s="70">
        <f>A1022+1</f>
        <v>665</v>
      </c>
      <c r="B1024" s="59"/>
      <c r="C1024" s="32" t="s">
        <v>807</v>
      </c>
      <c r="D1024" s="60" t="s">
        <v>167</v>
      </c>
      <c r="E1024" s="61">
        <v>268.8</v>
      </c>
      <c r="F1024" s="62"/>
      <c r="G1024" s="62"/>
      <c r="H1024" s="27"/>
      <c r="I1024" s="27"/>
      <c r="J1024" s="27"/>
      <c r="K1024" s="27"/>
      <c r="L1024" s="27"/>
      <c r="M1024" s="27"/>
      <c r="N1024" s="27"/>
      <c r="O1024" s="27"/>
      <c r="P1024" s="36"/>
      <c r="Q1024" s="71"/>
    </row>
    <row r="1025" spans="1:17" s="289" customFormat="1" x14ac:dyDescent="0.3">
      <c r="A1025" s="246">
        <f>A1024+1</f>
        <v>666</v>
      </c>
      <c r="B1025" s="247"/>
      <c r="C1025" s="248" t="s">
        <v>569</v>
      </c>
      <c r="D1025" s="249" t="s">
        <v>303</v>
      </c>
      <c r="E1025" s="250">
        <v>26.88</v>
      </c>
      <c r="F1025" s="285"/>
      <c r="G1025" s="285"/>
      <c r="H1025" s="286"/>
      <c r="I1025" s="286"/>
      <c r="J1025" s="286"/>
      <c r="K1025" s="286"/>
      <c r="L1025" s="286"/>
      <c r="M1025" s="286"/>
      <c r="N1025" s="286"/>
      <c r="O1025" s="286"/>
      <c r="P1025" s="287"/>
      <c r="Q1025" s="288"/>
    </row>
    <row r="1026" spans="1:17" s="289" customFormat="1" x14ac:dyDescent="0.3">
      <c r="A1026" s="246">
        <f>A1025+1</f>
        <v>667</v>
      </c>
      <c r="B1026" s="247"/>
      <c r="C1026" s="248" t="s">
        <v>791</v>
      </c>
      <c r="D1026" s="249" t="s">
        <v>167</v>
      </c>
      <c r="E1026" s="250">
        <v>268.8</v>
      </c>
      <c r="F1026" s="285"/>
      <c r="G1026" s="285"/>
      <c r="H1026" s="286"/>
      <c r="I1026" s="286"/>
      <c r="J1026" s="286"/>
      <c r="K1026" s="286"/>
      <c r="L1026" s="286"/>
      <c r="M1026" s="286"/>
      <c r="N1026" s="286"/>
      <c r="O1026" s="286"/>
      <c r="P1026" s="287"/>
      <c r="Q1026" s="288"/>
    </row>
    <row r="1027" spans="1:17" s="289" customFormat="1" x14ac:dyDescent="0.3">
      <c r="A1027" s="246">
        <f>A1026+1</f>
        <v>668</v>
      </c>
      <c r="B1027" s="247"/>
      <c r="C1027" s="248" t="s">
        <v>792</v>
      </c>
      <c r="D1027" s="249" t="s">
        <v>303</v>
      </c>
      <c r="E1027" s="250">
        <v>10.75</v>
      </c>
      <c r="F1027" s="285"/>
      <c r="G1027" s="285"/>
      <c r="H1027" s="286"/>
      <c r="I1027" s="286"/>
      <c r="J1027" s="286"/>
      <c r="K1027" s="286"/>
      <c r="L1027" s="286"/>
      <c r="M1027" s="286"/>
      <c r="N1027" s="286"/>
      <c r="O1027" s="286"/>
      <c r="P1027" s="287"/>
      <c r="Q1027" s="288"/>
    </row>
    <row r="1028" spans="1:17" x14ac:dyDescent="0.3">
      <c r="A1028" s="70">
        <f>A1027+1</f>
        <v>669</v>
      </c>
      <c r="B1028" s="59"/>
      <c r="C1028" s="32" t="s">
        <v>310</v>
      </c>
      <c r="D1028" s="60" t="s">
        <v>148</v>
      </c>
      <c r="E1028" s="61">
        <v>0.82</v>
      </c>
      <c r="F1028" s="62"/>
      <c r="G1028" s="62"/>
      <c r="H1028" s="27"/>
      <c r="I1028" s="27"/>
      <c r="J1028" s="27"/>
      <c r="K1028" s="27"/>
      <c r="L1028" s="27"/>
      <c r="M1028" s="27"/>
      <c r="N1028" s="27"/>
      <c r="O1028" s="27"/>
      <c r="P1028" s="36"/>
      <c r="Q1028" s="71"/>
    </row>
    <row r="1029" spans="1:17" ht="39" x14ac:dyDescent="0.3">
      <c r="A1029" s="70">
        <f>A1028+1</f>
        <v>670</v>
      </c>
      <c r="B1029" s="59"/>
      <c r="C1029" s="233" t="s">
        <v>3375</v>
      </c>
      <c r="D1029" s="60" t="s">
        <v>303</v>
      </c>
      <c r="E1029" s="61">
        <v>16.25</v>
      </c>
      <c r="F1029" s="62"/>
      <c r="G1029" s="62"/>
      <c r="H1029" s="27"/>
      <c r="I1029" s="27"/>
      <c r="J1029" s="27"/>
      <c r="K1029" s="27"/>
      <c r="L1029" s="27"/>
      <c r="M1029" s="27"/>
      <c r="N1029" s="27"/>
      <c r="O1029" s="27"/>
      <c r="P1029" s="36"/>
      <c r="Q1029" s="71"/>
    </row>
    <row r="1030" spans="1:17" ht="15.75" customHeight="1" x14ac:dyDescent="0.3">
      <c r="A1030" s="70"/>
      <c r="B1030" s="59"/>
      <c r="C1030" s="74" t="s">
        <v>822</v>
      </c>
      <c r="D1030" s="60"/>
      <c r="E1030" s="61"/>
      <c r="F1030" s="62"/>
      <c r="G1030" s="62"/>
      <c r="H1030" s="27"/>
      <c r="I1030" s="27"/>
      <c r="J1030" s="27"/>
      <c r="K1030" s="27"/>
      <c r="L1030" s="27"/>
      <c r="M1030" s="27"/>
      <c r="N1030" s="27"/>
      <c r="O1030" s="27"/>
      <c r="P1030" s="36"/>
      <c r="Q1030" s="71"/>
    </row>
    <row r="1031" spans="1:17" x14ac:dyDescent="0.3">
      <c r="A1031" s="70">
        <f>A1029+1</f>
        <v>671</v>
      </c>
      <c r="B1031" s="59"/>
      <c r="C1031" s="32" t="s">
        <v>777</v>
      </c>
      <c r="D1031" s="60" t="s">
        <v>303</v>
      </c>
      <c r="E1031" s="61">
        <v>31.25</v>
      </c>
      <c r="F1031" s="62"/>
      <c r="G1031" s="62"/>
      <c r="H1031" s="27"/>
      <c r="I1031" s="27"/>
      <c r="J1031" s="27"/>
      <c r="K1031" s="27"/>
      <c r="L1031" s="27"/>
      <c r="M1031" s="27"/>
      <c r="N1031" s="27"/>
      <c r="O1031" s="27"/>
      <c r="P1031" s="36"/>
      <c r="Q1031" s="71"/>
    </row>
    <row r="1032" spans="1:17" x14ac:dyDescent="0.3">
      <c r="A1032" s="70">
        <f>A1031+1</f>
        <v>672</v>
      </c>
      <c r="B1032" s="59"/>
      <c r="C1032" s="32" t="s">
        <v>304</v>
      </c>
      <c r="D1032" s="60" t="s">
        <v>303</v>
      </c>
      <c r="E1032" s="61">
        <v>8</v>
      </c>
      <c r="F1032" s="62"/>
      <c r="G1032" s="62"/>
      <c r="H1032" s="27"/>
      <c r="I1032" s="27"/>
      <c r="J1032" s="27"/>
      <c r="K1032" s="27"/>
      <c r="L1032" s="27"/>
      <c r="M1032" s="27"/>
      <c r="N1032" s="27"/>
      <c r="O1032" s="27"/>
      <c r="P1032" s="36"/>
      <c r="Q1032" s="71"/>
    </row>
    <row r="1033" spans="1:17" x14ac:dyDescent="0.3">
      <c r="A1033" s="70">
        <f>A1032+1</f>
        <v>673</v>
      </c>
      <c r="B1033" s="59"/>
      <c r="C1033" s="32" t="s">
        <v>305</v>
      </c>
      <c r="D1033" s="60" t="s">
        <v>303</v>
      </c>
      <c r="E1033" s="61">
        <v>31.25</v>
      </c>
      <c r="F1033" s="62"/>
      <c r="G1033" s="62"/>
      <c r="H1033" s="27"/>
      <c r="I1033" s="27"/>
      <c r="J1033" s="27"/>
      <c r="K1033" s="27"/>
      <c r="L1033" s="27"/>
      <c r="M1033" s="27"/>
      <c r="N1033" s="27"/>
      <c r="O1033" s="27"/>
      <c r="P1033" s="36"/>
      <c r="Q1033" s="71"/>
    </row>
    <row r="1034" spans="1:17" x14ac:dyDescent="0.3">
      <c r="A1034" s="70"/>
      <c r="B1034" s="59"/>
      <c r="C1034" s="63" t="s">
        <v>823</v>
      </c>
      <c r="D1034" s="60"/>
      <c r="E1034" s="61"/>
      <c r="F1034" s="62"/>
      <c r="G1034" s="62"/>
      <c r="H1034" s="27"/>
      <c r="I1034" s="27"/>
      <c r="J1034" s="27"/>
      <c r="K1034" s="27"/>
      <c r="L1034" s="27"/>
      <c r="M1034" s="27"/>
      <c r="N1034" s="27"/>
      <c r="O1034" s="27"/>
      <c r="P1034" s="36"/>
      <c r="Q1034" s="71"/>
    </row>
    <row r="1035" spans="1:17" x14ac:dyDescent="0.3">
      <c r="A1035" s="70">
        <f>A1033+1</f>
        <v>674</v>
      </c>
      <c r="B1035" s="59"/>
      <c r="C1035" s="32" t="s">
        <v>824</v>
      </c>
      <c r="D1035" s="60" t="s">
        <v>97</v>
      </c>
      <c r="E1035" s="61">
        <v>1</v>
      </c>
      <c r="F1035" s="62"/>
      <c r="G1035" s="62"/>
      <c r="H1035" s="27"/>
      <c r="I1035" s="27"/>
      <c r="J1035" s="27"/>
      <c r="K1035" s="27"/>
      <c r="L1035" s="27"/>
      <c r="M1035" s="27"/>
      <c r="N1035" s="27"/>
      <c r="O1035" s="27"/>
      <c r="P1035" s="36"/>
      <c r="Q1035" s="71"/>
    </row>
    <row r="1036" spans="1:17" x14ac:dyDescent="0.3">
      <c r="A1036" s="70">
        <f t="shared" ref="A1036:A1041" si="5">A1035+1</f>
        <v>675</v>
      </c>
      <c r="B1036" s="59"/>
      <c r="C1036" s="32" t="s">
        <v>825</v>
      </c>
      <c r="D1036" s="60" t="s">
        <v>97</v>
      </c>
      <c r="E1036" s="61">
        <v>1</v>
      </c>
      <c r="F1036" s="62"/>
      <c r="G1036" s="62"/>
      <c r="H1036" s="27"/>
      <c r="I1036" s="27"/>
      <c r="J1036" s="27"/>
      <c r="K1036" s="27"/>
      <c r="L1036" s="27"/>
      <c r="M1036" s="27"/>
      <c r="N1036" s="27"/>
      <c r="O1036" s="27"/>
      <c r="P1036" s="36"/>
      <c r="Q1036" s="71"/>
    </row>
    <row r="1037" spans="1:17" x14ac:dyDescent="0.3">
      <c r="A1037" s="70">
        <f t="shared" si="5"/>
        <v>676</v>
      </c>
      <c r="B1037" s="59"/>
      <c r="C1037" s="32" t="s">
        <v>825</v>
      </c>
      <c r="D1037" s="60" t="s">
        <v>97</v>
      </c>
      <c r="E1037" s="61">
        <v>1</v>
      </c>
      <c r="F1037" s="62"/>
      <c r="G1037" s="62"/>
      <c r="H1037" s="27"/>
      <c r="I1037" s="27"/>
      <c r="J1037" s="27"/>
      <c r="K1037" s="27"/>
      <c r="L1037" s="27"/>
      <c r="M1037" s="27"/>
      <c r="N1037" s="27"/>
      <c r="O1037" s="27"/>
      <c r="P1037" s="36"/>
      <c r="Q1037" s="71"/>
    </row>
    <row r="1038" spans="1:17" x14ac:dyDescent="0.3">
      <c r="A1038" s="70">
        <f t="shared" si="5"/>
        <v>677</v>
      </c>
      <c r="B1038" s="59"/>
      <c r="C1038" s="32" t="s">
        <v>825</v>
      </c>
      <c r="D1038" s="60" t="s">
        <v>97</v>
      </c>
      <c r="E1038" s="61">
        <v>2</v>
      </c>
      <c r="F1038" s="62"/>
      <c r="G1038" s="62"/>
      <c r="H1038" s="27"/>
      <c r="I1038" s="27"/>
      <c r="J1038" s="27"/>
      <c r="K1038" s="27"/>
      <c r="L1038" s="27"/>
      <c r="M1038" s="27"/>
      <c r="N1038" s="27"/>
      <c r="O1038" s="27"/>
      <c r="P1038" s="36"/>
      <c r="Q1038" s="71"/>
    </row>
    <row r="1039" spans="1:17" x14ac:dyDescent="0.3">
      <c r="A1039" s="70">
        <f t="shared" si="5"/>
        <v>678</v>
      </c>
      <c r="B1039" s="59"/>
      <c r="C1039" s="32" t="s">
        <v>826</v>
      </c>
      <c r="D1039" s="60" t="s">
        <v>97</v>
      </c>
      <c r="E1039" s="61">
        <v>1</v>
      </c>
      <c r="F1039" s="62"/>
      <c r="G1039" s="62"/>
      <c r="H1039" s="27"/>
      <c r="I1039" s="27"/>
      <c r="J1039" s="27"/>
      <c r="K1039" s="27"/>
      <c r="L1039" s="27"/>
      <c r="M1039" s="27"/>
      <c r="N1039" s="27"/>
      <c r="O1039" s="27"/>
      <c r="P1039" s="36"/>
      <c r="Q1039" s="71"/>
    </row>
    <row r="1040" spans="1:17" x14ac:dyDescent="0.3">
      <c r="A1040" s="70">
        <f t="shared" si="5"/>
        <v>679</v>
      </c>
      <c r="B1040" s="59"/>
      <c r="C1040" s="32" t="s">
        <v>827</v>
      </c>
      <c r="D1040" s="60" t="s">
        <v>97</v>
      </c>
      <c r="E1040" s="61">
        <v>2</v>
      </c>
      <c r="F1040" s="62"/>
      <c r="G1040" s="62"/>
      <c r="H1040" s="27"/>
      <c r="I1040" s="27"/>
      <c r="J1040" s="27"/>
      <c r="K1040" s="27"/>
      <c r="L1040" s="27"/>
      <c r="M1040" s="27"/>
      <c r="N1040" s="27"/>
      <c r="O1040" s="27"/>
      <c r="P1040" s="36"/>
      <c r="Q1040" s="71"/>
    </row>
    <row r="1041" spans="1:17" x14ac:dyDescent="0.3">
      <c r="A1041" s="70">
        <f t="shared" si="5"/>
        <v>680</v>
      </c>
      <c r="B1041" s="59"/>
      <c r="C1041" s="32" t="s">
        <v>828</v>
      </c>
      <c r="D1041" s="60" t="s">
        <v>97</v>
      </c>
      <c r="E1041" s="61">
        <v>4</v>
      </c>
      <c r="F1041" s="62"/>
      <c r="G1041" s="62"/>
      <c r="H1041" s="27"/>
      <c r="I1041" s="27"/>
      <c r="J1041" s="27"/>
      <c r="K1041" s="27"/>
      <c r="L1041" s="27"/>
      <c r="M1041" s="27"/>
      <c r="N1041" s="27"/>
      <c r="O1041" s="27"/>
      <c r="P1041" s="36"/>
      <c r="Q1041" s="71"/>
    </row>
    <row r="1042" spans="1:17" x14ac:dyDescent="0.3">
      <c r="A1042" s="70"/>
      <c r="B1042" s="59"/>
      <c r="C1042" s="63" t="s">
        <v>829</v>
      </c>
      <c r="D1042" s="60"/>
      <c r="E1042" s="61"/>
      <c r="F1042" s="62"/>
      <c r="G1042" s="62"/>
      <c r="H1042" s="27"/>
      <c r="I1042" s="27"/>
      <c r="J1042" s="27"/>
      <c r="K1042" s="27"/>
      <c r="L1042" s="27"/>
      <c r="M1042" s="27"/>
      <c r="N1042" s="27"/>
      <c r="O1042" s="27"/>
      <c r="P1042" s="36"/>
      <c r="Q1042" s="71"/>
    </row>
    <row r="1043" spans="1:17" x14ac:dyDescent="0.3">
      <c r="A1043" s="70">
        <f>A1041+1</f>
        <v>681</v>
      </c>
      <c r="B1043" s="59"/>
      <c r="C1043" s="32" t="s">
        <v>830</v>
      </c>
      <c r="D1043" s="60" t="s">
        <v>97</v>
      </c>
      <c r="E1043" s="61">
        <v>2</v>
      </c>
      <c r="F1043" s="62"/>
      <c r="G1043" s="62"/>
      <c r="H1043" s="27"/>
      <c r="I1043" s="27"/>
      <c r="J1043" s="27"/>
      <c r="K1043" s="27"/>
      <c r="L1043" s="27"/>
      <c r="M1043" s="27"/>
      <c r="N1043" s="27"/>
      <c r="O1043" s="27"/>
      <c r="P1043" s="36"/>
      <c r="Q1043" s="71"/>
    </row>
    <row r="1044" spans="1:17" x14ac:dyDescent="0.3">
      <c r="A1044" s="70">
        <f>A1043+1</f>
        <v>682</v>
      </c>
      <c r="B1044" s="59"/>
      <c r="C1044" s="32" t="s">
        <v>831</v>
      </c>
      <c r="D1044" s="60" t="s">
        <v>97</v>
      </c>
      <c r="E1044" s="61">
        <v>1</v>
      </c>
      <c r="F1044" s="62"/>
      <c r="G1044" s="62"/>
      <c r="H1044" s="27"/>
      <c r="I1044" s="27"/>
      <c r="J1044" s="27"/>
      <c r="K1044" s="27"/>
      <c r="L1044" s="27"/>
      <c r="M1044" s="27"/>
      <c r="N1044" s="27"/>
      <c r="O1044" s="27"/>
      <c r="P1044" s="36"/>
      <c r="Q1044" s="71"/>
    </row>
    <row r="1045" spans="1:17" x14ac:dyDescent="0.3">
      <c r="A1045" s="70"/>
      <c r="B1045" s="59"/>
      <c r="C1045" s="63" t="s">
        <v>832</v>
      </c>
      <c r="D1045" s="60"/>
      <c r="E1045" s="61"/>
      <c r="F1045" s="62"/>
      <c r="G1045" s="62"/>
      <c r="H1045" s="27"/>
      <c r="I1045" s="27"/>
      <c r="J1045" s="27"/>
      <c r="K1045" s="27"/>
      <c r="L1045" s="27"/>
      <c r="M1045" s="27"/>
      <c r="N1045" s="27"/>
      <c r="O1045" s="27"/>
      <c r="P1045" s="36"/>
      <c r="Q1045" s="71"/>
    </row>
    <row r="1046" spans="1:17" x14ac:dyDescent="0.3">
      <c r="A1046" s="70">
        <f>A1044+1</f>
        <v>683</v>
      </c>
      <c r="B1046" s="59"/>
      <c r="C1046" s="32" t="s">
        <v>833</v>
      </c>
      <c r="D1046" s="60" t="s">
        <v>97</v>
      </c>
      <c r="E1046" s="61">
        <v>15</v>
      </c>
      <c r="F1046" s="62"/>
      <c r="G1046" s="62"/>
      <c r="H1046" s="27"/>
      <c r="I1046" s="27"/>
      <c r="J1046" s="27"/>
      <c r="K1046" s="27"/>
      <c r="L1046" s="27"/>
      <c r="M1046" s="27"/>
      <c r="N1046" s="27"/>
      <c r="O1046" s="27"/>
      <c r="P1046" s="36"/>
      <c r="Q1046" s="71"/>
    </row>
    <row r="1047" spans="1:17" x14ac:dyDescent="0.3">
      <c r="A1047" s="70">
        <f>A1046+1</f>
        <v>684</v>
      </c>
      <c r="B1047" s="59"/>
      <c r="C1047" s="32" t="s">
        <v>834</v>
      </c>
      <c r="D1047" s="60" t="s">
        <v>97</v>
      </c>
      <c r="E1047" s="61">
        <v>2</v>
      </c>
      <c r="F1047" s="62"/>
      <c r="G1047" s="62"/>
      <c r="H1047" s="27"/>
      <c r="I1047" s="27"/>
      <c r="J1047" s="27"/>
      <c r="K1047" s="27"/>
      <c r="L1047" s="27"/>
      <c r="M1047" s="27"/>
      <c r="N1047" s="27"/>
      <c r="O1047" s="27"/>
      <c r="P1047" s="36"/>
      <c r="Q1047" s="71"/>
    </row>
    <row r="1048" spans="1:17" x14ac:dyDescent="0.3">
      <c r="A1048" s="70"/>
      <c r="B1048" s="59"/>
      <c r="C1048" s="63" t="s">
        <v>835</v>
      </c>
      <c r="D1048" s="60"/>
      <c r="E1048" s="61"/>
      <c r="F1048" s="62"/>
      <c r="G1048" s="62"/>
      <c r="H1048" s="27"/>
      <c r="I1048" s="27"/>
      <c r="J1048" s="27"/>
      <c r="K1048" s="27"/>
      <c r="L1048" s="27"/>
      <c r="M1048" s="27"/>
      <c r="N1048" s="27"/>
      <c r="O1048" s="27"/>
      <c r="P1048" s="36"/>
      <c r="Q1048" s="71"/>
    </row>
    <row r="1049" spans="1:17" x14ac:dyDescent="0.3">
      <c r="A1049" s="70">
        <f>A1047+1</f>
        <v>685</v>
      </c>
      <c r="B1049" s="59"/>
      <c r="C1049" s="32" t="s">
        <v>836</v>
      </c>
      <c r="D1049" s="60" t="s">
        <v>685</v>
      </c>
      <c r="E1049" s="61">
        <v>22.8</v>
      </c>
      <c r="F1049" s="62"/>
      <c r="G1049" s="62"/>
      <c r="H1049" s="27"/>
      <c r="I1049" s="27"/>
      <c r="J1049" s="27"/>
      <c r="K1049" s="27"/>
      <c r="L1049" s="27"/>
      <c r="M1049" s="27"/>
      <c r="N1049" s="27"/>
      <c r="O1049" s="27"/>
      <c r="P1049" s="36"/>
      <c r="Q1049" s="71"/>
    </row>
    <row r="1050" spans="1:17" x14ac:dyDescent="0.3">
      <c r="A1050" s="70"/>
      <c r="B1050" s="59"/>
      <c r="C1050" s="63" t="s">
        <v>837</v>
      </c>
      <c r="D1050" s="60"/>
      <c r="E1050" s="61"/>
      <c r="F1050" s="62"/>
      <c r="G1050" s="62"/>
      <c r="H1050" s="27"/>
      <c r="I1050" s="27"/>
      <c r="J1050" s="27"/>
      <c r="K1050" s="27"/>
      <c r="L1050" s="27"/>
      <c r="M1050" s="27"/>
      <c r="N1050" s="27"/>
      <c r="O1050" s="27"/>
      <c r="P1050" s="36"/>
      <c r="Q1050" s="71"/>
    </row>
    <row r="1051" spans="1:17" x14ac:dyDescent="0.3">
      <c r="A1051" s="70">
        <f>A1049+1</f>
        <v>686</v>
      </c>
      <c r="B1051" s="59"/>
      <c r="C1051" s="32" t="s">
        <v>838</v>
      </c>
      <c r="D1051" s="60" t="s">
        <v>148</v>
      </c>
      <c r="E1051" s="61">
        <v>0.38</v>
      </c>
      <c r="F1051" s="62"/>
      <c r="G1051" s="62"/>
      <c r="H1051" s="27"/>
      <c r="I1051" s="27"/>
      <c r="J1051" s="27"/>
      <c r="K1051" s="27"/>
      <c r="L1051" s="27"/>
      <c r="M1051" s="27"/>
      <c r="N1051" s="27"/>
      <c r="O1051" s="27"/>
      <c r="P1051" s="36"/>
      <c r="Q1051" s="71"/>
    </row>
    <row r="1052" spans="1:17" x14ac:dyDescent="0.3">
      <c r="A1052" s="70">
        <f>A1051+1</f>
        <v>687</v>
      </c>
      <c r="B1052" s="59"/>
      <c r="C1052" s="32" t="s">
        <v>839</v>
      </c>
      <c r="D1052" s="60" t="s">
        <v>685</v>
      </c>
      <c r="E1052" s="61">
        <v>9.1</v>
      </c>
      <c r="F1052" s="62"/>
      <c r="G1052" s="62"/>
      <c r="H1052" s="27"/>
      <c r="I1052" s="27"/>
      <c r="J1052" s="27"/>
      <c r="K1052" s="27"/>
      <c r="L1052" s="27"/>
      <c r="M1052" s="27"/>
      <c r="N1052" s="27"/>
      <c r="O1052" s="27"/>
      <c r="P1052" s="36"/>
      <c r="Q1052" s="71"/>
    </row>
    <row r="1053" spans="1:17" ht="26" x14ac:dyDescent="0.3">
      <c r="A1053" s="70"/>
      <c r="B1053" s="59"/>
      <c r="C1053" s="74" t="s">
        <v>840</v>
      </c>
      <c r="D1053" s="60"/>
      <c r="E1053" s="61"/>
      <c r="F1053" s="62"/>
      <c r="G1053" s="62"/>
      <c r="H1053" s="27"/>
      <c r="I1053" s="27"/>
      <c r="J1053" s="27"/>
      <c r="K1053" s="27"/>
      <c r="L1053" s="27"/>
      <c r="M1053" s="27"/>
      <c r="N1053" s="27"/>
      <c r="O1053" s="27"/>
      <c r="P1053" s="36"/>
      <c r="Q1053" s="71"/>
    </row>
    <row r="1054" spans="1:17" ht="26" x14ac:dyDescent="0.3">
      <c r="A1054" s="70">
        <f>A1052+1</f>
        <v>688</v>
      </c>
      <c r="B1054" s="59"/>
      <c r="C1054" s="32" t="s">
        <v>841</v>
      </c>
      <c r="D1054" s="60" t="s">
        <v>148</v>
      </c>
      <c r="E1054" s="235">
        <v>0.186</v>
      </c>
      <c r="F1054" s="62"/>
      <c r="G1054" s="62"/>
      <c r="H1054" s="27"/>
      <c r="I1054" s="27"/>
      <c r="J1054" s="27"/>
      <c r="K1054" s="27"/>
      <c r="L1054" s="27"/>
      <c r="M1054" s="27"/>
      <c r="N1054" s="27"/>
      <c r="O1054" s="27"/>
      <c r="P1054" s="36"/>
      <c r="Q1054" s="71"/>
    </row>
    <row r="1055" spans="1:17" ht="26" x14ac:dyDescent="0.3">
      <c r="A1055" s="246">
        <f>A1054+1</f>
        <v>689</v>
      </c>
      <c r="B1055" s="247"/>
      <c r="C1055" s="248" t="s">
        <v>842</v>
      </c>
      <c r="D1055" s="249" t="s">
        <v>148</v>
      </c>
      <c r="E1055" s="250">
        <v>0.17</v>
      </c>
      <c r="F1055" s="62"/>
      <c r="G1055" s="62"/>
      <c r="H1055" s="27"/>
      <c r="I1055" s="27"/>
      <c r="J1055" s="27"/>
      <c r="K1055" s="27"/>
      <c r="L1055" s="27"/>
      <c r="M1055" s="27"/>
      <c r="N1055" s="27"/>
      <c r="O1055" s="27"/>
      <c r="P1055" s="36"/>
      <c r="Q1055" s="71"/>
    </row>
    <row r="1056" spans="1:17" x14ac:dyDescent="0.3">
      <c r="A1056" s="70"/>
      <c r="B1056" s="59"/>
      <c r="C1056" s="63" t="s">
        <v>843</v>
      </c>
      <c r="D1056" s="60"/>
      <c r="E1056" s="61"/>
      <c r="F1056" s="62"/>
      <c r="G1056" s="62"/>
      <c r="H1056" s="27"/>
      <c r="I1056" s="27"/>
      <c r="J1056" s="27"/>
      <c r="K1056" s="27"/>
      <c r="L1056" s="27"/>
      <c r="M1056" s="27"/>
      <c r="N1056" s="27"/>
      <c r="O1056" s="27"/>
      <c r="P1056" s="36"/>
      <c r="Q1056" s="71"/>
    </row>
    <row r="1057" spans="1:17" x14ac:dyDescent="0.3">
      <c r="A1057" s="70">
        <f>A1055+1</f>
        <v>690</v>
      </c>
      <c r="B1057" s="59"/>
      <c r="C1057" s="32" t="s">
        <v>844</v>
      </c>
      <c r="D1057" s="60" t="s">
        <v>97</v>
      </c>
      <c r="E1057" s="61">
        <v>1</v>
      </c>
      <c r="F1057" s="62"/>
      <c r="G1057" s="62"/>
      <c r="H1057" s="27"/>
      <c r="I1057" s="27"/>
      <c r="J1057" s="27"/>
      <c r="K1057" s="27"/>
      <c r="L1057" s="27"/>
      <c r="M1057" s="27"/>
      <c r="N1057" s="27"/>
      <c r="O1057" s="27"/>
      <c r="P1057" s="36"/>
      <c r="Q1057" s="71"/>
    </row>
    <row r="1058" spans="1:17" x14ac:dyDescent="0.3">
      <c r="A1058" s="70"/>
      <c r="B1058" s="59"/>
      <c r="C1058" s="74" t="s">
        <v>845</v>
      </c>
      <c r="D1058" s="60"/>
      <c r="E1058" s="61"/>
      <c r="F1058" s="62"/>
      <c r="G1058" s="62"/>
      <c r="H1058" s="27"/>
      <c r="I1058" s="27"/>
      <c r="J1058" s="27"/>
      <c r="K1058" s="27"/>
      <c r="L1058" s="27"/>
      <c r="M1058" s="27"/>
      <c r="N1058" s="27"/>
      <c r="O1058" s="27"/>
      <c r="P1058" s="36"/>
      <c r="Q1058" s="71"/>
    </row>
    <row r="1059" spans="1:17" x14ac:dyDescent="0.3">
      <c r="A1059" s="70">
        <f>A1057+1</f>
        <v>691</v>
      </c>
      <c r="B1059" s="59"/>
      <c r="C1059" s="32" t="s">
        <v>777</v>
      </c>
      <c r="D1059" s="60" t="s">
        <v>303</v>
      </c>
      <c r="E1059" s="61">
        <v>48</v>
      </c>
      <c r="F1059" s="62"/>
      <c r="G1059" s="62"/>
      <c r="H1059" s="27"/>
      <c r="I1059" s="27"/>
      <c r="J1059" s="27"/>
      <c r="K1059" s="27"/>
      <c r="L1059" s="27"/>
      <c r="M1059" s="27"/>
      <c r="N1059" s="27"/>
      <c r="O1059" s="27"/>
      <c r="P1059" s="36"/>
      <c r="Q1059" s="71"/>
    </row>
    <row r="1060" spans="1:17" x14ac:dyDescent="0.3">
      <c r="A1060" s="70">
        <f>A1059+1</f>
        <v>692</v>
      </c>
      <c r="B1060" s="59"/>
      <c r="C1060" s="32" t="s">
        <v>304</v>
      </c>
      <c r="D1060" s="60" t="s">
        <v>303</v>
      </c>
      <c r="E1060" s="61">
        <v>18</v>
      </c>
      <c r="F1060" s="62"/>
      <c r="G1060" s="62"/>
      <c r="H1060" s="27"/>
      <c r="I1060" s="27"/>
      <c r="J1060" s="27"/>
      <c r="K1060" s="27"/>
      <c r="L1060" s="27"/>
      <c r="M1060" s="27"/>
      <c r="N1060" s="27"/>
      <c r="O1060" s="27"/>
      <c r="P1060" s="36"/>
      <c r="Q1060" s="71"/>
    </row>
    <row r="1061" spans="1:17" x14ac:dyDescent="0.3">
      <c r="A1061" s="70">
        <f>A1060+1</f>
        <v>693</v>
      </c>
      <c r="B1061" s="59"/>
      <c r="C1061" s="32" t="s">
        <v>305</v>
      </c>
      <c r="D1061" s="60" t="s">
        <v>303</v>
      </c>
      <c r="E1061" s="61">
        <v>48</v>
      </c>
      <c r="F1061" s="62"/>
      <c r="G1061" s="62"/>
      <c r="H1061" s="27"/>
      <c r="I1061" s="27"/>
      <c r="J1061" s="27"/>
      <c r="K1061" s="27"/>
      <c r="L1061" s="27"/>
      <c r="M1061" s="27"/>
      <c r="N1061" s="27"/>
      <c r="O1061" s="27"/>
      <c r="P1061" s="36"/>
      <c r="Q1061" s="71"/>
    </row>
    <row r="1062" spans="1:17" x14ac:dyDescent="0.3">
      <c r="A1062" s="70"/>
      <c r="B1062" s="59"/>
      <c r="C1062" s="63" t="s">
        <v>846</v>
      </c>
      <c r="D1062" s="60"/>
      <c r="E1062" s="61"/>
      <c r="F1062" s="62"/>
      <c r="G1062" s="62"/>
      <c r="H1062" s="27"/>
      <c r="I1062" s="27"/>
      <c r="J1062" s="27"/>
      <c r="K1062" s="27"/>
      <c r="L1062" s="27"/>
      <c r="M1062" s="27"/>
      <c r="N1062" s="27"/>
      <c r="O1062" s="27"/>
      <c r="P1062" s="36"/>
      <c r="Q1062" s="71"/>
    </row>
    <row r="1063" spans="1:17" ht="15" customHeight="1" x14ac:dyDescent="0.3">
      <c r="A1063" s="70">
        <f>A1061+1</f>
        <v>694</v>
      </c>
      <c r="B1063" s="59"/>
      <c r="C1063" s="32" t="s">
        <v>847</v>
      </c>
      <c r="D1063" s="60" t="s">
        <v>97</v>
      </c>
      <c r="E1063" s="61">
        <v>12</v>
      </c>
      <c r="F1063" s="62"/>
      <c r="G1063" s="62"/>
      <c r="H1063" s="27"/>
      <c r="I1063" s="27"/>
      <c r="J1063" s="27"/>
      <c r="K1063" s="27"/>
      <c r="L1063" s="27"/>
      <c r="M1063" s="27"/>
      <c r="N1063" s="27"/>
      <c r="O1063" s="27"/>
      <c r="P1063" s="36"/>
      <c r="Q1063" s="71"/>
    </row>
    <row r="1064" spans="1:17" ht="15" customHeight="1" x14ac:dyDescent="0.3">
      <c r="A1064" s="70">
        <f>A1063+1</f>
        <v>695</v>
      </c>
      <c r="B1064" s="59"/>
      <c r="C1064" s="32" t="s">
        <v>848</v>
      </c>
      <c r="D1064" s="60" t="s">
        <v>148</v>
      </c>
      <c r="E1064" s="61">
        <v>25.67</v>
      </c>
      <c r="F1064" s="62"/>
      <c r="G1064" s="62"/>
      <c r="H1064" s="27"/>
      <c r="I1064" s="27"/>
      <c r="J1064" s="27"/>
      <c r="K1064" s="27"/>
      <c r="L1064" s="27"/>
      <c r="M1064" s="27"/>
      <c r="N1064" s="27"/>
      <c r="O1064" s="27"/>
      <c r="P1064" s="36"/>
      <c r="Q1064" s="71"/>
    </row>
    <row r="1065" spans="1:17" x14ac:dyDescent="0.3">
      <c r="A1065" s="70"/>
      <c r="B1065" s="59"/>
      <c r="C1065" s="63" t="s">
        <v>849</v>
      </c>
      <c r="D1065" s="60"/>
      <c r="E1065" s="61"/>
      <c r="F1065" s="62"/>
      <c r="G1065" s="62"/>
      <c r="H1065" s="27"/>
      <c r="I1065" s="27"/>
      <c r="J1065" s="27"/>
      <c r="K1065" s="27"/>
      <c r="L1065" s="27"/>
      <c r="M1065" s="27"/>
      <c r="N1065" s="27"/>
      <c r="O1065" s="27"/>
      <c r="P1065" s="36"/>
      <c r="Q1065" s="71"/>
    </row>
    <row r="1066" spans="1:17" x14ac:dyDescent="0.3">
      <c r="A1066" s="70"/>
      <c r="B1066" s="59"/>
      <c r="C1066" s="72" t="s">
        <v>788</v>
      </c>
      <c r="D1066" s="60"/>
      <c r="E1066" s="61"/>
      <c r="F1066" s="62"/>
      <c r="G1066" s="62"/>
      <c r="H1066" s="27"/>
      <c r="I1066" s="27"/>
      <c r="J1066" s="27"/>
      <c r="K1066" s="27"/>
      <c r="L1066" s="27"/>
      <c r="M1066" s="27"/>
      <c r="N1066" s="27"/>
      <c r="O1066" s="27"/>
      <c r="P1066" s="36"/>
      <c r="Q1066" s="71"/>
    </row>
    <row r="1067" spans="1:17" x14ac:dyDescent="0.3">
      <c r="A1067" s="70">
        <f>A1064+1</f>
        <v>696</v>
      </c>
      <c r="B1067" s="59"/>
      <c r="C1067" s="32" t="s">
        <v>807</v>
      </c>
      <c r="D1067" s="60" t="s">
        <v>167</v>
      </c>
      <c r="E1067" s="61">
        <v>13.6</v>
      </c>
      <c r="F1067" s="62"/>
      <c r="G1067" s="62"/>
      <c r="H1067" s="27"/>
      <c r="I1067" s="27"/>
      <c r="J1067" s="27"/>
      <c r="K1067" s="27"/>
      <c r="L1067" s="27"/>
      <c r="M1067" s="27"/>
      <c r="N1067" s="27"/>
      <c r="O1067" s="27"/>
      <c r="P1067" s="36"/>
      <c r="Q1067" s="71"/>
    </row>
    <row r="1068" spans="1:17" x14ac:dyDescent="0.3">
      <c r="A1068" s="70">
        <f>A1067+1</f>
        <v>697</v>
      </c>
      <c r="B1068" s="59"/>
      <c r="C1068" s="32" t="s">
        <v>569</v>
      </c>
      <c r="D1068" s="60" t="s">
        <v>303</v>
      </c>
      <c r="E1068" s="61">
        <v>1.36</v>
      </c>
      <c r="F1068" s="62"/>
      <c r="G1068" s="62"/>
      <c r="H1068" s="27"/>
      <c r="I1068" s="27"/>
      <c r="J1068" s="27"/>
      <c r="K1068" s="27"/>
      <c r="L1068" s="27"/>
      <c r="M1068" s="27"/>
      <c r="N1068" s="27"/>
      <c r="O1068" s="27"/>
      <c r="P1068" s="36"/>
      <c r="Q1068" s="71"/>
    </row>
    <row r="1069" spans="1:17" x14ac:dyDescent="0.3">
      <c r="A1069" s="70">
        <f>A1068+1</f>
        <v>698</v>
      </c>
      <c r="B1069" s="59"/>
      <c r="C1069" s="32" t="s">
        <v>791</v>
      </c>
      <c r="D1069" s="60" t="s">
        <v>167</v>
      </c>
      <c r="E1069" s="61">
        <v>13.6</v>
      </c>
      <c r="F1069" s="62"/>
      <c r="G1069" s="62"/>
      <c r="H1069" s="27"/>
      <c r="I1069" s="27"/>
      <c r="J1069" s="27"/>
      <c r="K1069" s="27"/>
      <c r="L1069" s="27"/>
      <c r="M1069" s="27"/>
      <c r="N1069" s="27"/>
      <c r="O1069" s="27"/>
      <c r="P1069" s="36"/>
      <c r="Q1069" s="71"/>
    </row>
    <row r="1070" spans="1:17" x14ac:dyDescent="0.3">
      <c r="A1070" s="70">
        <f>A1069+1</f>
        <v>699</v>
      </c>
      <c r="B1070" s="59"/>
      <c r="C1070" s="32" t="s">
        <v>792</v>
      </c>
      <c r="D1070" s="60" t="s">
        <v>303</v>
      </c>
      <c r="E1070" s="61">
        <v>0.54</v>
      </c>
      <c r="F1070" s="62"/>
      <c r="G1070" s="62"/>
      <c r="H1070" s="27"/>
      <c r="I1070" s="27"/>
      <c r="J1070" s="27"/>
      <c r="K1070" s="27"/>
      <c r="L1070" s="27"/>
      <c r="M1070" s="27"/>
      <c r="N1070" s="27"/>
      <c r="O1070" s="27"/>
      <c r="P1070" s="36"/>
      <c r="Q1070" s="71"/>
    </row>
    <row r="1071" spans="1:17" x14ac:dyDescent="0.3">
      <c r="A1071" s="70"/>
      <c r="B1071" s="59"/>
      <c r="C1071" s="72" t="s">
        <v>169</v>
      </c>
      <c r="D1071" s="60"/>
      <c r="E1071" s="61"/>
      <c r="F1071" s="62"/>
      <c r="G1071" s="62"/>
      <c r="H1071" s="27"/>
      <c r="I1071" s="27"/>
      <c r="J1071" s="27"/>
      <c r="K1071" s="27"/>
      <c r="L1071" s="27"/>
      <c r="M1071" s="27"/>
      <c r="N1071" s="27"/>
      <c r="O1071" s="27"/>
      <c r="P1071" s="36"/>
      <c r="Q1071" s="71"/>
    </row>
    <row r="1072" spans="1:17" x14ac:dyDescent="0.3">
      <c r="A1072" s="70">
        <f>A1070+1</f>
        <v>700</v>
      </c>
      <c r="B1072" s="59"/>
      <c r="C1072" s="32" t="s">
        <v>850</v>
      </c>
      <c r="D1072" s="60" t="s">
        <v>167</v>
      </c>
      <c r="E1072" s="61">
        <v>24.5</v>
      </c>
      <c r="F1072" s="62"/>
      <c r="G1072" s="62"/>
      <c r="H1072" s="27"/>
      <c r="I1072" s="27"/>
      <c r="J1072" s="27"/>
      <c r="K1072" s="27"/>
      <c r="L1072" s="27"/>
      <c r="M1072" s="27"/>
      <c r="N1072" s="27"/>
      <c r="O1072" s="27"/>
      <c r="P1072" s="36"/>
      <c r="Q1072" s="71"/>
    </row>
    <row r="1073" spans="1:17" x14ac:dyDescent="0.3">
      <c r="A1073" s="70">
        <f>A1072+1</f>
        <v>701</v>
      </c>
      <c r="B1073" s="59"/>
      <c r="C1073" s="32" t="s">
        <v>851</v>
      </c>
      <c r="D1073" s="60" t="s">
        <v>167</v>
      </c>
      <c r="E1073" s="61">
        <v>9.7799999999999994</v>
      </c>
      <c r="F1073" s="62"/>
      <c r="G1073" s="62"/>
      <c r="H1073" s="27"/>
      <c r="I1073" s="27"/>
      <c r="J1073" s="27"/>
      <c r="K1073" s="27"/>
      <c r="L1073" s="27"/>
      <c r="M1073" s="27"/>
      <c r="N1073" s="27"/>
      <c r="O1073" s="27"/>
      <c r="P1073" s="36"/>
      <c r="Q1073" s="71"/>
    </row>
    <row r="1074" spans="1:17" x14ac:dyDescent="0.3">
      <c r="A1074" s="70"/>
      <c r="B1074" s="59"/>
      <c r="C1074" s="72" t="s">
        <v>852</v>
      </c>
      <c r="D1074" s="60"/>
      <c r="E1074" s="61"/>
      <c r="F1074" s="62"/>
      <c r="G1074" s="62"/>
      <c r="H1074" s="27"/>
      <c r="I1074" s="27"/>
      <c r="J1074" s="27"/>
      <c r="K1074" s="27"/>
      <c r="L1074" s="27"/>
      <c r="M1074" s="27"/>
      <c r="N1074" s="27"/>
      <c r="O1074" s="27"/>
      <c r="P1074" s="36"/>
      <c r="Q1074" s="71"/>
    </row>
    <row r="1075" spans="1:17" x14ac:dyDescent="0.3">
      <c r="A1075" s="70">
        <f>A1073+1</f>
        <v>702</v>
      </c>
      <c r="B1075" s="59"/>
      <c r="C1075" s="32" t="s">
        <v>853</v>
      </c>
      <c r="D1075" s="60" t="s">
        <v>167</v>
      </c>
      <c r="E1075" s="61">
        <v>13.6</v>
      </c>
      <c r="F1075" s="62"/>
      <c r="G1075" s="62"/>
      <c r="H1075" s="27"/>
      <c r="I1075" s="27"/>
      <c r="J1075" s="27"/>
      <c r="K1075" s="27"/>
      <c r="L1075" s="27"/>
      <c r="M1075" s="27"/>
      <c r="N1075" s="27"/>
      <c r="O1075" s="27"/>
      <c r="P1075" s="36"/>
      <c r="Q1075" s="71"/>
    </row>
    <row r="1076" spans="1:17" ht="12.75" customHeight="1" x14ac:dyDescent="0.3">
      <c r="A1076" s="70"/>
      <c r="B1076" s="59"/>
      <c r="C1076" s="32" t="s">
        <v>854</v>
      </c>
      <c r="D1076" s="60"/>
      <c r="E1076" s="61"/>
      <c r="F1076" s="62"/>
      <c r="G1076" s="62"/>
      <c r="H1076" s="27"/>
      <c r="I1076" s="27"/>
      <c r="J1076" s="27"/>
      <c r="K1076" s="27"/>
      <c r="L1076" s="27"/>
      <c r="M1076" s="27"/>
      <c r="N1076" s="27"/>
      <c r="O1076" s="27"/>
      <c r="P1076" s="36"/>
      <c r="Q1076" s="71"/>
    </row>
    <row r="1077" spans="1:17" x14ac:dyDescent="0.3">
      <c r="A1077" s="70">
        <f>A1075+1</f>
        <v>703</v>
      </c>
      <c r="B1077" s="59"/>
      <c r="C1077" s="32" t="s">
        <v>532</v>
      </c>
      <c r="D1077" s="60" t="s">
        <v>148</v>
      </c>
      <c r="E1077" s="61">
        <v>0.05</v>
      </c>
      <c r="F1077" s="62"/>
      <c r="G1077" s="62"/>
      <c r="H1077" s="27"/>
      <c r="I1077" s="27"/>
      <c r="J1077" s="27"/>
      <c r="K1077" s="27"/>
      <c r="L1077" s="27"/>
      <c r="M1077" s="27"/>
      <c r="N1077" s="27"/>
      <c r="O1077" s="27"/>
      <c r="P1077" s="36"/>
      <c r="Q1077" s="71"/>
    </row>
    <row r="1078" spans="1:17" ht="26" x14ac:dyDescent="0.3">
      <c r="A1078" s="70">
        <f>A1077+1</f>
        <v>704</v>
      </c>
      <c r="B1078" s="59"/>
      <c r="C1078" s="32" t="s">
        <v>855</v>
      </c>
      <c r="D1078" s="60" t="s">
        <v>303</v>
      </c>
      <c r="E1078" s="61">
        <v>1.2</v>
      </c>
      <c r="F1078" s="62"/>
      <c r="G1078" s="62"/>
      <c r="H1078" s="27"/>
      <c r="I1078" s="27"/>
      <c r="J1078" s="27"/>
      <c r="K1078" s="27"/>
      <c r="L1078" s="27"/>
      <c r="M1078" s="27"/>
      <c r="N1078" s="27"/>
      <c r="O1078" s="27"/>
      <c r="P1078" s="36"/>
      <c r="Q1078" s="71"/>
    </row>
    <row r="1079" spans="1:17" x14ac:dyDescent="0.3">
      <c r="A1079" s="70"/>
      <c r="B1079" s="59"/>
      <c r="C1079" s="63" t="s">
        <v>856</v>
      </c>
      <c r="D1079" s="60"/>
      <c r="E1079" s="61"/>
      <c r="F1079" s="62"/>
      <c r="G1079" s="62"/>
      <c r="H1079" s="27"/>
      <c r="I1079" s="27"/>
      <c r="J1079" s="27"/>
      <c r="K1079" s="27"/>
      <c r="L1079" s="27"/>
      <c r="M1079" s="27"/>
      <c r="N1079" s="27"/>
      <c r="O1079" s="27"/>
      <c r="P1079" s="36"/>
      <c r="Q1079" s="71"/>
    </row>
    <row r="1080" spans="1:17" x14ac:dyDescent="0.3">
      <c r="A1080" s="70">
        <f>A1078+1</f>
        <v>705</v>
      </c>
      <c r="B1080" s="59"/>
      <c r="C1080" s="32" t="s">
        <v>857</v>
      </c>
      <c r="D1080" s="60" t="s">
        <v>148</v>
      </c>
      <c r="E1080" s="61">
        <v>1.38</v>
      </c>
      <c r="F1080" s="62"/>
      <c r="G1080" s="62"/>
      <c r="H1080" s="27"/>
      <c r="I1080" s="27"/>
      <c r="J1080" s="27"/>
      <c r="K1080" s="27"/>
      <c r="L1080" s="27"/>
      <c r="M1080" s="27"/>
      <c r="N1080" s="27"/>
      <c r="O1080" s="27"/>
      <c r="P1080" s="36"/>
      <c r="Q1080" s="71"/>
    </row>
    <row r="1081" spans="1:17" ht="39" x14ac:dyDescent="0.3">
      <c r="A1081" s="70">
        <f>A1080+1</f>
        <v>706</v>
      </c>
      <c r="B1081" s="59"/>
      <c r="C1081" s="233" t="s">
        <v>3376</v>
      </c>
      <c r="D1081" s="60" t="s">
        <v>303</v>
      </c>
      <c r="E1081" s="61">
        <v>11.71</v>
      </c>
      <c r="F1081" s="62"/>
      <c r="G1081" s="62"/>
      <c r="H1081" s="27"/>
      <c r="I1081" s="27"/>
      <c r="J1081" s="27"/>
      <c r="K1081" s="27"/>
      <c r="L1081" s="27"/>
      <c r="M1081" s="27"/>
      <c r="N1081" s="27"/>
      <c r="O1081" s="27"/>
      <c r="P1081" s="36"/>
      <c r="Q1081" s="71"/>
    </row>
    <row r="1082" spans="1:17" x14ac:dyDescent="0.3">
      <c r="A1082" s="70"/>
      <c r="B1082" s="59"/>
      <c r="C1082" s="63" t="s">
        <v>858</v>
      </c>
      <c r="D1082" s="60"/>
      <c r="E1082" s="61"/>
      <c r="F1082" s="62"/>
      <c r="G1082" s="62"/>
      <c r="H1082" s="27"/>
      <c r="I1082" s="27"/>
      <c r="J1082" s="27"/>
      <c r="K1082" s="27"/>
      <c r="L1082" s="27"/>
      <c r="M1082" s="27"/>
      <c r="N1082" s="27"/>
      <c r="O1082" s="27"/>
      <c r="P1082" s="36"/>
      <c r="Q1082" s="71"/>
    </row>
    <row r="1083" spans="1:17" ht="16.5" customHeight="1" x14ac:dyDescent="0.3">
      <c r="A1083" s="70">
        <f>A1081+1</f>
        <v>707</v>
      </c>
      <c r="B1083" s="59"/>
      <c r="C1083" s="32" t="s">
        <v>859</v>
      </c>
      <c r="D1083" s="60" t="s">
        <v>148</v>
      </c>
      <c r="E1083" s="61">
        <v>0.55000000000000004</v>
      </c>
      <c r="F1083" s="62"/>
      <c r="G1083" s="62"/>
      <c r="H1083" s="27"/>
      <c r="I1083" s="27"/>
      <c r="J1083" s="27"/>
      <c r="K1083" s="27"/>
      <c r="L1083" s="27"/>
      <c r="M1083" s="27"/>
      <c r="N1083" s="27"/>
      <c r="O1083" s="27"/>
      <c r="P1083" s="36"/>
      <c r="Q1083" s="71"/>
    </row>
    <row r="1084" spans="1:17" x14ac:dyDescent="0.3">
      <c r="A1084" s="70"/>
      <c r="B1084" s="59"/>
      <c r="C1084" s="63" t="s">
        <v>860</v>
      </c>
      <c r="D1084" s="60"/>
      <c r="E1084" s="61"/>
      <c r="F1084" s="62"/>
      <c r="G1084" s="62"/>
      <c r="H1084" s="27"/>
      <c r="I1084" s="27"/>
      <c r="J1084" s="27"/>
      <c r="K1084" s="27"/>
      <c r="L1084" s="27"/>
      <c r="M1084" s="27"/>
      <c r="N1084" s="27"/>
      <c r="O1084" s="27"/>
      <c r="P1084" s="36"/>
      <c r="Q1084" s="71"/>
    </row>
    <row r="1085" spans="1:17" x14ac:dyDescent="0.3">
      <c r="A1085" s="70">
        <f>A1083+1</f>
        <v>708</v>
      </c>
      <c r="B1085" s="59"/>
      <c r="C1085" s="32" t="s">
        <v>836</v>
      </c>
      <c r="D1085" s="60" t="s">
        <v>685</v>
      </c>
      <c r="E1085" s="61">
        <v>51.1</v>
      </c>
      <c r="F1085" s="62"/>
      <c r="G1085" s="62"/>
      <c r="H1085" s="27"/>
      <c r="I1085" s="27"/>
      <c r="J1085" s="27"/>
      <c r="K1085" s="27"/>
      <c r="L1085" s="27"/>
      <c r="M1085" s="27"/>
      <c r="N1085" s="27"/>
      <c r="O1085" s="27"/>
      <c r="P1085" s="36"/>
      <c r="Q1085" s="71"/>
    </row>
    <row r="1086" spans="1:17" x14ac:dyDescent="0.3">
      <c r="A1086" s="70"/>
      <c r="B1086" s="59"/>
      <c r="C1086" s="63" t="s">
        <v>861</v>
      </c>
      <c r="D1086" s="60"/>
      <c r="E1086" s="61"/>
      <c r="F1086" s="62"/>
      <c r="G1086" s="62"/>
      <c r="H1086" s="27"/>
      <c r="I1086" s="27"/>
      <c r="J1086" s="27"/>
      <c r="K1086" s="27"/>
      <c r="L1086" s="27"/>
      <c r="M1086" s="27"/>
      <c r="N1086" s="27"/>
      <c r="O1086" s="27"/>
      <c r="P1086" s="36"/>
      <c r="Q1086" s="71"/>
    </row>
    <row r="1087" spans="1:17" x14ac:dyDescent="0.3">
      <c r="A1087" s="70">
        <f>A1085+1</f>
        <v>709</v>
      </c>
      <c r="B1087" s="59"/>
      <c r="C1087" s="32" t="s">
        <v>862</v>
      </c>
      <c r="D1087" s="60" t="s">
        <v>97</v>
      </c>
      <c r="E1087" s="61">
        <v>2</v>
      </c>
      <c r="F1087" s="62"/>
      <c r="G1087" s="62"/>
      <c r="H1087" s="27"/>
      <c r="I1087" s="27"/>
      <c r="J1087" s="27"/>
      <c r="K1087" s="27"/>
      <c r="L1087" s="27"/>
      <c r="M1087" s="27"/>
      <c r="N1087" s="27"/>
      <c r="O1087" s="27"/>
      <c r="P1087" s="36"/>
      <c r="Q1087" s="71"/>
    </row>
    <row r="1088" spans="1:17" x14ac:dyDescent="0.3">
      <c r="A1088" s="70">
        <f>A1087+1</f>
        <v>710</v>
      </c>
      <c r="B1088" s="59"/>
      <c r="C1088" s="32" t="s">
        <v>844</v>
      </c>
      <c r="D1088" s="60" t="s">
        <v>97</v>
      </c>
      <c r="E1088" s="61">
        <v>7</v>
      </c>
      <c r="F1088" s="62"/>
      <c r="G1088" s="62"/>
      <c r="H1088" s="27"/>
      <c r="I1088" s="27"/>
      <c r="J1088" s="27"/>
      <c r="K1088" s="27"/>
      <c r="L1088" s="27"/>
      <c r="M1088" s="27"/>
      <c r="N1088" s="27"/>
      <c r="O1088" s="27"/>
      <c r="P1088" s="36"/>
      <c r="Q1088" s="71"/>
    </row>
    <row r="1089" spans="1:17" x14ac:dyDescent="0.3">
      <c r="A1089" s="70">
        <f>A1088+1</f>
        <v>711</v>
      </c>
      <c r="B1089" s="59"/>
      <c r="C1089" s="32" t="s">
        <v>844</v>
      </c>
      <c r="D1089" s="60" t="s">
        <v>97</v>
      </c>
      <c r="E1089" s="61">
        <v>3</v>
      </c>
      <c r="F1089" s="62"/>
      <c r="G1089" s="62"/>
      <c r="H1089" s="27"/>
      <c r="I1089" s="27"/>
      <c r="J1089" s="27"/>
      <c r="K1089" s="27"/>
      <c r="L1089" s="27"/>
      <c r="M1089" s="27"/>
      <c r="N1089" s="27"/>
      <c r="O1089" s="27"/>
      <c r="P1089" s="36"/>
      <c r="Q1089" s="71"/>
    </row>
    <row r="1090" spans="1:17" ht="15.75" customHeight="1" x14ac:dyDescent="0.3">
      <c r="A1090" s="70"/>
      <c r="B1090" s="59"/>
      <c r="C1090" s="74" t="s">
        <v>863</v>
      </c>
      <c r="D1090" s="60"/>
      <c r="E1090" s="61"/>
      <c r="F1090" s="62"/>
      <c r="G1090" s="62"/>
      <c r="H1090" s="27"/>
      <c r="I1090" s="27"/>
      <c r="J1090" s="27"/>
      <c r="K1090" s="27"/>
      <c r="L1090" s="27"/>
      <c r="M1090" s="27"/>
      <c r="N1090" s="27"/>
      <c r="O1090" s="27"/>
      <c r="P1090" s="36"/>
      <c r="Q1090" s="71"/>
    </row>
    <row r="1091" spans="1:17" x14ac:dyDescent="0.3">
      <c r="A1091" s="70">
        <f>A1089+1</f>
        <v>712</v>
      </c>
      <c r="B1091" s="59"/>
      <c r="C1091" s="32" t="s">
        <v>777</v>
      </c>
      <c r="D1091" s="60" t="s">
        <v>303</v>
      </c>
      <c r="E1091" s="61">
        <v>28.13</v>
      </c>
      <c r="F1091" s="62"/>
      <c r="G1091" s="62"/>
      <c r="H1091" s="27"/>
      <c r="I1091" s="27"/>
      <c r="J1091" s="27"/>
      <c r="K1091" s="27"/>
      <c r="L1091" s="27"/>
      <c r="M1091" s="27"/>
      <c r="N1091" s="27"/>
      <c r="O1091" s="27"/>
      <c r="P1091" s="36"/>
      <c r="Q1091" s="71"/>
    </row>
    <row r="1092" spans="1:17" x14ac:dyDescent="0.3">
      <c r="A1092" s="70">
        <f>A1091+1</f>
        <v>713</v>
      </c>
      <c r="B1092" s="59"/>
      <c r="C1092" s="32" t="s">
        <v>304</v>
      </c>
      <c r="D1092" s="60" t="s">
        <v>303</v>
      </c>
      <c r="E1092" s="61">
        <v>6</v>
      </c>
      <c r="F1092" s="62"/>
      <c r="G1092" s="62"/>
      <c r="H1092" s="27"/>
      <c r="I1092" s="27"/>
      <c r="J1092" s="27"/>
      <c r="K1092" s="27"/>
      <c r="L1092" s="27"/>
      <c r="M1092" s="27"/>
      <c r="N1092" s="27"/>
      <c r="O1092" s="27"/>
      <c r="P1092" s="36"/>
      <c r="Q1092" s="71"/>
    </row>
    <row r="1093" spans="1:17" x14ac:dyDescent="0.3">
      <c r="A1093" s="70">
        <f>A1092+1</f>
        <v>714</v>
      </c>
      <c r="B1093" s="59"/>
      <c r="C1093" s="32" t="s">
        <v>305</v>
      </c>
      <c r="D1093" s="60" t="s">
        <v>303</v>
      </c>
      <c r="E1093" s="61">
        <v>28.13</v>
      </c>
      <c r="F1093" s="62"/>
      <c r="G1093" s="62"/>
      <c r="H1093" s="27"/>
      <c r="I1093" s="27"/>
      <c r="J1093" s="27"/>
      <c r="K1093" s="27"/>
      <c r="L1093" s="27"/>
      <c r="M1093" s="27"/>
      <c r="N1093" s="27"/>
      <c r="O1093" s="27"/>
      <c r="P1093" s="36"/>
      <c r="Q1093" s="71"/>
    </row>
    <row r="1094" spans="1:17" x14ac:dyDescent="0.3">
      <c r="A1094" s="70"/>
      <c r="B1094" s="59"/>
      <c r="C1094" s="72" t="s">
        <v>864</v>
      </c>
      <c r="D1094" s="60"/>
      <c r="E1094" s="61"/>
      <c r="F1094" s="62"/>
      <c r="G1094" s="62"/>
      <c r="H1094" s="27"/>
      <c r="I1094" s="27"/>
      <c r="J1094" s="27"/>
      <c r="K1094" s="27"/>
      <c r="L1094" s="27"/>
      <c r="M1094" s="27"/>
      <c r="N1094" s="27"/>
      <c r="O1094" s="27"/>
      <c r="P1094" s="36"/>
      <c r="Q1094" s="71"/>
    </row>
    <row r="1095" spans="1:17" x14ac:dyDescent="0.3">
      <c r="A1095" s="70">
        <f>A1093+1</f>
        <v>715</v>
      </c>
      <c r="B1095" s="59"/>
      <c r="C1095" s="32" t="s">
        <v>824</v>
      </c>
      <c r="D1095" s="60" t="s">
        <v>97</v>
      </c>
      <c r="E1095" s="61">
        <v>1</v>
      </c>
      <c r="F1095" s="62"/>
      <c r="G1095" s="62"/>
      <c r="H1095" s="27"/>
      <c r="I1095" s="27"/>
      <c r="J1095" s="27"/>
      <c r="K1095" s="27"/>
      <c r="L1095" s="27"/>
      <c r="M1095" s="27"/>
      <c r="N1095" s="27"/>
      <c r="O1095" s="27"/>
      <c r="P1095" s="36"/>
      <c r="Q1095" s="71"/>
    </row>
    <row r="1096" spans="1:17" x14ac:dyDescent="0.3">
      <c r="A1096" s="70">
        <f t="shared" ref="A1096:A1103" si="6">A1095+1</f>
        <v>716</v>
      </c>
      <c r="B1096" s="59"/>
      <c r="C1096" s="32" t="s">
        <v>825</v>
      </c>
      <c r="D1096" s="60" t="s">
        <v>97</v>
      </c>
      <c r="E1096" s="61">
        <v>1</v>
      </c>
      <c r="F1096" s="62"/>
      <c r="G1096" s="62"/>
      <c r="H1096" s="27"/>
      <c r="I1096" s="27"/>
      <c r="J1096" s="27"/>
      <c r="K1096" s="27"/>
      <c r="L1096" s="27"/>
      <c r="M1096" s="27"/>
      <c r="N1096" s="27"/>
      <c r="O1096" s="27"/>
      <c r="P1096" s="36"/>
      <c r="Q1096" s="71"/>
    </row>
    <row r="1097" spans="1:17" x14ac:dyDescent="0.3">
      <c r="A1097" s="70">
        <f t="shared" si="6"/>
        <v>717</v>
      </c>
      <c r="B1097" s="59"/>
      <c r="C1097" s="32" t="s">
        <v>825</v>
      </c>
      <c r="D1097" s="60" t="s">
        <v>97</v>
      </c>
      <c r="E1097" s="61">
        <v>1</v>
      </c>
      <c r="F1097" s="62"/>
      <c r="G1097" s="62"/>
      <c r="H1097" s="27"/>
      <c r="I1097" s="27"/>
      <c r="J1097" s="27"/>
      <c r="K1097" s="27"/>
      <c r="L1097" s="27"/>
      <c r="M1097" s="27"/>
      <c r="N1097" s="27"/>
      <c r="O1097" s="27"/>
      <c r="P1097" s="36"/>
      <c r="Q1097" s="71"/>
    </row>
    <row r="1098" spans="1:17" x14ac:dyDescent="0.3">
      <c r="A1098" s="70">
        <f t="shared" si="6"/>
        <v>718</v>
      </c>
      <c r="B1098" s="59"/>
      <c r="C1098" s="32" t="s">
        <v>825</v>
      </c>
      <c r="D1098" s="60" t="s">
        <v>97</v>
      </c>
      <c r="E1098" s="61">
        <v>1</v>
      </c>
      <c r="F1098" s="62"/>
      <c r="G1098" s="62"/>
      <c r="H1098" s="27"/>
      <c r="I1098" s="27"/>
      <c r="J1098" s="27"/>
      <c r="K1098" s="27"/>
      <c r="L1098" s="27"/>
      <c r="M1098" s="27"/>
      <c r="N1098" s="27"/>
      <c r="O1098" s="27"/>
      <c r="P1098" s="36"/>
      <c r="Q1098" s="71"/>
    </row>
    <row r="1099" spans="1:17" x14ac:dyDescent="0.3">
      <c r="A1099" s="70">
        <f t="shared" si="6"/>
        <v>719</v>
      </c>
      <c r="B1099" s="59"/>
      <c r="C1099" s="32" t="s">
        <v>826</v>
      </c>
      <c r="D1099" s="60" t="s">
        <v>97</v>
      </c>
      <c r="E1099" s="61">
        <v>1</v>
      </c>
      <c r="F1099" s="62"/>
      <c r="G1099" s="62"/>
      <c r="H1099" s="27"/>
      <c r="I1099" s="27"/>
      <c r="J1099" s="27"/>
      <c r="K1099" s="27"/>
      <c r="L1099" s="27"/>
      <c r="M1099" s="27"/>
      <c r="N1099" s="27"/>
      <c r="O1099" s="27"/>
      <c r="P1099" s="36"/>
      <c r="Q1099" s="71"/>
    </row>
    <row r="1100" spans="1:17" x14ac:dyDescent="0.3">
      <c r="A1100" s="70">
        <f t="shared" si="6"/>
        <v>720</v>
      </c>
      <c r="B1100" s="59"/>
      <c r="C1100" s="32" t="s">
        <v>827</v>
      </c>
      <c r="D1100" s="60" t="s">
        <v>97</v>
      </c>
      <c r="E1100" s="61">
        <v>2</v>
      </c>
      <c r="F1100" s="62"/>
      <c r="G1100" s="62"/>
      <c r="H1100" s="27"/>
      <c r="I1100" s="27"/>
      <c r="J1100" s="27"/>
      <c r="K1100" s="27"/>
      <c r="L1100" s="27"/>
      <c r="M1100" s="27"/>
      <c r="N1100" s="27"/>
      <c r="O1100" s="27"/>
      <c r="P1100" s="36"/>
      <c r="Q1100" s="71"/>
    </row>
    <row r="1101" spans="1:17" x14ac:dyDescent="0.3">
      <c r="A1101" s="70">
        <f t="shared" si="6"/>
        <v>721</v>
      </c>
      <c r="B1101" s="59"/>
      <c r="C1101" s="32" t="s">
        <v>828</v>
      </c>
      <c r="D1101" s="60" t="s">
        <v>97</v>
      </c>
      <c r="E1101" s="61">
        <v>4</v>
      </c>
      <c r="F1101" s="62"/>
      <c r="G1101" s="62"/>
      <c r="H1101" s="27"/>
      <c r="I1101" s="27"/>
      <c r="J1101" s="27"/>
      <c r="K1101" s="27"/>
      <c r="L1101" s="27"/>
      <c r="M1101" s="27"/>
      <c r="N1101" s="27"/>
      <c r="O1101" s="27"/>
      <c r="P1101" s="36"/>
      <c r="Q1101" s="71"/>
    </row>
    <row r="1102" spans="1:17" x14ac:dyDescent="0.3">
      <c r="A1102" s="70">
        <f t="shared" si="6"/>
        <v>722</v>
      </c>
      <c r="B1102" s="59"/>
      <c r="C1102" s="32" t="s">
        <v>865</v>
      </c>
      <c r="D1102" s="60" t="s">
        <v>97</v>
      </c>
      <c r="E1102" s="61">
        <v>13</v>
      </c>
      <c r="F1102" s="62"/>
      <c r="G1102" s="62"/>
      <c r="H1102" s="27"/>
      <c r="I1102" s="27"/>
      <c r="J1102" s="27"/>
      <c r="K1102" s="27"/>
      <c r="L1102" s="27"/>
      <c r="M1102" s="27"/>
      <c r="N1102" s="27"/>
      <c r="O1102" s="27"/>
      <c r="P1102" s="36"/>
      <c r="Q1102" s="71"/>
    </row>
    <row r="1103" spans="1:17" x14ac:dyDescent="0.3">
      <c r="A1103" s="70">
        <f t="shared" si="6"/>
        <v>723</v>
      </c>
      <c r="B1103" s="59"/>
      <c r="C1103" s="32" t="s">
        <v>866</v>
      </c>
      <c r="D1103" s="60" t="s">
        <v>97</v>
      </c>
      <c r="E1103" s="61">
        <v>2</v>
      </c>
      <c r="F1103" s="62"/>
      <c r="G1103" s="62"/>
      <c r="H1103" s="27"/>
      <c r="I1103" s="27"/>
      <c r="J1103" s="27"/>
      <c r="K1103" s="27"/>
      <c r="L1103" s="27"/>
      <c r="M1103" s="27"/>
      <c r="N1103" s="27"/>
      <c r="O1103" s="27"/>
      <c r="P1103" s="36"/>
      <c r="Q1103" s="71"/>
    </row>
    <row r="1104" spans="1:17" x14ac:dyDescent="0.3">
      <c r="A1104" s="70"/>
      <c r="B1104" s="59"/>
      <c r="C1104" s="72" t="s">
        <v>829</v>
      </c>
      <c r="D1104" s="60"/>
      <c r="E1104" s="61"/>
      <c r="F1104" s="62"/>
      <c r="G1104" s="62"/>
      <c r="H1104" s="27"/>
      <c r="I1104" s="27"/>
      <c r="J1104" s="27"/>
      <c r="K1104" s="27"/>
      <c r="L1104" s="27"/>
      <c r="M1104" s="27"/>
      <c r="N1104" s="27"/>
      <c r="O1104" s="27"/>
      <c r="P1104" s="36"/>
      <c r="Q1104" s="71"/>
    </row>
    <row r="1105" spans="1:17" x14ac:dyDescent="0.3">
      <c r="A1105" s="70">
        <f>A1103+1</f>
        <v>724</v>
      </c>
      <c r="B1105" s="59"/>
      <c r="C1105" s="32" t="s">
        <v>830</v>
      </c>
      <c r="D1105" s="60" t="s">
        <v>97</v>
      </c>
      <c r="E1105" s="61">
        <v>2</v>
      </c>
      <c r="F1105" s="62"/>
      <c r="G1105" s="62"/>
      <c r="H1105" s="27"/>
      <c r="I1105" s="27"/>
      <c r="J1105" s="27"/>
      <c r="K1105" s="27"/>
      <c r="L1105" s="27"/>
      <c r="M1105" s="27"/>
      <c r="N1105" s="27"/>
      <c r="O1105" s="27"/>
      <c r="P1105" s="36"/>
      <c r="Q1105" s="71"/>
    </row>
    <row r="1106" spans="1:17" x14ac:dyDescent="0.3">
      <c r="A1106" s="70">
        <f>A1105+1</f>
        <v>725</v>
      </c>
      <c r="B1106" s="59"/>
      <c r="C1106" s="32" t="s">
        <v>831</v>
      </c>
      <c r="D1106" s="60" t="s">
        <v>97</v>
      </c>
      <c r="E1106" s="61">
        <v>3</v>
      </c>
      <c r="F1106" s="62"/>
      <c r="G1106" s="62"/>
      <c r="H1106" s="27"/>
      <c r="I1106" s="27"/>
      <c r="J1106" s="27"/>
      <c r="K1106" s="27"/>
      <c r="L1106" s="27"/>
      <c r="M1106" s="27"/>
      <c r="N1106" s="27"/>
      <c r="O1106" s="27"/>
      <c r="P1106" s="36"/>
      <c r="Q1106" s="71"/>
    </row>
    <row r="1107" spans="1:17" x14ac:dyDescent="0.3">
      <c r="A1107" s="70"/>
      <c r="B1107" s="59"/>
      <c r="C1107" s="72" t="s">
        <v>788</v>
      </c>
      <c r="D1107" s="60"/>
      <c r="E1107" s="61"/>
      <c r="F1107" s="62"/>
      <c r="G1107" s="62"/>
      <c r="H1107" s="27"/>
      <c r="I1107" s="27"/>
      <c r="J1107" s="27"/>
      <c r="K1107" s="27"/>
      <c r="L1107" s="27"/>
      <c r="M1107" s="27"/>
      <c r="N1107" s="27"/>
      <c r="O1107" s="27"/>
      <c r="P1107" s="36"/>
      <c r="Q1107" s="71"/>
    </row>
    <row r="1108" spans="1:17" x14ac:dyDescent="0.3">
      <c r="A1108" s="70">
        <f>A1106+1</f>
        <v>726</v>
      </c>
      <c r="B1108" s="59"/>
      <c r="C1108" s="32" t="s">
        <v>569</v>
      </c>
      <c r="D1108" s="60" t="s">
        <v>303</v>
      </c>
      <c r="E1108" s="61">
        <v>0.38</v>
      </c>
      <c r="F1108" s="62"/>
      <c r="G1108" s="62"/>
      <c r="H1108" s="27"/>
      <c r="I1108" s="27"/>
      <c r="J1108" s="27"/>
      <c r="K1108" s="27"/>
      <c r="L1108" s="27"/>
      <c r="M1108" s="27"/>
      <c r="N1108" s="27"/>
      <c r="O1108" s="27"/>
      <c r="P1108" s="36"/>
      <c r="Q1108" s="71"/>
    </row>
    <row r="1109" spans="1:17" x14ac:dyDescent="0.3">
      <c r="A1109" s="70">
        <f>A1108+1</f>
        <v>727</v>
      </c>
      <c r="B1109" s="59"/>
      <c r="C1109" s="32" t="s">
        <v>867</v>
      </c>
      <c r="D1109" s="60" t="s">
        <v>94</v>
      </c>
      <c r="E1109" s="61">
        <v>1</v>
      </c>
      <c r="F1109" s="62"/>
      <c r="G1109" s="62"/>
      <c r="H1109" s="27"/>
      <c r="I1109" s="27"/>
      <c r="J1109" s="27"/>
      <c r="K1109" s="27"/>
      <c r="L1109" s="27"/>
      <c r="M1109" s="27"/>
      <c r="N1109" s="27"/>
      <c r="O1109" s="27"/>
      <c r="P1109" s="36"/>
      <c r="Q1109" s="71"/>
    </row>
    <row r="1110" spans="1:17" x14ac:dyDescent="0.3">
      <c r="A1110" s="70"/>
      <c r="B1110" s="59"/>
      <c r="C1110" s="72" t="s">
        <v>169</v>
      </c>
      <c r="D1110" s="60"/>
      <c r="E1110" s="61"/>
      <c r="F1110" s="62"/>
      <c r="G1110" s="62"/>
      <c r="H1110" s="27"/>
      <c r="I1110" s="27"/>
      <c r="J1110" s="27"/>
      <c r="K1110" s="27"/>
      <c r="L1110" s="27"/>
      <c r="M1110" s="27"/>
      <c r="N1110" s="27"/>
      <c r="O1110" s="27"/>
      <c r="P1110" s="36"/>
      <c r="Q1110" s="71"/>
    </row>
    <row r="1111" spans="1:17" x14ac:dyDescent="0.3">
      <c r="A1111" s="70">
        <f>A1109+1</f>
        <v>728</v>
      </c>
      <c r="B1111" s="59"/>
      <c r="C1111" s="32" t="s">
        <v>868</v>
      </c>
      <c r="D1111" s="60" t="s">
        <v>167</v>
      </c>
      <c r="E1111" s="61">
        <v>9.11</v>
      </c>
      <c r="F1111" s="62"/>
      <c r="G1111" s="62"/>
      <c r="H1111" s="27"/>
      <c r="I1111" s="27"/>
      <c r="J1111" s="27"/>
      <c r="K1111" s="27"/>
      <c r="L1111" s="27"/>
      <c r="M1111" s="27"/>
      <c r="N1111" s="27"/>
      <c r="O1111" s="27"/>
      <c r="P1111" s="36"/>
      <c r="Q1111" s="71"/>
    </row>
    <row r="1112" spans="1:17" x14ac:dyDescent="0.3">
      <c r="A1112" s="70">
        <f>A1111+1</f>
        <v>729</v>
      </c>
      <c r="B1112" s="59"/>
      <c r="C1112" s="32" t="s">
        <v>869</v>
      </c>
      <c r="D1112" s="60" t="s">
        <v>167</v>
      </c>
      <c r="E1112" s="61">
        <v>9.11</v>
      </c>
      <c r="F1112" s="62"/>
      <c r="G1112" s="62"/>
      <c r="H1112" s="27"/>
      <c r="I1112" s="27"/>
      <c r="J1112" s="27"/>
      <c r="K1112" s="27"/>
      <c r="L1112" s="27"/>
      <c r="M1112" s="27"/>
      <c r="N1112" s="27"/>
      <c r="O1112" s="27"/>
      <c r="P1112" s="36"/>
      <c r="Q1112" s="71"/>
    </row>
    <row r="1113" spans="1:17" x14ac:dyDescent="0.3">
      <c r="A1113" s="70">
        <f>A1112+1</f>
        <v>730</v>
      </c>
      <c r="B1113" s="59"/>
      <c r="C1113" s="32" t="s">
        <v>870</v>
      </c>
      <c r="D1113" s="60" t="s">
        <v>167</v>
      </c>
      <c r="E1113" s="61">
        <v>1.45</v>
      </c>
      <c r="F1113" s="62"/>
      <c r="G1113" s="62"/>
      <c r="H1113" s="27"/>
      <c r="I1113" s="27"/>
      <c r="J1113" s="27"/>
      <c r="K1113" s="27"/>
      <c r="L1113" s="27"/>
      <c r="M1113" s="27"/>
      <c r="N1113" s="27"/>
      <c r="O1113" s="27"/>
      <c r="P1113" s="36"/>
      <c r="Q1113" s="71"/>
    </row>
    <row r="1114" spans="1:17" x14ac:dyDescent="0.3">
      <c r="A1114" s="70"/>
      <c r="B1114" s="59"/>
      <c r="C1114" s="72" t="s">
        <v>852</v>
      </c>
      <c r="D1114" s="60"/>
      <c r="E1114" s="61"/>
      <c r="F1114" s="62"/>
      <c r="G1114" s="62"/>
      <c r="H1114" s="27"/>
      <c r="I1114" s="27"/>
      <c r="J1114" s="27"/>
      <c r="K1114" s="27"/>
      <c r="L1114" s="27"/>
      <c r="M1114" s="27"/>
      <c r="N1114" s="27"/>
      <c r="O1114" s="27"/>
      <c r="P1114" s="36"/>
      <c r="Q1114" s="71"/>
    </row>
    <row r="1115" spans="1:17" x14ac:dyDescent="0.3">
      <c r="A1115" s="70">
        <f>A1113+1</f>
        <v>731</v>
      </c>
      <c r="B1115" s="59"/>
      <c r="C1115" s="32" t="s">
        <v>871</v>
      </c>
      <c r="D1115" s="60" t="s">
        <v>167</v>
      </c>
      <c r="E1115" s="61">
        <v>3.8</v>
      </c>
      <c r="F1115" s="62"/>
      <c r="G1115" s="62"/>
      <c r="H1115" s="27"/>
      <c r="I1115" s="27"/>
      <c r="J1115" s="27"/>
      <c r="K1115" s="27"/>
      <c r="L1115" s="27"/>
      <c r="M1115" s="27"/>
      <c r="N1115" s="27"/>
      <c r="O1115" s="27"/>
      <c r="P1115" s="36"/>
      <c r="Q1115" s="71"/>
    </row>
    <row r="1116" spans="1:17" x14ac:dyDescent="0.3">
      <c r="A1116" s="70">
        <f>A1115+1</f>
        <v>732</v>
      </c>
      <c r="B1116" s="59"/>
      <c r="C1116" s="32" t="s">
        <v>872</v>
      </c>
      <c r="D1116" s="60" t="s">
        <v>167</v>
      </c>
      <c r="E1116" s="61">
        <v>3.8</v>
      </c>
      <c r="F1116" s="62"/>
      <c r="G1116" s="62"/>
      <c r="H1116" s="27"/>
      <c r="I1116" s="27"/>
      <c r="J1116" s="27"/>
      <c r="K1116" s="27"/>
      <c r="L1116" s="27"/>
      <c r="M1116" s="27"/>
      <c r="N1116" s="27"/>
      <c r="O1116" s="27"/>
      <c r="P1116" s="36"/>
      <c r="Q1116" s="71"/>
    </row>
    <row r="1117" spans="1:17" x14ac:dyDescent="0.3">
      <c r="A1117" s="70">
        <f>A1116+1</f>
        <v>733</v>
      </c>
      <c r="B1117" s="59"/>
      <c r="C1117" s="32" t="s">
        <v>873</v>
      </c>
      <c r="D1117" s="60" t="s">
        <v>167</v>
      </c>
      <c r="E1117" s="61">
        <v>3.8</v>
      </c>
      <c r="F1117" s="62"/>
      <c r="G1117" s="62"/>
      <c r="H1117" s="27"/>
      <c r="I1117" s="27"/>
      <c r="J1117" s="27"/>
      <c r="K1117" s="27"/>
      <c r="L1117" s="27"/>
      <c r="M1117" s="27"/>
      <c r="N1117" s="27"/>
      <c r="O1117" s="27"/>
      <c r="P1117" s="36"/>
      <c r="Q1117" s="71"/>
    </row>
    <row r="1118" spans="1:17" x14ac:dyDescent="0.3">
      <c r="A1118" s="70">
        <f>A1117+1</f>
        <v>734</v>
      </c>
      <c r="B1118" s="59"/>
      <c r="C1118" s="32" t="s">
        <v>874</v>
      </c>
      <c r="D1118" s="60" t="s">
        <v>167</v>
      </c>
      <c r="E1118" s="61">
        <v>3.8</v>
      </c>
      <c r="F1118" s="62"/>
      <c r="G1118" s="62"/>
      <c r="H1118" s="27"/>
      <c r="I1118" s="27"/>
      <c r="J1118" s="27"/>
      <c r="K1118" s="27"/>
      <c r="L1118" s="27"/>
      <c r="M1118" s="27"/>
      <c r="N1118" s="27"/>
      <c r="O1118" s="27"/>
      <c r="P1118" s="36"/>
      <c r="Q1118" s="71"/>
    </row>
    <row r="1119" spans="1:17" x14ac:dyDescent="0.3">
      <c r="A1119" s="70"/>
      <c r="B1119" s="59"/>
      <c r="C1119" s="63" t="s">
        <v>875</v>
      </c>
      <c r="D1119" s="60"/>
      <c r="E1119" s="61"/>
      <c r="F1119" s="62"/>
      <c r="G1119" s="62"/>
      <c r="H1119" s="27"/>
      <c r="I1119" s="27"/>
      <c r="J1119" s="27"/>
      <c r="K1119" s="27"/>
      <c r="L1119" s="27"/>
      <c r="M1119" s="27"/>
      <c r="N1119" s="27"/>
      <c r="O1119" s="27"/>
      <c r="P1119" s="36"/>
      <c r="Q1119" s="71"/>
    </row>
    <row r="1120" spans="1:17" x14ac:dyDescent="0.3">
      <c r="A1120" s="70">
        <f>A1118+1</f>
        <v>735</v>
      </c>
      <c r="B1120" s="59"/>
      <c r="C1120" s="32" t="s">
        <v>836</v>
      </c>
      <c r="D1120" s="60" t="s">
        <v>685</v>
      </c>
      <c r="E1120" s="61">
        <v>22.8</v>
      </c>
      <c r="F1120" s="62"/>
      <c r="G1120" s="62"/>
      <c r="H1120" s="27"/>
      <c r="I1120" s="27"/>
      <c r="J1120" s="27"/>
      <c r="K1120" s="27"/>
      <c r="L1120" s="27"/>
      <c r="M1120" s="27"/>
      <c r="N1120" s="27"/>
      <c r="O1120" s="27"/>
      <c r="P1120" s="36"/>
      <c r="Q1120" s="71"/>
    </row>
    <row r="1121" spans="1:17" x14ac:dyDescent="0.3">
      <c r="A1121" s="70"/>
      <c r="B1121" s="59"/>
      <c r="C1121" s="63" t="s">
        <v>876</v>
      </c>
      <c r="D1121" s="60"/>
      <c r="E1121" s="61"/>
      <c r="F1121" s="62"/>
      <c r="G1121" s="62"/>
      <c r="H1121" s="27"/>
      <c r="I1121" s="27"/>
      <c r="J1121" s="27"/>
      <c r="K1121" s="27"/>
      <c r="L1121" s="27"/>
      <c r="M1121" s="27"/>
      <c r="N1121" s="27"/>
      <c r="O1121" s="27"/>
      <c r="P1121" s="36"/>
      <c r="Q1121" s="71"/>
    </row>
    <row r="1122" spans="1:17" x14ac:dyDescent="0.3">
      <c r="A1122" s="70">
        <f>A1120+1</f>
        <v>736</v>
      </c>
      <c r="B1122" s="59"/>
      <c r="C1122" s="32" t="s">
        <v>877</v>
      </c>
      <c r="D1122" s="60" t="s">
        <v>685</v>
      </c>
      <c r="E1122" s="61">
        <v>378.1</v>
      </c>
      <c r="F1122" s="62"/>
      <c r="G1122" s="62"/>
      <c r="H1122" s="27"/>
      <c r="I1122" s="27"/>
      <c r="J1122" s="27"/>
      <c r="K1122" s="27"/>
      <c r="L1122" s="27"/>
      <c r="M1122" s="27"/>
      <c r="N1122" s="27"/>
      <c r="O1122" s="27"/>
      <c r="P1122" s="36"/>
      <c r="Q1122" s="71"/>
    </row>
    <row r="1123" spans="1:17" x14ac:dyDescent="0.3">
      <c r="A1123" s="70">
        <f>A1122+1</f>
        <v>737</v>
      </c>
      <c r="B1123" s="59"/>
      <c r="C1123" s="32" t="s">
        <v>878</v>
      </c>
      <c r="D1123" s="60" t="s">
        <v>685</v>
      </c>
      <c r="E1123" s="61">
        <v>10.5</v>
      </c>
      <c r="F1123" s="62"/>
      <c r="G1123" s="62"/>
      <c r="H1123" s="27"/>
      <c r="I1123" s="27"/>
      <c r="J1123" s="27"/>
      <c r="K1123" s="27"/>
      <c r="L1123" s="27"/>
      <c r="M1123" s="27"/>
      <c r="N1123" s="27"/>
      <c r="O1123" s="27"/>
      <c r="P1123" s="36"/>
      <c r="Q1123" s="71"/>
    </row>
    <row r="1124" spans="1:17" ht="15" customHeight="1" x14ac:dyDescent="0.3">
      <c r="A1124" s="70"/>
      <c r="B1124" s="59"/>
      <c r="C1124" s="74" t="s">
        <v>879</v>
      </c>
      <c r="D1124" s="60"/>
      <c r="E1124" s="61"/>
      <c r="F1124" s="62"/>
      <c r="G1124" s="62"/>
      <c r="H1124" s="27"/>
      <c r="I1124" s="27"/>
      <c r="J1124" s="27"/>
      <c r="K1124" s="27"/>
      <c r="L1124" s="27"/>
      <c r="M1124" s="27"/>
      <c r="N1124" s="27"/>
      <c r="O1124" s="27"/>
      <c r="P1124" s="36"/>
      <c r="Q1124" s="71"/>
    </row>
    <row r="1125" spans="1:17" x14ac:dyDescent="0.3">
      <c r="A1125" s="70">
        <f>A1123+1</f>
        <v>738</v>
      </c>
      <c r="B1125" s="59"/>
      <c r="C1125" s="32" t="s">
        <v>777</v>
      </c>
      <c r="D1125" s="60" t="s">
        <v>303</v>
      </c>
      <c r="E1125" s="61">
        <v>37.5</v>
      </c>
      <c r="F1125" s="62"/>
      <c r="G1125" s="62"/>
      <c r="H1125" s="27"/>
      <c r="I1125" s="27"/>
      <c r="J1125" s="27"/>
      <c r="K1125" s="27"/>
      <c r="L1125" s="27"/>
      <c r="M1125" s="27"/>
      <c r="N1125" s="27"/>
      <c r="O1125" s="27"/>
      <c r="P1125" s="36"/>
      <c r="Q1125" s="71"/>
    </row>
    <row r="1126" spans="1:17" x14ac:dyDescent="0.3">
      <c r="A1126" s="70">
        <f>A1125+1</f>
        <v>739</v>
      </c>
      <c r="B1126" s="59"/>
      <c r="C1126" s="32" t="s">
        <v>304</v>
      </c>
      <c r="D1126" s="60" t="s">
        <v>303</v>
      </c>
      <c r="E1126" s="61">
        <v>6</v>
      </c>
      <c r="F1126" s="62"/>
      <c r="G1126" s="62"/>
      <c r="H1126" s="27"/>
      <c r="I1126" s="27"/>
      <c r="J1126" s="27"/>
      <c r="K1126" s="27"/>
      <c r="L1126" s="27"/>
      <c r="M1126" s="27"/>
      <c r="N1126" s="27"/>
      <c r="O1126" s="27"/>
      <c r="P1126" s="36"/>
      <c r="Q1126" s="71"/>
    </row>
    <row r="1127" spans="1:17" x14ac:dyDescent="0.3">
      <c r="A1127" s="70">
        <f>A1126+1</f>
        <v>740</v>
      </c>
      <c r="B1127" s="59"/>
      <c r="C1127" s="32" t="s">
        <v>305</v>
      </c>
      <c r="D1127" s="60" t="s">
        <v>303</v>
      </c>
      <c r="E1127" s="61">
        <v>37.5</v>
      </c>
      <c r="F1127" s="62"/>
      <c r="G1127" s="62"/>
      <c r="H1127" s="27"/>
      <c r="I1127" s="27"/>
      <c r="J1127" s="27"/>
      <c r="K1127" s="27"/>
      <c r="L1127" s="27"/>
      <c r="M1127" s="27"/>
      <c r="N1127" s="27"/>
      <c r="O1127" s="27"/>
      <c r="P1127" s="36"/>
      <c r="Q1127" s="71"/>
    </row>
    <row r="1128" spans="1:17" x14ac:dyDescent="0.3">
      <c r="A1128" s="70"/>
      <c r="B1128" s="59"/>
      <c r="C1128" s="63" t="s">
        <v>880</v>
      </c>
      <c r="D1128" s="60"/>
      <c r="E1128" s="61"/>
      <c r="F1128" s="62"/>
      <c r="G1128" s="62"/>
      <c r="H1128" s="27"/>
      <c r="I1128" s="27"/>
      <c r="J1128" s="27"/>
      <c r="K1128" s="27"/>
      <c r="L1128" s="27"/>
      <c r="M1128" s="27"/>
      <c r="N1128" s="27"/>
      <c r="O1128" s="27"/>
      <c r="P1128" s="36"/>
      <c r="Q1128" s="71"/>
    </row>
    <row r="1129" spans="1:17" x14ac:dyDescent="0.3">
      <c r="A1129" s="70">
        <f>A1127+1</f>
        <v>741</v>
      </c>
      <c r="B1129" s="59"/>
      <c r="C1129" s="32" t="s">
        <v>824</v>
      </c>
      <c r="D1129" s="60" t="s">
        <v>97</v>
      </c>
      <c r="E1129" s="61">
        <v>1</v>
      </c>
      <c r="F1129" s="62"/>
      <c r="G1129" s="62"/>
      <c r="H1129" s="27"/>
      <c r="I1129" s="27"/>
      <c r="J1129" s="27"/>
      <c r="K1129" s="27"/>
      <c r="L1129" s="27"/>
      <c r="M1129" s="27"/>
      <c r="N1129" s="27"/>
      <c r="O1129" s="27"/>
      <c r="P1129" s="36"/>
      <c r="Q1129" s="71"/>
    </row>
    <row r="1130" spans="1:17" x14ac:dyDescent="0.3">
      <c r="A1130" s="70">
        <f>A1129+1</f>
        <v>742</v>
      </c>
      <c r="B1130" s="59"/>
      <c r="C1130" s="32" t="s">
        <v>881</v>
      </c>
      <c r="D1130" s="60" t="s">
        <v>97</v>
      </c>
      <c r="E1130" s="61">
        <v>1</v>
      </c>
      <c r="F1130" s="62"/>
      <c r="G1130" s="62"/>
      <c r="H1130" s="27"/>
      <c r="I1130" s="27"/>
      <c r="J1130" s="27"/>
      <c r="K1130" s="27"/>
      <c r="L1130" s="27"/>
      <c r="M1130" s="27"/>
      <c r="N1130" s="27"/>
      <c r="O1130" s="27"/>
      <c r="P1130" s="36"/>
      <c r="Q1130" s="71"/>
    </row>
    <row r="1131" spans="1:17" x14ac:dyDescent="0.3">
      <c r="A1131" s="70">
        <f>A1130+1</f>
        <v>743</v>
      </c>
      <c r="B1131" s="59"/>
      <c r="C1131" s="32" t="s">
        <v>881</v>
      </c>
      <c r="D1131" s="60" t="s">
        <v>97</v>
      </c>
      <c r="E1131" s="61">
        <v>2</v>
      </c>
      <c r="F1131" s="62"/>
      <c r="G1131" s="62"/>
      <c r="H1131" s="27"/>
      <c r="I1131" s="27"/>
      <c r="J1131" s="27"/>
      <c r="K1131" s="27"/>
      <c r="L1131" s="27"/>
      <c r="M1131" s="27"/>
      <c r="N1131" s="27"/>
      <c r="O1131" s="27"/>
      <c r="P1131" s="36"/>
      <c r="Q1131" s="71"/>
    </row>
    <row r="1132" spans="1:17" x14ac:dyDescent="0.3">
      <c r="A1132" s="70">
        <f>A1131+1</f>
        <v>744</v>
      </c>
      <c r="B1132" s="59"/>
      <c r="C1132" s="32" t="s">
        <v>826</v>
      </c>
      <c r="D1132" s="60" t="s">
        <v>97</v>
      </c>
      <c r="E1132" s="61">
        <v>1</v>
      </c>
      <c r="F1132" s="62"/>
      <c r="G1132" s="62"/>
      <c r="H1132" s="27"/>
      <c r="I1132" s="27"/>
      <c r="J1132" s="27"/>
      <c r="K1132" s="27"/>
      <c r="L1132" s="27"/>
      <c r="M1132" s="27"/>
      <c r="N1132" s="27"/>
      <c r="O1132" s="27"/>
      <c r="P1132" s="36"/>
      <c r="Q1132" s="71"/>
    </row>
    <row r="1133" spans="1:17" x14ac:dyDescent="0.3">
      <c r="A1133" s="70">
        <f>A1132+1</f>
        <v>745</v>
      </c>
      <c r="B1133" s="59"/>
      <c r="C1133" s="32" t="s">
        <v>827</v>
      </c>
      <c r="D1133" s="60" t="s">
        <v>97</v>
      </c>
      <c r="E1133" s="61">
        <v>2</v>
      </c>
      <c r="F1133" s="62"/>
      <c r="G1133" s="62"/>
      <c r="H1133" s="27"/>
      <c r="I1133" s="27"/>
      <c r="J1133" s="27"/>
      <c r="K1133" s="27"/>
      <c r="L1133" s="27"/>
      <c r="M1133" s="27"/>
      <c r="N1133" s="27"/>
      <c r="O1133" s="27"/>
      <c r="P1133" s="36"/>
      <c r="Q1133" s="71"/>
    </row>
    <row r="1134" spans="1:17" x14ac:dyDescent="0.3">
      <c r="A1134" s="70"/>
      <c r="B1134" s="59"/>
      <c r="C1134" s="63" t="s">
        <v>882</v>
      </c>
      <c r="D1134" s="60"/>
      <c r="E1134" s="61"/>
      <c r="F1134" s="62"/>
      <c r="G1134" s="62"/>
      <c r="H1134" s="27"/>
      <c r="I1134" s="27"/>
      <c r="J1134" s="27"/>
      <c r="K1134" s="27"/>
      <c r="L1134" s="27"/>
      <c r="M1134" s="27"/>
      <c r="N1134" s="27"/>
      <c r="O1134" s="27"/>
      <c r="P1134" s="36"/>
      <c r="Q1134" s="71"/>
    </row>
    <row r="1135" spans="1:17" x14ac:dyDescent="0.3">
      <c r="A1135" s="70"/>
      <c r="B1135" s="59"/>
      <c r="C1135" s="72" t="s">
        <v>788</v>
      </c>
      <c r="D1135" s="60"/>
      <c r="E1135" s="61"/>
      <c r="F1135" s="62"/>
      <c r="G1135" s="62"/>
      <c r="H1135" s="27"/>
      <c r="I1135" s="27"/>
      <c r="J1135" s="27"/>
      <c r="K1135" s="27"/>
      <c r="L1135" s="27"/>
      <c r="M1135" s="27"/>
      <c r="N1135" s="27"/>
      <c r="O1135" s="27"/>
      <c r="P1135" s="36"/>
      <c r="Q1135" s="71"/>
    </row>
    <row r="1136" spans="1:17" x14ac:dyDescent="0.3">
      <c r="A1136" s="70">
        <f>A1133+1</f>
        <v>746</v>
      </c>
      <c r="B1136" s="59"/>
      <c r="C1136" s="32" t="s">
        <v>569</v>
      </c>
      <c r="D1136" s="60" t="s">
        <v>303</v>
      </c>
      <c r="E1136" s="61">
        <v>0.45</v>
      </c>
      <c r="F1136" s="62"/>
      <c r="G1136" s="62"/>
      <c r="H1136" s="27"/>
      <c r="I1136" s="27"/>
      <c r="J1136" s="27"/>
      <c r="K1136" s="27"/>
      <c r="L1136" s="27"/>
      <c r="M1136" s="27"/>
      <c r="N1136" s="27"/>
      <c r="O1136" s="27"/>
      <c r="P1136" s="36"/>
      <c r="Q1136" s="71"/>
    </row>
    <row r="1137" spans="1:17" x14ac:dyDescent="0.3">
      <c r="A1137" s="70">
        <f>A1136+1</f>
        <v>747</v>
      </c>
      <c r="B1137" s="59"/>
      <c r="C1137" s="32" t="s">
        <v>867</v>
      </c>
      <c r="D1137" s="60" t="s">
        <v>94</v>
      </c>
      <c r="E1137" s="61">
        <v>1</v>
      </c>
      <c r="F1137" s="62"/>
      <c r="G1137" s="62"/>
      <c r="H1137" s="27"/>
      <c r="I1137" s="27"/>
      <c r="J1137" s="27"/>
      <c r="K1137" s="27"/>
      <c r="L1137" s="27"/>
      <c r="M1137" s="27"/>
      <c r="N1137" s="27"/>
      <c r="O1137" s="27"/>
      <c r="P1137" s="36"/>
      <c r="Q1137" s="71"/>
    </row>
    <row r="1138" spans="1:17" x14ac:dyDescent="0.3">
      <c r="A1138" s="70"/>
      <c r="B1138" s="59"/>
      <c r="C1138" s="72" t="s">
        <v>169</v>
      </c>
      <c r="D1138" s="60"/>
      <c r="E1138" s="61"/>
      <c r="F1138" s="62"/>
      <c r="G1138" s="62"/>
      <c r="H1138" s="27"/>
      <c r="I1138" s="27"/>
      <c r="J1138" s="27"/>
      <c r="K1138" s="27"/>
      <c r="L1138" s="27"/>
      <c r="M1138" s="27"/>
      <c r="N1138" s="27"/>
      <c r="O1138" s="27"/>
      <c r="P1138" s="36"/>
      <c r="Q1138" s="71"/>
    </row>
    <row r="1139" spans="1:17" x14ac:dyDescent="0.3">
      <c r="A1139" s="70">
        <f>A1137+1</f>
        <v>748</v>
      </c>
      <c r="B1139" s="59"/>
      <c r="C1139" s="32" t="s">
        <v>868</v>
      </c>
      <c r="D1139" s="60" t="s">
        <v>167</v>
      </c>
      <c r="E1139" s="61">
        <v>9.11</v>
      </c>
      <c r="F1139" s="62"/>
      <c r="G1139" s="62"/>
      <c r="H1139" s="27"/>
      <c r="I1139" s="27"/>
      <c r="J1139" s="27"/>
      <c r="K1139" s="27"/>
      <c r="L1139" s="27"/>
      <c r="M1139" s="27"/>
      <c r="N1139" s="27"/>
      <c r="O1139" s="27"/>
      <c r="P1139" s="36"/>
      <c r="Q1139" s="71"/>
    </row>
    <row r="1140" spans="1:17" x14ac:dyDescent="0.3">
      <c r="A1140" s="70">
        <f>A1139+1</f>
        <v>749</v>
      </c>
      <c r="B1140" s="59"/>
      <c r="C1140" s="32" t="s">
        <v>869</v>
      </c>
      <c r="D1140" s="60" t="s">
        <v>167</v>
      </c>
      <c r="E1140" s="61">
        <v>9.11</v>
      </c>
      <c r="F1140" s="62"/>
      <c r="G1140" s="62"/>
      <c r="H1140" s="27"/>
      <c r="I1140" s="27"/>
      <c r="J1140" s="27"/>
      <c r="K1140" s="27"/>
      <c r="L1140" s="27"/>
      <c r="M1140" s="27"/>
      <c r="N1140" s="27"/>
      <c r="O1140" s="27"/>
      <c r="P1140" s="36"/>
      <c r="Q1140" s="71"/>
    </row>
    <row r="1141" spans="1:17" x14ac:dyDescent="0.3">
      <c r="A1141" s="70">
        <f>A1140+1</f>
        <v>750</v>
      </c>
      <c r="B1141" s="59"/>
      <c r="C1141" s="32" t="s">
        <v>870</v>
      </c>
      <c r="D1141" s="60" t="s">
        <v>167</v>
      </c>
      <c r="E1141" s="61">
        <v>1.45</v>
      </c>
      <c r="F1141" s="62"/>
      <c r="G1141" s="62"/>
      <c r="H1141" s="27"/>
      <c r="I1141" s="27"/>
      <c r="J1141" s="27"/>
      <c r="K1141" s="27"/>
      <c r="L1141" s="27"/>
      <c r="M1141" s="27"/>
      <c r="N1141" s="27"/>
      <c r="O1141" s="27"/>
      <c r="P1141" s="36"/>
      <c r="Q1141" s="71"/>
    </row>
    <row r="1142" spans="1:17" x14ac:dyDescent="0.3">
      <c r="A1142" s="70"/>
      <c r="B1142" s="59"/>
      <c r="C1142" s="72" t="s">
        <v>852</v>
      </c>
      <c r="D1142" s="60"/>
      <c r="E1142" s="61"/>
      <c r="F1142" s="62"/>
      <c r="G1142" s="62"/>
      <c r="H1142" s="27"/>
      <c r="I1142" s="27"/>
      <c r="J1142" s="27"/>
      <c r="K1142" s="27"/>
      <c r="L1142" s="27"/>
      <c r="M1142" s="27"/>
      <c r="N1142" s="27"/>
      <c r="O1142" s="27"/>
      <c r="P1142" s="36"/>
      <c r="Q1142" s="71"/>
    </row>
    <row r="1143" spans="1:17" x14ac:dyDescent="0.3">
      <c r="A1143" s="70">
        <f>A1141+1</f>
        <v>751</v>
      </c>
      <c r="B1143" s="59"/>
      <c r="C1143" s="32" t="s">
        <v>883</v>
      </c>
      <c r="D1143" s="60" t="s">
        <v>167</v>
      </c>
      <c r="E1143" s="61">
        <v>4.5199999999999996</v>
      </c>
      <c r="F1143" s="62"/>
      <c r="G1143" s="62"/>
      <c r="H1143" s="27"/>
      <c r="I1143" s="27"/>
      <c r="J1143" s="27"/>
      <c r="K1143" s="27"/>
      <c r="L1143" s="27"/>
      <c r="M1143" s="27"/>
      <c r="N1143" s="27"/>
      <c r="O1143" s="27"/>
      <c r="P1143" s="36"/>
      <c r="Q1143" s="71"/>
    </row>
    <row r="1144" spans="1:17" x14ac:dyDescent="0.3">
      <c r="A1144" s="70">
        <f>A1143+1</f>
        <v>752</v>
      </c>
      <c r="B1144" s="59"/>
      <c r="C1144" s="32" t="s">
        <v>872</v>
      </c>
      <c r="D1144" s="60" t="s">
        <v>167</v>
      </c>
      <c r="E1144" s="61">
        <v>4.5199999999999996</v>
      </c>
      <c r="F1144" s="62"/>
      <c r="G1144" s="62"/>
      <c r="H1144" s="27"/>
      <c r="I1144" s="27"/>
      <c r="J1144" s="27"/>
      <c r="K1144" s="27"/>
      <c r="L1144" s="27"/>
      <c r="M1144" s="27"/>
      <c r="N1144" s="27"/>
      <c r="O1144" s="27"/>
      <c r="P1144" s="36"/>
      <c r="Q1144" s="71"/>
    </row>
    <row r="1145" spans="1:17" x14ac:dyDescent="0.3">
      <c r="A1145" s="70">
        <f>A1144+1</f>
        <v>753</v>
      </c>
      <c r="B1145" s="59"/>
      <c r="C1145" s="32" t="s">
        <v>884</v>
      </c>
      <c r="D1145" s="60" t="s">
        <v>167</v>
      </c>
      <c r="E1145" s="61">
        <v>4.5199999999999996</v>
      </c>
      <c r="F1145" s="62"/>
      <c r="G1145" s="62"/>
      <c r="H1145" s="27"/>
      <c r="I1145" s="27"/>
      <c r="J1145" s="27"/>
      <c r="K1145" s="27"/>
      <c r="L1145" s="27"/>
      <c r="M1145" s="27"/>
      <c r="N1145" s="27"/>
      <c r="O1145" s="27"/>
      <c r="P1145" s="36"/>
      <c r="Q1145" s="71"/>
    </row>
    <row r="1146" spans="1:17" x14ac:dyDescent="0.3">
      <c r="A1146" s="70">
        <f>A1145+1</f>
        <v>754</v>
      </c>
      <c r="B1146" s="59"/>
      <c r="C1146" s="32" t="s">
        <v>874</v>
      </c>
      <c r="D1146" s="60" t="s">
        <v>167</v>
      </c>
      <c r="E1146" s="61">
        <v>4.5199999999999996</v>
      </c>
      <c r="F1146" s="62"/>
      <c r="G1146" s="62"/>
      <c r="H1146" s="27"/>
      <c r="I1146" s="27"/>
      <c r="J1146" s="27"/>
      <c r="K1146" s="27"/>
      <c r="L1146" s="27"/>
      <c r="M1146" s="27"/>
      <c r="N1146" s="27"/>
      <c r="O1146" s="27"/>
      <c r="P1146" s="36"/>
      <c r="Q1146" s="71"/>
    </row>
    <row r="1147" spans="1:17" x14ac:dyDescent="0.3">
      <c r="A1147" s="70"/>
      <c r="B1147" s="59"/>
      <c r="C1147" s="63" t="s">
        <v>832</v>
      </c>
      <c r="D1147" s="60"/>
      <c r="E1147" s="61"/>
      <c r="F1147" s="62"/>
      <c r="G1147" s="62"/>
      <c r="H1147" s="27"/>
      <c r="I1147" s="27"/>
      <c r="J1147" s="27"/>
      <c r="K1147" s="27"/>
      <c r="L1147" s="27"/>
      <c r="M1147" s="27"/>
      <c r="N1147" s="27"/>
      <c r="O1147" s="27"/>
      <c r="P1147" s="36"/>
      <c r="Q1147" s="71"/>
    </row>
    <row r="1148" spans="1:17" x14ac:dyDescent="0.3">
      <c r="A1148" s="70">
        <f>A1146+1</f>
        <v>755</v>
      </c>
      <c r="B1148" s="59"/>
      <c r="C1148" s="32" t="s">
        <v>885</v>
      </c>
      <c r="D1148" s="60" t="s">
        <v>97</v>
      </c>
      <c r="E1148" s="61">
        <v>1</v>
      </c>
      <c r="F1148" s="62"/>
      <c r="G1148" s="62"/>
      <c r="H1148" s="27"/>
      <c r="I1148" s="27"/>
      <c r="J1148" s="27"/>
      <c r="K1148" s="27"/>
      <c r="L1148" s="27"/>
      <c r="M1148" s="27"/>
      <c r="N1148" s="27"/>
      <c r="O1148" s="27"/>
      <c r="P1148" s="36"/>
      <c r="Q1148" s="71"/>
    </row>
    <row r="1149" spans="1:17" x14ac:dyDescent="0.3">
      <c r="A1149" s="70">
        <f>A1148+1</f>
        <v>756</v>
      </c>
      <c r="B1149" s="59"/>
      <c r="C1149" s="32" t="s">
        <v>886</v>
      </c>
      <c r="D1149" s="60" t="s">
        <v>97</v>
      </c>
      <c r="E1149" s="61">
        <v>13</v>
      </c>
      <c r="F1149" s="62"/>
      <c r="G1149" s="62"/>
      <c r="H1149" s="27"/>
      <c r="I1149" s="27"/>
      <c r="J1149" s="27"/>
      <c r="K1149" s="27"/>
      <c r="L1149" s="27"/>
      <c r="M1149" s="27"/>
      <c r="N1149" s="27"/>
      <c r="O1149" s="27"/>
      <c r="P1149" s="36"/>
      <c r="Q1149" s="71"/>
    </row>
    <row r="1150" spans="1:17" x14ac:dyDescent="0.3">
      <c r="A1150" s="70"/>
      <c r="B1150" s="59"/>
      <c r="C1150" s="63" t="s">
        <v>829</v>
      </c>
      <c r="D1150" s="60"/>
      <c r="E1150" s="61"/>
      <c r="F1150" s="62"/>
      <c r="G1150" s="62"/>
      <c r="H1150" s="27"/>
      <c r="I1150" s="27"/>
      <c r="J1150" s="27"/>
      <c r="K1150" s="27"/>
      <c r="L1150" s="27"/>
      <c r="M1150" s="27"/>
      <c r="N1150" s="27"/>
      <c r="O1150" s="27"/>
      <c r="P1150" s="36"/>
      <c r="Q1150" s="71"/>
    </row>
    <row r="1151" spans="1:17" x14ac:dyDescent="0.3">
      <c r="A1151" s="70">
        <f>A1149+1</f>
        <v>757</v>
      </c>
      <c r="B1151" s="59"/>
      <c r="C1151" s="32" t="s">
        <v>887</v>
      </c>
      <c r="D1151" s="60" t="s">
        <v>97</v>
      </c>
      <c r="E1151" s="61">
        <v>2</v>
      </c>
      <c r="F1151" s="62"/>
      <c r="G1151" s="62"/>
      <c r="H1151" s="27"/>
      <c r="I1151" s="27"/>
      <c r="J1151" s="27"/>
      <c r="K1151" s="27"/>
      <c r="L1151" s="27"/>
      <c r="M1151" s="27"/>
      <c r="N1151" s="27"/>
      <c r="O1151" s="27"/>
      <c r="P1151" s="36"/>
      <c r="Q1151" s="71"/>
    </row>
    <row r="1152" spans="1:17" x14ac:dyDescent="0.3">
      <c r="A1152" s="70">
        <f>A1151+1</f>
        <v>758</v>
      </c>
      <c r="B1152" s="59"/>
      <c r="C1152" s="32" t="s">
        <v>831</v>
      </c>
      <c r="D1152" s="60" t="s">
        <v>97</v>
      </c>
      <c r="E1152" s="61">
        <v>1</v>
      </c>
      <c r="F1152" s="62"/>
      <c r="G1152" s="62"/>
      <c r="H1152" s="27"/>
      <c r="I1152" s="27"/>
      <c r="J1152" s="27"/>
      <c r="K1152" s="27"/>
      <c r="L1152" s="27"/>
      <c r="M1152" s="27"/>
      <c r="N1152" s="27"/>
      <c r="O1152" s="27"/>
      <c r="P1152" s="36"/>
      <c r="Q1152" s="71"/>
    </row>
    <row r="1153" spans="1:17" x14ac:dyDescent="0.3">
      <c r="A1153" s="70"/>
      <c r="B1153" s="59"/>
      <c r="C1153" s="63" t="s">
        <v>888</v>
      </c>
      <c r="D1153" s="60"/>
      <c r="E1153" s="61"/>
      <c r="F1153" s="62"/>
      <c r="G1153" s="62"/>
      <c r="H1153" s="27"/>
      <c r="I1153" s="27"/>
      <c r="J1153" s="27"/>
      <c r="K1153" s="27"/>
      <c r="L1153" s="27"/>
      <c r="M1153" s="27"/>
      <c r="N1153" s="27"/>
      <c r="O1153" s="27"/>
      <c r="P1153" s="36"/>
      <c r="Q1153" s="71"/>
    </row>
    <row r="1154" spans="1:17" x14ac:dyDescent="0.3">
      <c r="A1154" s="70">
        <f>A1152+1</f>
        <v>759</v>
      </c>
      <c r="B1154" s="59"/>
      <c r="C1154" s="32" t="s">
        <v>836</v>
      </c>
      <c r="D1154" s="60" t="s">
        <v>685</v>
      </c>
      <c r="E1154" s="61">
        <v>22.8</v>
      </c>
      <c r="F1154" s="62"/>
      <c r="G1154" s="62"/>
      <c r="H1154" s="27"/>
      <c r="I1154" s="27"/>
      <c r="J1154" s="27"/>
      <c r="K1154" s="27"/>
      <c r="L1154" s="27"/>
      <c r="M1154" s="27"/>
      <c r="N1154" s="27"/>
      <c r="O1154" s="27"/>
      <c r="P1154" s="36"/>
      <c r="Q1154" s="71"/>
    </row>
    <row r="1155" spans="1:17" x14ac:dyDescent="0.3">
      <c r="A1155" s="70"/>
      <c r="B1155" s="59"/>
      <c r="C1155" s="63" t="s">
        <v>889</v>
      </c>
      <c r="D1155" s="60"/>
      <c r="E1155" s="61"/>
      <c r="F1155" s="62"/>
      <c r="G1155" s="62"/>
      <c r="H1155" s="27"/>
      <c r="I1155" s="27"/>
      <c r="J1155" s="27"/>
      <c r="K1155" s="27"/>
      <c r="L1155" s="27"/>
      <c r="M1155" s="27"/>
      <c r="N1155" s="27"/>
      <c r="O1155" s="27"/>
      <c r="P1155" s="36"/>
      <c r="Q1155" s="71"/>
    </row>
    <row r="1156" spans="1:17" ht="16.5" customHeight="1" x14ac:dyDescent="0.3">
      <c r="A1156" s="70">
        <f>A1154+1</f>
        <v>760</v>
      </c>
      <c r="B1156" s="59"/>
      <c r="C1156" s="32" t="s">
        <v>890</v>
      </c>
      <c r="D1156" s="60" t="s">
        <v>148</v>
      </c>
      <c r="E1156" s="61">
        <v>0.1</v>
      </c>
      <c r="F1156" s="62"/>
      <c r="G1156" s="62"/>
      <c r="H1156" s="27"/>
      <c r="I1156" s="27"/>
      <c r="J1156" s="27"/>
      <c r="K1156" s="27"/>
      <c r="L1156" s="27"/>
      <c r="M1156" s="27"/>
      <c r="N1156" s="27"/>
      <c r="O1156" s="27"/>
      <c r="P1156" s="36"/>
      <c r="Q1156" s="71"/>
    </row>
    <row r="1157" spans="1:17" ht="15" customHeight="1" x14ac:dyDescent="0.3">
      <c r="A1157" s="70"/>
      <c r="B1157" s="59"/>
      <c r="C1157" s="74" t="s">
        <v>891</v>
      </c>
      <c r="D1157" s="60"/>
      <c r="E1157" s="61"/>
      <c r="F1157" s="62"/>
      <c r="G1157" s="62"/>
      <c r="H1157" s="27"/>
      <c r="I1157" s="27"/>
      <c r="J1157" s="27"/>
      <c r="K1157" s="27"/>
      <c r="L1157" s="27"/>
      <c r="M1157" s="27"/>
      <c r="N1157" s="27"/>
      <c r="O1157" s="27"/>
      <c r="P1157" s="36"/>
      <c r="Q1157" s="71"/>
    </row>
    <row r="1158" spans="1:17" x14ac:dyDescent="0.3">
      <c r="A1158" s="70">
        <f>A1156+1</f>
        <v>761</v>
      </c>
      <c r="B1158" s="59"/>
      <c r="C1158" s="32" t="s">
        <v>777</v>
      </c>
      <c r="D1158" s="60" t="s">
        <v>303</v>
      </c>
      <c r="E1158" s="61">
        <v>37.5</v>
      </c>
      <c r="F1158" s="62"/>
      <c r="G1158" s="62"/>
      <c r="H1158" s="27"/>
      <c r="I1158" s="27"/>
      <c r="J1158" s="27"/>
      <c r="K1158" s="27"/>
      <c r="L1158" s="27"/>
      <c r="M1158" s="27"/>
      <c r="N1158" s="27"/>
      <c r="O1158" s="27"/>
      <c r="P1158" s="36"/>
      <c r="Q1158" s="71"/>
    </row>
    <row r="1159" spans="1:17" x14ac:dyDescent="0.3">
      <c r="A1159" s="70">
        <f>A1158+1</f>
        <v>762</v>
      </c>
      <c r="B1159" s="59"/>
      <c r="C1159" s="32" t="s">
        <v>304</v>
      </c>
      <c r="D1159" s="60" t="s">
        <v>303</v>
      </c>
      <c r="E1159" s="61">
        <v>6</v>
      </c>
      <c r="F1159" s="62"/>
      <c r="G1159" s="62"/>
      <c r="H1159" s="27"/>
      <c r="I1159" s="27"/>
      <c r="J1159" s="27"/>
      <c r="K1159" s="27"/>
      <c r="L1159" s="27"/>
      <c r="M1159" s="27"/>
      <c r="N1159" s="27"/>
      <c r="O1159" s="27"/>
      <c r="P1159" s="36"/>
      <c r="Q1159" s="71"/>
    </row>
    <row r="1160" spans="1:17" x14ac:dyDescent="0.3">
      <c r="A1160" s="70">
        <f>A1159+1</f>
        <v>763</v>
      </c>
      <c r="B1160" s="59"/>
      <c r="C1160" s="32" t="s">
        <v>305</v>
      </c>
      <c r="D1160" s="60" t="s">
        <v>303</v>
      </c>
      <c r="E1160" s="61">
        <v>37.5</v>
      </c>
      <c r="F1160" s="62"/>
      <c r="G1160" s="62"/>
      <c r="H1160" s="27"/>
      <c r="I1160" s="27"/>
      <c r="J1160" s="27"/>
      <c r="K1160" s="27"/>
      <c r="L1160" s="27"/>
      <c r="M1160" s="27"/>
      <c r="N1160" s="27"/>
      <c r="O1160" s="27"/>
      <c r="P1160" s="36"/>
      <c r="Q1160" s="71"/>
    </row>
    <row r="1161" spans="1:17" x14ac:dyDescent="0.3">
      <c r="A1161" s="70"/>
      <c r="B1161" s="59"/>
      <c r="C1161" s="63" t="s">
        <v>892</v>
      </c>
      <c r="D1161" s="60"/>
      <c r="E1161" s="61"/>
      <c r="F1161" s="62"/>
      <c r="G1161" s="62"/>
      <c r="H1161" s="27"/>
      <c r="I1161" s="27"/>
      <c r="J1161" s="27"/>
      <c r="K1161" s="27"/>
      <c r="L1161" s="27"/>
      <c r="M1161" s="27"/>
      <c r="N1161" s="27"/>
      <c r="O1161" s="27"/>
      <c r="P1161" s="36"/>
      <c r="Q1161" s="71"/>
    </row>
    <row r="1162" spans="1:17" x14ac:dyDescent="0.3">
      <c r="A1162" s="70"/>
      <c r="B1162" s="59"/>
      <c r="C1162" s="72" t="s">
        <v>864</v>
      </c>
      <c r="D1162" s="60"/>
      <c r="E1162" s="61"/>
      <c r="F1162" s="62"/>
      <c r="G1162" s="62"/>
      <c r="H1162" s="27"/>
      <c r="I1162" s="27"/>
      <c r="J1162" s="27"/>
      <c r="K1162" s="27"/>
      <c r="L1162" s="27"/>
      <c r="M1162" s="27"/>
      <c r="N1162" s="27"/>
      <c r="O1162" s="27"/>
      <c r="P1162" s="36"/>
      <c r="Q1162" s="71"/>
    </row>
    <row r="1163" spans="1:17" x14ac:dyDescent="0.3">
      <c r="A1163" s="70">
        <f>A1160+1</f>
        <v>764</v>
      </c>
      <c r="B1163" s="59"/>
      <c r="C1163" s="32" t="s">
        <v>824</v>
      </c>
      <c r="D1163" s="60" t="s">
        <v>97</v>
      </c>
      <c r="E1163" s="61">
        <v>1</v>
      </c>
      <c r="F1163" s="62"/>
      <c r="G1163" s="62"/>
      <c r="H1163" s="27"/>
      <c r="I1163" s="27"/>
      <c r="J1163" s="27"/>
      <c r="K1163" s="27"/>
      <c r="L1163" s="27"/>
      <c r="M1163" s="27"/>
      <c r="N1163" s="27"/>
      <c r="O1163" s="27"/>
      <c r="P1163" s="36"/>
      <c r="Q1163" s="71"/>
    </row>
    <row r="1164" spans="1:17" x14ac:dyDescent="0.3">
      <c r="A1164" s="70">
        <f>A1163+1</f>
        <v>765</v>
      </c>
      <c r="B1164" s="59"/>
      <c r="C1164" s="32" t="s">
        <v>825</v>
      </c>
      <c r="D1164" s="60" t="s">
        <v>97</v>
      </c>
      <c r="E1164" s="61">
        <v>1</v>
      </c>
      <c r="F1164" s="62"/>
      <c r="G1164" s="62"/>
      <c r="H1164" s="27"/>
      <c r="I1164" s="27"/>
      <c r="J1164" s="27"/>
      <c r="K1164" s="27"/>
      <c r="L1164" s="27"/>
      <c r="M1164" s="27"/>
      <c r="N1164" s="27"/>
      <c r="O1164" s="27"/>
      <c r="P1164" s="36"/>
      <c r="Q1164" s="71"/>
    </row>
    <row r="1165" spans="1:17" x14ac:dyDescent="0.3">
      <c r="A1165" s="70">
        <f>A1164+1</f>
        <v>766</v>
      </c>
      <c r="B1165" s="59"/>
      <c r="C1165" s="32" t="s">
        <v>825</v>
      </c>
      <c r="D1165" s="60" t="s">
        <v>97</v>
      </c>
      <c r="E1165" s="61">
        <v>1</v>
      </c>
      <c r="F1165" s="62"/>
      <c r="G1165" s="62"/>
      <c r="H1165" s="27"/>
      <c r="I1165" s="27"/>
      <c r="J1165" s="27"/>
      <c r="K1165" s="27"/>
      <c r="L1165" s="27"/>
      <c r="M1165" s="27"/>
      <c r="N1165" s="27"/>
      <c r="O1165" s="27"/>
      <c r="P1165" s="36"/>
      <c r="Q1165" s="71"/>
    </row>
    <row r="1166" spans="1:17" x14ac:dyDescent="0.3">
      <c r="A1166" s="70">
        <f>A1165+1</f>
        <v>767</v>
      </c>
      <c r="B1166" s="59"/>
      <c r="C1166" s="32" t="s">
        <v>825</v>
      </c>
      <c r="D1166" s="60" t="s">
        <v>97</v>
      </c>
      <c r="E1166" s="61">
        <v>1</v>
      </c>
      <c r="F1166" s="62"/>
      <c r="G1166" s="62"/>
      <c r="H1166" s="27"/>
      <c r="I1166" s="27"/>
      <c r="J1166" s="27"/>
      <c r="K1166" s="27"/>
      <c r="L1166" s="27"/>
      <c r="M1166" s="27"/>
      <c r="N1166" s="27"/>
      <c r="O1166" s="27"/>
      <c r="P1166" s="36"/>
      <c r="Q1166" s="71"/>
    </row>
    <row r="1167" spans="1:17" x14ac:dyDescent="0.3">
      <c r="A1167" s="70">
        <f>A1166+1</f>
        <v>768</v>
      </c>
      <c r="B1167" s="59"/>
      <c r="C1167" s="32" t="s">
        <v>826</v>
      </c>
      <c r="D1167" s="60" t="s">
        <v>97</v>
      </c>
      <c r="E1167" s="61">
        <v>1</v>
      </c>
      <c r="F1167" s="62"/>
      <c r="G1167" s="62"/>
      <c r="H1167" s="27"/>
      <c r="I1167" s="27"/>
      <c r="J1167" s="27"/>
      <c r="K1167" s="27"/>
      <c r="L1167" s="27"/>
      <c r="M1167" s="27"/>
      <c r="N1167" s="27"/>
      <c r="O1167" s="27"/>
      <c r="P1167" s="36"/>
      <c r="Q1167" s="71"/>
    </row>
    <row r="1168" spans="1:17" x14ac:dyDescent="0.3">
      <c r="A1168" s="70">
        <f>A1167+1</f>
        <v>769</v>
      </c>
      <c r="B1168" s="59"/>
      <c r="C1168" s="32" t="s">
        <v>827</v>
      </c>
      <c r="D1168" s="60" t="s">
        <v>97</v>
      </c>
      <c r="E1168" s="61">
        <v>2</v>
      </c>
      <c r="F1168" s="62"/>
      <c r="G1168" s="62"/>
      <c r="H1168" s="27"/>
      <c r="I1168" s="27"/>
      <c r="J1168" s="27"/>
      <c r="K1168" s="27"/>
      <c r="L1168" s="27"/>
      <c r="M1168" s="27"/>
      <c r="N1168" s="27"/>
      <c r="O1168" s="27"/>
      <c r="P1168" s="36"/>
      <c r="Q1168" s="71"/>
    </row>
    <row r="1169" spans="1:17" x14ac:dyDescent="0.3">
      <c r="A1169" s="70"/>
      <c r="B1169" s="59"/>
      <c r="C1169" s="72" t="s">
        <v>832</v>
      </c>
      <c r="D1169" s="60"/>
      <c r="E1169" s="61"/>
      <c r="F1169" s="62"/>
      <c r="G1169" s="62"/>
      <c r="H1169" s="27"/>
      <c r="I1169" s="27"/>
      <c r="J1169" s="27"/>
      <c r="K1169" s="27"/>
      <c r="L1169" s="27"/>
      <c r="M1169" s="27"/>
      <c r="N1169" s="27"/>
      <c r="O1169" s="27"/>
      <c r="P1169" s="36"/>
      <c r="Q1169" s="71"/>
    </row>
    <row r="1170" spans="1:17" x14ac:dyDescent="0.3">
      <c r="A1170" s="70">
        <f>A1168+1</f>
        <v>770</v>
      </c>
      <c r="B1170" s="59"/>
      <c r="C1170" s="32" t="s">
        <v>893</v>
      </c>
      <c r="D1170" s="60" t="s">
        <v>97</v>
      </c>
      <c r="E1170" s="61">
        <v>1</v>
      </c>
      <c r="F1170" s="62"/>
      <c r="G1170" s="62"/>
      <c r="H1170" s="27"/>
      <c r="I1170" s="27"/>
      <c r="J1170" s="27"/>
      <c r="K1170" s="27"/>
      <c r="L1170" s="27"/>
      <c r="M1170" s="27"/>
      <c r="N1170" s="27"/>
      <c r="O1170" s="27"/>
      <c r="P1170" s="36"/>
      <c r="Q1170" s="71"/>
    </row>
    <row r="1171" spans="1:17" x14ac:dyDescent="0.3">
      <c r="A1171" s="70"/>
      <c r="B1171" s="59"/>
      <c r="C1171" s="72" t="s">
        <v>829</v>
      </c>
      <c r="D1171" s="60"/>
      <c r="E1171" s="61"/>
      <c r="F1171" s="62"/>
      <c r="G1171" s="62"/>
      <c r="H1171" s="27"/>
      <c r="I1171" s="27"/>
      <c r="J1171" s="27"/>
      <c r="K1171" s="27"/>
      <c r="L1171" s="27"/>
      <c r="M1171" s="27"/>
      <c r="N1171" s="27"/>
      <c r="O1171" s="27"/>
      <c r="P1171" s="36"/>
      <c r="Q1171" s="71"/>
    </row>
    <row r="1172" spans="1:17" x14ac:dyDescent="0.3">
      <c r="A1172" s="70">
        <f>A1170+1</f>
        <v>771</v>
      </c>
      <c r="B1172" s="59"/>
      <c r="C1172" s="32" t="s">
        <v>887</v>
      </c>
      <c r="D1172" s="60" t="s">
        <v>97</v>
      </c>
      <c r="E1172" s="61">
        <v>2</v>
      </c>
      <c r="F1172" s="62"/>
      <c r="G1172" s="62"/>
      <c r="H1172" s="27"/>
      <c r="I1172" s="27"/>
      <c r="J1172" s="27"/>
      <c r="K1172" s="27"/>
      <c r="L1172" s="27"/>
      <c r="M1172" s="27"/>
      <c r="N1172" s="27"/>
      <c r="O1172" s="27"/>
      <c r="P1172" s="36"/>
      <c r="Q1172" s="71"/>
    </row>
    <row r="1173" spans="1:17" x14ac:dyDescent="0.3">
      <c r="A1173" s="70">
        <f>A1172+1</f>
        <v>772</v>
      </c>
      <c r="B1173" s="59"/>
      <c r="C1173" s="32" t="s">
        <v>894</v>
      </c>
      <c r="D1173" s="60" t="s">
        <v>97</v>
      </c>
      <c r="E1173" s="61">
        <v>1</v>
      </c>
      <c r="F1173" s="62"/>
      <c r="G1173" s="62"/>
      <c r="H1173" s="27"/>
      <c r="I1173" s="27"/>
      <c r="J1173" s="27"/>
      <c r="K1173" s="27"/>
      <c r="L1173" s="27"/>
      <c r="M1173" s="27"/>
      <c r="N1173" s="27"/>
      <c r="O1173" s="27"/>
      <c r="P1173" s="36"/>
      <c r="Q1173" s="71"/>
    </row>
    <row r="1174" spans="1:17" x14ac:dyDescent="0.3">
      <c r="A1174" s="70">
        <f>A1173+1</f>
        <v>773</v>
      </c>
      <c r="B1174" s="59"/>
      <c r="C1174" s="32" t="s">
        <v>830</v>
      </c>
      <c r="D1174" s="60" t="s">
        <v>97</v>
      </c>
      <c r="E1174" s="61">
        <v>1</v>
      </c>
      <c r="F1174" s="62"/>
      <c r="G1174" s="62"/>
      <c r="H1174" s="27"/>
      <c r="I1174" s="27"/>
      <c r="J1174" s="27"/>
      <c r="K1174" s="27"/>
      <c r="L1174" s="27"/>
      <c r="M1174" s="27"/>
      <c r="N1174" s="27"/>
      <c r="O1174" s="27"/>
      <c r="P1174" s="36"/>
      <c r="Q1174" s="71"/>
    </row>
    <row r="1175" spans="1:17" x14ac:dyDescent="0.3">
      <c r="A1175" s="70">
        <f>A1174+1</f>
        <v>774</v>
      </c>
      <c r="B1175" s="59"/>
      <c r="C1175" s="32" t="s">
        <v>831</v>
      </c>
      <c r="D1175" s="60" t="s">
        <v>97</v>
      </c>
      <c r="E1175" s="61">
        <v>1</v>
      </c>
      <c r="F1175" s="62"/>
      <c r="G1175" s="62"/>
      <c r="H1175" s="27"/>
      <c r="I1175" s="27"/>
      <c r="J1175" s="27"/>
      <c r="K1175" s="27"/>
      <c r="L1175" s="27"/>
      <c r="M1175" s="27"/>
      <c r="N1175" s="27"/>
      <c r="O1175" s="27"/>
      <c r="P1175" s="36"/>
      <c r="Q1175" s="71"/>
    </row>
    <row r="1176" spans="1:17" x14ac:dyDescent="0.3">
      <c r="A1176" s="70"/>
      <c r="B1176" s="59"/>
      <c r="C1176" s="63" t="s">
        <v>882</v>
      </c>
      <c r="D1176" s="60"/>
      <c r="E1176" s="61"/>
      <c r="F1176" s="62"/>
      <c r="G1176" s="62"/>
      <c r="H1176" s="27"/>
      <c r="I1176" s="27"/>
      <c r="J1176" s="27"/>
      <c r="K1176" s="27"/>
      <c r="L1176" s="27"/>
      <c r="M1176" s="27"/>
      <c r="N1176" s="27"/>
      <c r="O1176" s="27"/>
      <c r="P1176" s="36"/>
      <c r="Q1176" s="71"/>
    </row>
    <row r="1177" spans="1:17" x14ac:dyDescent="0.3">
      <c r="A1177" s="70"/>
      <c r="B1177" s="59"/>
      <c r="C1177" s="72" t="s">
        <v>788</v>
      </c>
      <c r="D1177" s="60"/>
      <c r="E1177" s="61"/>
      <c r="F1177" s="62"/>
      <c r="G1177" s="62"/>
      <c r="H1177" s="27"/>
      <c r="I1177" s="27"/>
      <c r="J1177" s="27"/>
      <c r="K1177" s="27"/>
      <c r="L1177" s="27"/>
      <c r="M1177" s="27"/>
      <c r="N1177" s="27"/>
      <c r="O1177" s="27"/>
      <c r="P1177" s="36"/>
      <c r="Q1177" s="71"/>
    </row>
    <row r="1178" spans="1:17" x14ac:dyDescent="0.3">
      <c r="A1178" s="70">
        <f>A1175+1</f>
        <v>775</v>
      </c>
      <c r="B1178" s="59"/>
      <c r="C1178" s="32" t="s">
        <v>569</v>
      </c>
      <c r="D1178" s="60" t="s">
        <v>303</v>
      </c>
      <c r="E1178" s="61">
        <v>0.45</v>
      </c>
      <c r="F1178" s="62"/>
      <c r="G1178" s="62"/>
      <c r="H1178" s="27"/>
      <c r="I1178" s="27"/>
      <c r="J1178" s="27"/>
      <c r="K1178" s="27"/>
      <c r="L1178" s="27"/>
      <c r="M1178" s="27"/>
      <c r="N1178" s="27"/>
      <c r="O1178" s="27"/>
      <c r="P1178" s="36"/>
      <c r="Q1178" s="71"/>
    </row>
    <row r="1179" spans="1:17" x14ac:dyDescent="0.3">
      <c r="A1179" s="70">
        <f>A1178+1</f>
        <v>776</v>
      </c>
      <c r="B1179" s="59"/>
      <c r="C1179" s="32" t="s">
        <v>867</v>
      </c>
      <c r="D1179" s="60" t="s">
        <v>94</v>
      </c>
      <c r="E1179" s="61">
        <v>1</v>
      </c>
      <c r="F1179" s="62"/>
      <c r="G1179" s="62"/>
      <c r="H1179" s="27"/>
      <c r="I1179" s="27"/>
      <c r="J1179" s="27"/>
      <c r="K1179" s="27"/>
      <c r="L1179" s="27"/>
      <c r="M1179" s="27"/>
      <c r="N1179" s="27"/>
      <c r="O1179" s="27"/>
      <c r="P1179" s="36"/>
      <c r="Q1179" s="71"/>
    </row>
    <row r="1180" spans="1:17" x14ac:dyDescent="0.3">
      <c r="A1180" s="70"/>
      <c r="B1180" s="59"/>
      <c r="C1180" s="72" t="s">
        <v>169</v>
      </c>
      <c r="D1180" s="60"/>
      <c r="E1180" s="61"/>
      <c r="F1180" s="62"/>
      <c r="G1180" s="62"/>
      <c r="H1180" s="27"/>
      <c r="I1180" s="27"/>
      <c r="J1180" s="27"/>
      <c r="K1180" s="27"/>
      <c r="L1180" s="27"/>
      <c r="M1180" s="27"/>
      <c r="N1180" s="27"/>
      <c r="O1180" s="27"/>
      <c r="P1180" s="36"/>
      <c r="Q1180" s="71"/>
    </row>
    <row r="1181" spans="1:17" x14ac:dyDescent="0.3">
      <c r="A1181" s="70">
        <f>A1179+1</f>
        <v>777</v>
      </c>
      <c r="B1181" s="59"/>
      <c r="C1181" s="32" t="s">
        <v>868</v>
      </c>
      <c r="D1181" s="60" t="s">
        <v>167</v>
      </c>
      <c r="E1181" s="61">
        <v>9.11</v>
      </c>
      <c r="F1181" s="62"/>
      <c r="G1181" s="62"/>
      <c r="H1181" s="27"/>
      <c r="I1181" s="27"/>
      <c r="J1181" s="27"/>
      <c r="K1181" s="27"/>
      <c r="L1181" s="27"/>
      <c r="M1181" s="27"/>
      <c r="N1181" s="27"/>
      <c r="O1181" s="27"/>
      <c r="P1181" s="36"/>
      <c r="Q1181" s="71"/>
    </row>
    <row r="1182" spans="1:17" x14ac:dyDescent="0.3">
      <c r="A1182" s="70">
        <f>A1181+1</f>
        <v>778</v>
      </c>
      <c r="B1182" s="59"/>
      <c r="C1182" s="32" t="s">
        <v>869</v>
      </c>
      <c r="D1182" s="60" t="s">
        <v>167</v>
      </c>
      <c r="E1182" s="61">
        <v>9.11</v>
      </c>
      <c r="F1182" s="62"/>
      <c r="G1182" s="62"/>
      <c r="H1182" s="27"/>
      <c r="I1182" s="27"/>
      <c r="J1182" s="27"/>
      <c r="K1182" s="27"/>
      <c r="L1182" s="27"/>
      <c r="M1182" s="27"/>
      <c r="N1182" s="27"/>
      <c r="O1182" s="27"/>
      <c r="P1182" s="36"/>
      <c r="Q1182" s="71"/>
    </row>
    <row r="1183" spans="1:17" x14ac:dyDescent="0.3">
      <c r="A1183" s="70">
        <f>A1182+1</f>
        <v>779</v>
      </c>
      <c r="B1183" s="59"/>
      <c r="C1183" s="32" t="s">
        <v>870</v>
      </c>
      <c r="D1183" s="60" t="s">
        <v>167</v>
      </c>
      <c r="E1183" s="61">
        <v>1.45</v>
      </c>
      <c r="F1183" s="62"/>
      <c r="G1183" s="62"/>
      <c r="H1183" s="27"/>
      <c r="I1183" s="27"/>
      <c r="J1183" s="27"/>
      <c r="K1183" s="27"/>
      <c r="L1183" s="27"/>
      <c r="M1183" s="27"/>
      <c r="N1183" s="27"/>
      <c r="O1183" s="27"/>
      <c r="P1183" s="36"/>
      <c r="Q1183" s="71"/>
    </row>
    <row r="1184" spans="1:17" x14ac:dyDescent="0.3">
      <c r="A1184" s="70"/>
      <c r="B1184" s="59"/>
      <c r="C1184" s="72" t="s">
        <v>852</v>
      </c>
      <c r="D1184" s="60"/>
      <c r="E1184" s="61"/>
      <c r="F1184" s="62"/>
      <c r="G1184" s="62"/>
      <c r="H1184" s="27"/>
      <c r="I1184" s="27"/>
      <c r="J1184" s="27"/>
      <c r="K1184" s="27"/>
      <c r="L1184" s="27"/>
      <c r="M1184" s="27"/>
      <c r="N1184" s="27"/>
      <c r="O1184" s="27"/>
      <c r="P1184" s="36"/>
      <c r="Q1184" s="71"/>
    </row>
    <row r="1185" spans="1:17" x14ac:dyDescent="0.3">
      <c r="A1185" s="70">
        <f>A1183+1</f>
        <v>780</v>
      </c>
      <c r="B1185" s="59"/>
      <c r="C1185" s="32" t="s">
        <v>895</v>
      </c>
      <c r="D1185" s="60" t="s">
        <v>167</v>
      </c>
      <c r="E1185" s="61">
        <v>4.5199999999999996</v>
      </c>
      <c r="F1185" s="62"/>
      <c r="G1185" s="62"/>
      <c r="H1185" s="27"/>
      <c r="I1185" s="27"/>
      <c r="J1185" s="27"/>
      <c r="K1185" s="27"/>
      <c r="L1185" s="27"/>
      <c r="M1185" s="27"/>
      <c r="N1185" s="27"/>
      <c r="O1185" s="27"/>
      <c r="P1185" s="36"/>
      <c r="Q1185" s="71"/>
    </row>
    <row r="1186" spans="1:17" x14ac:dyDescent="0.3">
      <c r="A1186" s="70">
        <f>A1185+1</f>
        <v>781</v>
      </c>
      <c r="B1186" s="59"/>
      <c r="C1186" s="32" t="s">
        <v>872</v>
      </c>
      <c r="D1186" s="60" t="s">
        <v>167</v>
      </c>
      <c r="E1186" s="61">
        <v>4.5199999999999996</v>
      </c>
      <c r="F1186" s="62"/>
      <c r="G1186" s="62"/>
      <c r="H1186" s="27"/>
      <c r="I1186" s="27"/>
      <c r="J1186" s="27"/>
      <c r="K1186" s="27"/>
      <c r="L1186" s="27"/>
      <c r="M1186" s="27"/>
      <c r="N1186" s="27"/>
      <c r="O1186" s="27"/>
      <c r="P1186" s="36"/>
      <c r="Q1186" s="71"/>
    </row>
    <row r="1187" spans="1:17" x14ac:dyDescent="0.3">
      <c r="A1187" s="70">
        <f>A1186+1</f>
        <v>782</v>
      </c>
      <c r="B1187" s="59"/>
      <c r="C1187" s="32" t="s">
        <v>873</v>
      </c>
      <c r="D1187" s="60" t="s">
        <v>167</v>
      </c>
      <c r="E1187" s="61">
        <v>4.5199999999999996</v>
      </c>
      <c r="F1187" s="62"/>
      <c r="G1187" s="62"/>
      <c r="H1187" s="27"/>
      <c r="I1187" s="27"/>
      <c r="J1187" s="27"/>
      <c r="K1187" s="27"/>
      <c r="L1187" s="27"/>
      <c r="M1187" s="27"/>
      <c r="N1187" s="27"/>
      <c r="O1187" s="27"/>
      <c r="P1187" s="36"/>
      <c r="Q1187" s="71"/>
    </row>
    <row r="1188" spans="1:17" x14ac:dyDescent="0.3">
      <c r="A1188" s="70">
        <f>A1187+1</f>
        <v>783</v>
      </c>
      <c r="B1188" s="59"/>
      <c r="C1188" s="32" t="s">
        <v>874</v>
      </c>
      <c r="D1188" s="60" t="s">
        <v>167</v>
      </c>
      <c r="E1188" s="61">
        <v>4.5199999999999996</v>
      </c>
      <c r="F1188" s="62"/>
      <c r="G1188" s="62"/>
      <c r="H1188" s="27"/>
      <c r="I1188" s="27"/>
      <c r="J1188" s="27"/>
      <c r="K1188" s="27"/>
      <c r="L1188" s="27"/>
      <c r="M1188" s="27"/>
      <c r="N1188" s="27"/>
      <c r="O1188" s="27"/>
      <c r="P1188" s="36"/>
      <c r="Q1188" s="71"/>
    </row>
    <row r="1189" spans="1:17" x14ac:dyDescent="0.3">
      <c r="A1189" s="70"/>
      <c r="B1189" s="59"/>
      <c r="C1189" s="32" t="s">
        <v>832</v>
      </c>
      <c r="D1189" s="60"/>
      <c r="E1189" s="61"/>
      <c r="F1189" s="62"/>
      <c r="G1189" s="62"/>
      <c r="H1189" s="27"/>
      <c r="I1189" s="27"/>
      <c r="J1189" s="27"/>
      <c r="K1189" s="27"/>
      <c r="L1189" s="27"/>
      <c r="M1189" s="27"/>
      <c r="N1189" s="27"/>
      <c r="O1189" s="27"/>
      <c r="P1189" s="36"/>
      <c r="Q1189" s="71"/>
    </row>
    <row r="1190" spans="1:17" x14ac:dyDescent="0.3">
      <c r="A1190" s="70">
        <f>A1188+1</f>
        <v>784</v>
      </c>
      <c r="B1190" s="59"/>
      <c r="C1190" s="32" t="s">
        <v>896</v>
      </c>
      <c r="D1190" s="60" t="s">
        <v>97</v>
      </c>
      <c r="E1190" s="61">
        <v>13</v>
      </c>
      <c r="F1190" s="62"/>
      <c r="G1190" s="62"/>
      <c r="H1190" s="27"/>
      <c r="I1190" s="27"/>
      <c r="J1190" s="27"/>
      <c r="K1190" s="27"/>
      <c r="L1190" s="27"/>
      <c r="M1190" s="27"/>
      <c r="N1190" s="27"/>
      <c r="O1190" s="27"/>
      <c r="P1190" s="36"/>
      <c r="Q1190" s="71"/>
    </row>
    <row r="1191" spans="1:17" x14ac:dyDescent="0.3">
      <c r="A1191" s="70"/>
      <c r="B1191" s="59"/>
      <c r="C1191" s="63" t="s">
        <v>897</v>
      </c>
      <c r="D1191" s="60"/>
      <c r="E1191" s="61"/>
      <c r="F1191" s="62"/>
      <c r="G1191" s="62"/>
      <c r="H1191" s="27"/>
      <c r="I1191" s="27"/>
      <c r="J1191" s="27"/>
      <c r="K1191" s="27"/>
      <c r="L1191" s="27"/>
      <c r="M1191" s="27"/>
      <c r="N1191" s="27"/>
      <c r="O1191" s="27"/>
      <c r="P1191" s="36"/>
      <c r="Q1191" s="71"/>
    </row>
    <row r="1192" spans="1:17" x14ac:dyDescent="0.3">
      <c r="A1192" s="70">
        <f>A1190+1</f>
        <v>785</v>
      </c>
      <c r="B1192" s="59"/>
      <c r="C1192" s="32" t="s">
        <v>836</v>
      </c>
      <c r="D1192" s="60" t="s">
        <v>685</v>
      </c>
      <c r="E1192" s="61">
        <v>22.8</v>
      </c>
      <c r="F1192" s="62"/>
      <c r="G1192" s="62"/>
      <c r="H1192" s="27"/>
      <c r="I1192" s="27"/>
      <c r="J1192" s="27"/>
      <c r="K1192" s="27"/>
      <c r="L1192" s="27"/>
      <c r="M1192" s="27"/>
      <c r="N1192" s="27"/>
      <c r="O1192" s="27"/>
      <c r="P1192" s="36"/>
      <c r="Q1192" s="71"/>
    </row>
    <row r="1193" spans="1:17" x14ac:dyDescent="0.3">
      <c r="A1193" s="70"/>
      <c r="B1193" s="59"/>
      <c r="C1193" s="63" t="s">
        <v>898</v>
      </c>
      <c r="D1193" s="60"/>
      <c r="E1193" s="61"/>
      <c r="F1193" s="62"/>
      <c r="G1193" s="62"/>
      <c r="H1193" s="27"/>
      <c r="I1193" s="27"/>
      <c r="J1193" s="27"/>
      <c r="K1193" s="27"/>
      <c r="L1193" s="27"/>
      <c r="M1193" s="27"/>
      <c r="N1193" s="27"/>
      <c r="O1193" s="27"/>
      <c r="P1193" s="36"/>
      <c r="Q1193" s="71"/>
    </row>
    <row r="1194" spans="1:17" x14ac:dyDescent="0.3">
      <c r="A1194" s="70">
        <f>A1192+1</f>
        <v>786</v>
      </c>
      <c r="B1194" s="59"/>
      <c r="C1194" s="32" t="s">
        <v>899</v>
      </c>
      <c r="D1194" s="60" t="s">
        <v>148</v>
      </c>
      <c r="E1194" s="61">
        <v>0.15</v>
      </c>
      <c r="F1194" s="62"/>
      <c r="G1194" s="62"/>
      <c r="H1194" s="27"/>
      <c r="I1194" s="27"/>
      <c r="J1194" s="27"/>
      <c r="K1194" s="27"/>
      <c r="L1194" s="27"/>
      <c r="M1194" s="27"/>
      <c r="N1194" s="27"/>
      <c r="O1194" s="27"/>
      <c r="P1194" s="36"/>
      <c r="Q1194" s="71"/>
    </row>
    <row r="1195" spans="1:17" ht="13.5" customHeight="1" x14ac:dyDescent="0.3">
      <c r="A1195" s="70"/>
      <c r="B1195" s="59"/>
      <c r="C1195" s="74" t="s">
        <v>900</v>
      </c>
      <c r="D1195" s="60"/>
      <c r="E1195" s="61"/>
      <c r="F1195" s="62"/>
      <c r="G1195" s="62"/>
      <c r="H1195" s="27"/>
      <c r="I1195" s="27"/>
      <c r="J1195" s="27"/>
      <c r="K1195" s="27"/>
      <c r="L1195" s="27"/>
      <c r="M1195" s="27"/>
      <c r="N1195" s="27"/>
      <c r="O1195" s="27"/>
      <c r="P1195" s="36"/>
      <c r="Q1195" s="71"/>
    </row>
    <row r="1196" spans="1:17" x14ac:dyDescent="0.3">
      <c r="A1196" s="70">
        <f>A1194+1</f>
        <v>787</v>
      </c>
      <c r="B1196" s="59"/>
      <c r="C1196" s="32" t="s">
        <v>777</v>
      </c>
      <c r="D1196" s="60" t="s">
        <v>303</v>
      </c>
      <c r="E1196" s="61">
        <v>22.5</v>
      </c>
      <c r="F1196" s="62"/>
      <c r="G1196" s="62"/>
      <c r="H1196" s="27"/>
      <c r="I1196" s="27"/>
      <c r="J1196" s="27"/>
      <c r="K1196" s="27"/>
      <c r="L1196" s="27"/>
      <c r="M1196" s="27"/>
      <c r="N1196" s="27"/>
      <c r="O1196" s="27"/>
      <c r="P1196" s="36"/>
      <c r="Q1196" s="71"/>
    </row>
    <row r="1197" spans="1:17" x14ac:dyDescent="0.3">
      <c r="A1197" s="70">
        <f>A1196+1</f>
        <v>788</v>
      </c>
      <c r="B1197" s="59"/>
      <c r="C1197" s="32" t="s">
        <v>304</v>
      </c>
      <c r="D1197" s="60" t="s">
        <v>303</v>
      </c>
      <c r="E1197" s="61">
        <v>4</v>
      </c>
      <c r="F1197" s="62"/>
      <c r="G1197" s="62"/>
      <c r="H1197" s="27"/>
      <c r="I1197" s="27"/>
      <c r="J1197" s="27"/>
      <c r="K1197" s="27"/>
      <c r="L1197" s="27"/>
      <c r="M1197" s="27"/>
      <c r="N1197" s="27"/>
      <c r="O1197" s="27"/>
      <c r="P1197" s="36"/>
      <c r="Q1197" s="71"/>
    </row>
    <row r="1198" spans="1:17" x14ac:dyDescent="0.3">
      <c r="A1198" s="70">
        <f>A1197+1</f>
        <v>789</v>
      </c>
      <c r="B1198" s="59"/>
      <c r="C1198" s="32" t="s">
        <v>305</v>
      </c>
      <c r="D1198" s="60" t="s">
        <v>303</v>
      </c>
      <c r="E1198" s="61">
        <v>22.5</v>
      </c>
      <c r="F1198" s="62"/>
      <c r="G1198" s="62"/>
      <c r="H1198" s="27"/>
      <c r="I1198" s="27"/>
      <c r="J1198" s="27"/>
      <c r="K1198" s="27"/>
      <c r="L1198" s="27"/>
      <c r="M1198" s="27"/>
      <c r="N1198" s="27"/>
      <c r="O1198" s="27"/>
      <c r="P1198" s="36"/>
      <c r="Q1198" s="71"/>
    </row>
    <row r="1199" spans="1:17" x14ac:dyDescent="0.3">
      <c r="A1199" s="70"/>
      <c r="B1199" s="59"/>
      <c r="C1199" s="63" t="s">
        <v>901</v>
      </c>
      <c r="D1199" s="60"/>
      <c r="E1199" s="61"/>
      <c r="F1199" s="62"/>
      <c r="G1199" s="62"/>
      <c r="H1199" s="27"/>
      <c r="I1199" s="27"/>
      <c r="J1199" s="27"/>
      <c r="K1199" s="27"/>
      <c r="L1199" s="27"/>
      <c r="M1199" s="27"/>
      <c r="N1199" s="27"/>
      <c r="O1199" s="27"/>
      <c r="P1199" s="36"/>
      <c r="Q1199" s="71"/>
    </row>
    <row r="1200" spans="1:17" x14ac:dyDescent="0.3">
      <c r="A1200" s="70">
        <f>A1198+1</f>
        <v>790</v>
      </c>
      <c r="B1200" s="59"/>
      <c r="C1200" s="32" t="s">
        <v>902</v>
      </c>
      <c r="D1200" s="60" t="s">
        <v>148</v>
      </c>
      <c r="E1200" s="61">
        <v>31.25</v>
      </c>
      <c r="F1200" s="62"/>
      <c r="G1200" s="62"/>
      <c r="H1200" s="27"/>
      <c r="I1200" s="27"/>
      <c r="J1200" s="27"/>
      <c r="K1200" s="27"/>
      <c r="L1200" s="27"/>
      <c r="M1200" s="27"/>
      <c r="N1200" s="27"/>
      <c r="O1200" s="27"/>
      <c r="P1200" s="36"/>
      <c r="Q1200" s="71"/>
    </row>
    <row r="1201" spans="1:17" ht="26" x14ac:dyDescent="0.3">
      <c r="A1201" s="70">
        <f>A1200+1</f>
        <v>791</v>
      </c>
      <c r="B1201" s="59"/>
      <c r="C1201" s="32" t="s">
        <v>903</v>
      </c>
      <c r="D1201" s="60" t="s">
        <v>97</v>
      </c>
      <c r="E1201" s="61">
        <v>9</v>
      </c>
      <c r="F1201" s="62"/>
      <c r="G1201" s="62"/>
      <c r="H1201" s="27"/>
      <c r="I1201" s="27"/>
      <c r="J1201" s="27"/>
      <c r="K1201" s="27"/>
      <c r="L1201" s="27"/>
      <c r="M1201" s="27"/>
      <c r="N1201" s="27"/>
      <c r="O1201" s="27"/>
      <c r="P1201" s="36"/>
      <c r="Q1201" s="71"/>
    </row>
    <row r="1202" spans="1:17" ht="14.25" customHeight="1" x14ac:dyDescent="0.3">
      <c r="A1202" s="70">
        <f>A1201+1</f>
        <v>792</v>
      </c>
      <c r="B1202" s="59"/>
      <c r="C1202" s="32" t="s">
        <v>904</v>
      </c>
      <c r="D1202" s="60" t="s">
        <v>148</v>
      </c>
      <c r="E1202" s="61">
        <v>0.02</v>
      </c>
      <c r="F1202" s="62"/>
      <c r="G1202" s="62"/>
      <c r="H1202" s="27"/>
      <c r="I1202" s="27"/>
      <c r="J1202" s="27"/>
      <c r="K1202" s="27"/>
      <c r="L1202" s="27"/>
      <c r="M1202" s="27"/>
      <c r="N1202" s="27"/>
      <c r="O1202" s="27"/>
      <c r="P1202" s="36"/>
      <c r="Q1202" s="71"/>
    </row>
    <row r="1203" spans="1:17" x14ac:dyDescent="0.3">
      <c r="A1203" s="70"/>
      <c r="B1203" s="59"/>
      <c r="C1203" s="63" t="s">
        <v>905</v>
      </c>
      <c r="D1203" s="60"/>
      <c r="E1203" s="61"/>
      <c r="F1203" s="62"/>
      <c r="G1203" s="62"/>
      <c r="H1203" s="27"/>
      <c r="I1203" s="27"/>
      <c r="J1203" s="27"/>
      <c r="K1203" s="27"/>
      <c r="L1203" s="27"/>
      <c r="M1203" s="27"/>
      <c r="N1203" s="27"/>
      <c r="O1203" s="27"/>
      <c r="P1203" s="36"/>
      <c r="Q1203" s="71"/>
    </row>
    <row r="1204" spans="1:17" x14ac:dyDescent="0.3">
      <c r="A1204" s="70"/>
      <c r="B1204" s="59"/>
      <c r="C1204" s="72" t="s">
        <v>788</v>
      </c>
      <c r="D1204" s="60"/>
      <c r="E1204" s="61"/>
      <c r="F1204" s="62"/>
      <c r="G1204" s="62"/>
      <c r="H1204" s="27"/>
      <c r="I1204" s="27"/>
      <c r="J1204" s="27"/>
      <c r="K1204" s="27"/>
      <c r="L1204" s="27"/>
      <c r="M1204" s="27"/>
      <c r="N1204" s="27"/>
      <c r="O1204" s="27"/>
      <c r="P1204" s="36"/>
      <c r="Q1204" s="71"/>
    </row>
    <row r="1205" spans="1:17" x14ac:dyDescent="0.3">
      <c r="A1205" s="70">
        <f>A1202+1</f>
        <v>793</v>
      </c>
      <c r="B1205" s="59"/>
      <c r="C1205" s="32" t="s">
        <v>807</v>
      </c>
      <c r="D1205" s="60" t="s">
        <v>167</v>
      </c>
      <c r="E1205" s="61">
        <v>5.51</v>
      </c>
      <c r="F1205" s="62"/>
      <c r="G1205" s="62"/>
      <c r="H1205" s="27"/>
      <c r="I1205" s="27"/>
      <c r="J1205" s="27"/>
      <c r="K1205" s="27"/>
      <c r="L1205" s="27"/>
      <c r="M1205" s="27"/>
      <c r="N1205" s="27"/>
      <c r="O1205" s="27"/>
      <c r="P1205" s="36"/>
      <c r="Q1205" s="71"/>
    </row>
    <row r="1206" spans="1:17" x14ac:dyDescent="0.3">
      <c r="A1206" s="70">
        <f>A1205+1</f>
        <v>794</v>
      </c>
      <c r="B1206" s="59"/>
      <c r="C1206" s="32" t="s">
        <v>569</v>
      </c>
      <c r="D1206" s="60" t="s">
        <v>303</v>
      </c>
      <c r="E1206" s="61">
        <v>0.55000000000000004</v>
      </c>
      <c r="F1206" s="62"/>
      <c r="G1206" s="62"/>
      <c r="H1206" s="27"/>
      <c r="I1206" s="27"/>
      <c r="J1206" s="27"/>
      <c r="K1206" s="27"/>
      <c r="L1206" s="27"/>
      <c r="M1206" s="27"/>
      <c r="N1206" s="27"/>
      <c r="O1206" s="27"/>
      <c r="P1206" s="36"/>
      <c r="Q1206" s="71"/>
    </row>
    <row r="1207" spans="1:17" x14ac:dyDescent="0.3">
      <c r="A1207" s="70">
        <f>A1206+1</f>
        <v>795</v>
      </c>
      <c r="B1207" s="59"/>
      <c r="C1207" s="32" t="s">
        <v>791</v>
      </c>
      <c r="D1207" s="60" t="s">
        <v>167</v>
      </c>
      <c r="E1207" s="61">
        <v>5.51</v>
      </c>
      <c r="F1207" s="62"/>
      <c r="G1207" s="62"/>
      <c r="H1207" s="27"/>
      <c r="I1207" s="27"/>
      <c r="J1207" s="27"/>
      <c r="K1207" s="27"/>
      <c r="L1207" s="27"/>
      <c r="M1207" s="27"/>
      <c r="N1207" s="27"/>
      <c r="O1207" s="27"/>
      <c r="P1207" s="36"/>
      <c r="Q1207" s="71"/>
    </row>
    <row r="1208" spans="1:17" x14ac:dyDescent="0.3">
      <c r="A1208" s="70">
        <f>A1207+1</f>
        <v>796</v>
      </c>
      <c r="B1208" s="59"/>
      <c r="C1208" s="32" t="s">
        <v>792</v>
      </c>
      <c r="D1208" s="60" t="s">
        <v>303</v>
      </c>
      <c r="E1208" s="61">
        <v>0.22</v>
      </c>
      <c r="F1208" s="62"/>
      <c r="G1208" s="62"/>
      <c r="H1208" s="27"/>
      <c r="I1208" s="27"/>
      <c r="J1208" s="27"/>
      <c r="K1208" s="27"/>
      <c r="L1208" s="27"/>
      <c r="M1208" s="27"/>
      <c r="N1208" s="27"/>
      <c r="O1208" s="27"/>
      <c r="P1208" s="36"/>
      <c r="Q1208" s="71"/>
    </row>
    <row r="1209" spans="1:17" x14ac:dyDescent="0.3">
      <c r="A1209" s="70">
        <f>A1208+1</f>
        <v>797</v>
      </c>
      <c r="B1209" s="59"/>
      <c r="C1209" s="32" t="s">
        <v>906</v>
      </c>
      <c r="D1209" s="60" t="s">
        <v>167</v>
      </c>
      <c r="E1209" s="61">
        <v>2</v>
      </c>
      <c r="F1209" s="62"/>
      <c r="G1209" s="62"/>
      <c r="H1209" s="27"/>
      <c r="I1209" s="27"/>
      <c r="J1209" s="27"/>
      <c r="K1209" s="27"/>
      <c r="L1209" s="27"/>
      <c r="M1209" s="27"/>
      <c r="N1209" s="27"/>
      <c r="O1209" s="27"/>
      <c r="P1209" s="36"/>
      <c r="Q1209" s="71"/>
    </row>
    <row r="1210" spans="1:17" x14ac:dyDescent="0.3">
      <c r="A1210" s="70"/>
      <c r="B1210" s="59"/>
      <c r="C1210" s="72" t="s">
        <v>169</v>
      </c>
      <c r="D1210" s="60"/>
      <c r="E1210" s="61"/>
      <c r="F1210" s="62"/>
      <c r="G1210" s="62"/>
      <c r="H1210" s="27"/>
      <c r="I1210" s="27"/>
      <c r="J1210" s="27"/>
      <c r="K1210" s="27"/>
      <c r="L1210" s="27"/>
      <c r="M1210" s="27"/>
      <c r="N1210" s="27"/>
      <c r="O1210" s="27"/>
      <c r="P1210" s="36"/>
      <c r="Q1210" s="71"/>
    </row>
    <row r="1211" spans="1:17" x14ac:dyDescent="0.3">
      <c r="A1211" s="70">
        <f>A1209+1</f>
        <v>798</v>
      </c>
      <c r="B1211" s="59"/>
      <c r="C1211" s="32" t="s">
        <v>850</v>
      </c>
      <c r="D1211" s="60" t="s">
        <v>167</v>
      </c>
      <c r="E1211" s="61">
        <v>5.88</v>
      </c>
      <c r="F1211" s="62"/>
      <c r="G1211" s="62"/>
      <c r="H1211" s="27"/>
      <c r="I1211" s="27"/>
      <c r="J1211" s="27"/>
      <c r="K1211" s="27"/>
      <c r="L1211" s="27"/>
      <c r="M1211" s="27"/>
      <c r="N1211" s="27"/>
      <c r="O1211" s="27"/>
      <c r="P1211" s="36"/>
      <c r="Q1211" s="71"/>
    </row>
    <row r="1212" spans="1:17" x14ac:dyDescent="0.3">
      <c r="A1212" s="70">
        <f>A1211+1</f>
        <v>799</v>
      </c>
      <c r="B1212" s="59"/>
      <c r="C1212" s="32" t="s">
        <v>907</v>
      </c>
      <c r="D1212" s="60" t="s">
        <v>167</v>
      </c>
      <c r="E1212" s="61">
        <v>5.88</v>
      </c>
      <c r="F1212" s="62"/>
      <c r="G1212" s="62"/>
      <c r="H1212" s="27"/>
      <c r="I1212" s="27"/>
      <c r="J1212" s="27"/>
      <c r="K1212" s="27"/>
      <c r="L1212" s="27"/>
      <c r="M1212" s="27"/>
      <c r="N1212" s="27"/>
      <c r="O1212" s="27"/>
      <c r="P1212" s="36"/>
      <c r="Q1212" s="71"/>
    </row>
    <row r="1213" spans="1:17" x14ac:dyDescent="0.3">
      <c r="A1213" s="70">
        <f>A1212+1</f>
        <v>800</v>
      </c>
      <c r="B1213" s="59"/>
      <c r="C1213" s="32" t="s">
        <v>908</v>
      </c>
      <c r="D1213" s="60" t="s">
        <v>167</v>
      </c>
      <c r="E1213" s="61">
        <v>31.36</v>
      </c>
      <c r="F1213" s="62"/>
      <c r="G1213" s="62"/>
      <c r="H1213" s="27"/>
      <c r="I1213" s="27"/>
      <c r="J1213" s="27"/>
      <c r="K1213" s="27"/>
      <c r="L1213" s="27"/>
      <c r="M1213" s="27"/>
      <c r="N1213" s="27"/>
      <c r="O1213" s="27"/>
      <c r="P1213" s="36"/>
      <c r="Q1213" s="71"/>
    </row>
    <row r="1214" spans="1:17" x14ac:dyDescent="0.3">
      <c r="A1214" s="70">
        <f>A1213+1</f>
        <v>801</v>
      </c>
      <c r="B1214" s="59"/>
      <c r="C1214" s="32" t="s">
        <v>869</v>
      </c>
      <c r="D1214" s="60" t="s">
        <v>167</v>
      </c>
      <c r="E1214" s="61">
        <v>23.76</v>
      </c>
      <c r="F1214" s="62"/>
      <c r="G1214" s="62"/>
      <c r="H1214" s="27"/>
      <c r="I1214" s="27"/>
      <c r="J1214" s="27"/>
      <c r="K1214" s="27"/>
      <c r="L1214" s="27"/>
      <c r="M1214" s="27"/>
      <c r="N1214" s="27"/>
      <c r="O1214" s="27"/>
      <c r="P1214" s="36"/>
      <c r="Q1214" s="71"/>
    </row>
    <row r="1215" spans="1:17" x14ac:dyDescent="0.3">
      <c r="A1215" s="70">
        <f>A1214+1</f>
        <v>802</v>
      </c>
      <c r="B1215" s="59"/>
      <c r="C1215" s="32" t="s">
        <v>909</v>
      </c>
      <c r="D1215" s="60" t="s">
        <v>167</v>
      </c>
      <c r="E1215" s="61">
        <v>3.78</v>
      </c>
      <c r="F1215" s="62"/>
      <c r="G1215" s="62"/>
      <c r="H1215" s="27"/>
      <c r="I1215" s="27"/>
      <c r="J1215" s="27"/>
      <c r="K1215" s="27"/>
      <c r="L1215" s="27"/>
      <c r="M1215" s="27"/>
      <c r="N1215" s="27"/>
      <c r="O1215" s="27"/>
      <c r="P1215" s="36"/>
      <c r="Q1215" s="71"/>
    </row>
    <row r="1216" spans="1:17" x14ac:dyDescent="0.3">
      <c r="A1216" s="70"/>
      <c r="B1216" s="59"/>
      <c r="C1216" s="72" t="s">
        <v>852</v>
      </c>
      <c r="D1216" s="60"/>
      <c r="E1216" s="61"/>
      <c r="F1216" s="62"/>
      <c r="G1216" s="62"/>
      <c r="H1216" s="27"/>
      <c r="I1216" s="27"/>
      <c r="J1216" s="27"/>
      <c r="K1216" s="27"/>
      <c r="L1216" s="27"/>
      <c r="M1216" s="27"/>
      <c r="N1216" s="27"/>
      <c r="O1216" s="27"/>
      <c r="P1216" s="36"/>
      <c r="Q1216" s="71"/>
    </row>
    <row r="1217" spans="1:17" x14ac:dyDescent="0.3">
      <c r="A1217" s="70">
        <f>A1215+1</f>
        <v>803</v>
      </c>
      <c r="B1217" s="59"/>
      <c r="C1217" s="32" t="s">
        <v>910</v>
      </c>
      <c r="D1217" s="60" t="s">
        <v>167</v>
      </c>
      <c r="E1217" s="61">
        <v>5.51</v>
      </c>
      <c r="F1217" s="62"/>
      <c r="G1217" s="62"/>
      <c r="H1217" s="27"/>
      <c r="I1217" s="27"/>
      <c r="J1217" s="27"/>
      <c r="K1217" s="27"/>
      <c r="L1217" s="27"/>
      <c r="M1217" s="27"/>
      <c r="N1217" s="27"/>
      <c r="O1217" s="27"/>
      <c r="P1217" s="36"/>
      <c r="Q1217" s="71"/>
    </row>
    <row r="1218" spans="1:17" x14ac:dyDescent="0.3">
      <c r="A1218" s="70">
        <f t="shared" ref="A1218:A1223" si="7">A1217+1</f>
        <v>804</v>
      </c>
      <c r="B1218" s="59"/>
      <c r="C1218" s="32" t="s">
        <v>911</v>
      </c>
      <c r="D1218" s="60" t="s">
        <v>167</v>
      </c>
      <c r="E1218" s="61">
        <v>5.51</v>
      </c>
      <c r="F1218" s="62"/>
      <c r="G1218" s="62"/>
      <c r="H1218" s="27"/>
      <c r="I1218" s="27"/>
      <c r="J1218" s="27"/>
      <c r="K1218" s="27"/>
      <c r="L1218" s="27"/>
      <c r="M1218" s="27"/>
      <c r="N1218" s="27"/>
      <c r="O1218" s="27"/>
      <c r="P1218" s="36"/>
      <c r="Q1218" s="71"/>
    </row>
    <row r="1219" spans="1:17" x14ac:dyDescent="0.3">
      <c r="A1219" s="70">
        <f t="shared" si="7"/>
        <v>805</v>
      </c>
      <c r="B1219" s="59"/>
      <c r="C1219" s="32" t="s">
        <v>912</v>
      </c>
      <c r="D1219" s="60" t="s">
        <v>167</v>
      </c>
      <c r="E1219" s="61">
        <v>5.51</v>
      </c>
      <c r="F1219" s="62"/>
      <c r="G1219" s="62"/>
      <c r="H1219" s="27"/>
      <c r="I1219" s="27"/>
      <c r="J1219" s="27"/>
      <c r="K1219" s="27"/>
      <c r="L1219" s="27"/>
      <c r="M1219" s="27"/>
      <c r="N1219" s="27"/>
      <c r="O1219" s="27"/>
      <c r="P1219" s="36"/>
      <c r="Q1219" s="71"/>
    </row>
    <row r="1220" spans="1:17" ht="15" customHeight="1" x14ac:dyDescent="0.3">
      <c r="A1220" s="70">
        <f t="shared" si="7"/>
        <v>806</v>
      </c>
      <c r="B1220" s="59"/>
      <c r="C1220" s="32" t="s">
        <v>913</v>
      </c>
      <c r="D1220" s="60" t="s">
        <v>167</v>
      </c>
      <c r="E1220" s="61">
        <v>5.51</v>
      </c>
      <c r="F1220" s="62"/>
      <c r="G1220" s="62"/>
      <c r="H1220" s="27"/>
      <c r="I1220" s="27"/>
      <c r="J1220" s="27"/>
      <c r="K1220" s="27"/>
      <c r="L1220" s="27"/>
      <c r="M1220" s="27"/>
      <c r="N1220" s="27"/>
      <c r="O1220" s="27"/>
      <c r="P1220" s="36"/>
      <c r="Q1220" s="71"/>
    </row>
    <row r="1221" spans="1:17" x14ac:dyDescent="0.3">
      <c r="A1221" s="70">
        <f t="shared" si="7"/>
        <v>807</v>
      </c>
      <c r="B1221" s="59"/>
      <c r="C1221" s="32" t="s">
        <v>914</v>
      </c>
      <c r="D1221" s="60" t="s">
        <v>167</v>
      </c>
      <c r="E1221" s="61">
        <v>2</v>
      </c>
      <c r="F1221" s="62"/>
      <c r="G1221" s="62"/>
      <c r="H1221" s="27"/>
      <c r="I1221" s="27"/>
      <c r="J1221" s="27"/>
      <c r="K1221" s="27"/>
      <c r="L1221" s="27"/>
      <c r="M1221" s="27"/>
      <c r="N1221" s="27"/>
      <c r="O1221" s="27"/>
      <c r="P1221" s="36"/>
      <c r="Q1221" s="71"/>
    </row>
    <row r="1222" spans="1:17" x14ac:dyDescent="0.3">
      <c r="A1222" s="70">
        <f t="shared" si="7"/>
        <v>808</v>
      </c>
      <c r="B1222" s="59"/>
      <c r="C1222" s="32" t="s">
        <v>733</v>
      </c>
      <c r="D1222" s="60" t="s">
        <v>148</v>
      </c>
      <c r="E1222" s="61">
        <v>0.82</v>
      </c>
      <c r="F1222" s="62"/>
      <c r="G1222" s="62"/>
      <c r="H1222" s="27"/>
      <c r="I1222" s="27"/>
      <c r="J1222" s="27"/>
      <c r="K1222" s="27"/>
      <c r="L1222" s="27"/>
      <c r="M1222" s="27"/>
      <c r="N1222" s="27"/>
      <c r="O1222" s="27"/>
      <c r="P1222" s="36"/>
      <c r="Q1222" s="71"/>
    </row>
    <row r="1223" spans="1:17" ht="43.5" customHeight="1" x14ac:dyDescent="0.3">
      <c r="A1223" s="70">
        <f t="shared" si="7"/>
        <v>809</v>
      </c>
      <c r="B1223" s="59"/>
      <c r="C1223" s="32" t="s">
        <v>915</v>
      </c>
      <c r="D1223" s="60" t="s">
        <v>303</v>
      </c>
      <c r="E1223" s="61">
        <v>6.73</v>
      </c>
      <c r="F1223" s="62"/>
      <c r="G1223" s="62"/>
      <c r="H1223" s="27"/>
      <c r="I1223" s="27"/>
      <c r="J1223" s="27"/>
      <c r="K1223" s="27"/>
      <c r="L1223" s="27"/>
      <c r="M1223" s="27"/>
      <c r="N1223" s="27"/>
      <c r="O1223" s="27"/>
      <c r="P1223" s="36"/>
      <c r="Q1223" s="71"/>
    </row>
    <row r="1224" spans="1:17" x14ac:dyDescent="0.3">
      <c r="A1224" s="70"/>
      <c r="B1224" s="59"/>
      <c r="C1224" s="63" t="s">
        <v>916</v>
      </c>
      <c r="D1224" s="60"/>
      <c r="E1224" s="61"/>
      <c r="F1224" s="62"/>
      <c r="G1224" s="62"/>
      <c r="H1224" s="27"/>
      <c r="I1224" s="27"/>
      <c r="J1224" s="27"/>
      <c r="K1224" s="27"/>
      <c r="L1224" s="27"/>
      <c r="M1224" s="27"/>
      <c r="N1224" s="27"/>
      <c r="O1224" s="27"/>
      <c r="P1224" s="36"/>
      <c r="Q1224" s="71"/>
    </row>
    <row r="1225" spans="1:17" x14ac:dyDescent="0.3">
      <c r="A1225" s="70">
        <f>A1223+1</f>
        <v>810</v>
      </c>
      <c r="B1225" s="59"/>
      <c r="C1225" s="32" t="s">
        <v>917</v>
      </c>
      <c r="D1225" s="60" t="s">
        <v>685</v>
      </c>
      <c r="E1225" s="61">
        <v>22.8</v>
      </c>
      <c r="F1225" s="62"/>
      <c r="G1225" s="62"/>
      <c r="H1225" s="27"/>
      <c r="I1225" s="27"/>
      <c r="J1225" s="27"/>
      <c r="K1225" s="27"/>
      <c r="L1225" s="27"/>
      <c r="M1225" s="27"/>
      <c r="N1225" s="27"/>
      <c r="O1225" s="27"/>
      <c r="P1225" s="36"/>
      <c r="Q1225" s="71"/>
    </row>
    <row r="1226" spans="1:17" x14ac:dyDescent="0.3">
      <c r="A1226" s="70"/>
      <c r="B1226" s="59"/>
      <c r="C1226" s="63" t="s">
        <v>918</v>
      </c>
      <c r="D1226" s="60"/>
      <c r="E1226" s="61"/>
      <c r="F1226" s="62"/>
      <c r="G1226" s="62"/>
      <c r="H1226" s="27"/>
      <c r="I1226" s="27"/>
      <c r="J1226" s="27"/>
      <c r="K1226" s="27"/>
      <c r="L1226" s="27"/>
      <c r="M1226" s="27"/>
      <c r="N1226" s="27"/>
      <c r="O1226" s="27"/>
      <c r="P1226" s="36"/>
      <c r="Q1226" s="71"/>
    </row>
    <row r="1227" spans="1:17" x14ac:dyDescent="0.3">
      <c r="A1227" s="70">
        <f>A1225+1</f>
        <v>811</v>
      </c>
      <c r="B1227" s="59"/>
      <c r="C1227" s="32" t="s">
        <v>919</v>
      </c>
      <c r="D1227" s="60" t="s">
        <v>685</v>
      </c>
      <c r="E1227" s="61">
        <v>89.6</v>
      </c>
      <c r="F1227" s="62"/>
      <c r="G1227" s="62"/>
      <c r="H1227" s="27"/>
      <c r="I1227" s="27"/>
      <c r="J1227" s="27"/>
      <c r="K1227" s="27"/>
      <c r="L1227" s="27"/>
      <c r="M1227" s="27"/>
      <c r="N1227" s="27"/>
      <c r="O1227" s="27"/>
      <c r="P1227" s="36"/>
      <c r="Q1227" s="71"/>
    </row>
    <row r="1228" spans="1:17" ht="26" x14ac:dyDescent="0.3">
      <c r="A1228" s="70"/>
      <c r="B1228" s="59"/>
      <c r="C1228" s="74" t="s">
        <v>920</v>
      </c>
      <c r="D1228" s="60"/>
      <c r="E1228" s="61"/>
      <c r="F1228" s="62"/>
      <c r="G1228" s="62"/>
      <c r="H1228" s="27"/>
      <c r="I1228" s="27"/>
      <c r="J1228" s="27"/>
      <c r="K1228" s="27"/>
      <c r="L1228" s="27"/>
      <c r="M1228" s="27"/>
      <c r="N1228" s="27"/>
      <c r="O1228" s="27"/>
      <c r="P1228" s="36"/>
      <c r="Q1228" s="71"/>
    </row>
    <row r="1229" spans="1:17" x14ac:dyDescent="0.3">
      <c r="A1229" s="70">
        <f>A1227+1</f>
        <v>812</v>
      </c>
      <c r="B1229" s="59"/>
      <c r="C1229" s="32" t="s">
        <v>777</v>
      </c>
      <c r="D1229" s="60" t="s">
        <v>303</v>
      </c>
      <c r="E1229" s="61">
        <v>84</v>
      </c>
      <c r="F1229" s="62"/>
      <c r="G1229" s="62"/>
      <c r="H1229" s="27"/>
      <c r="I1229" s="27"/>
      <c r="J1229" s="27"/>
      <c r="K1229" s="27"/>
      <c r="L1229" s="27"/>
      <c r="M1229" s="27"/>
      <c r="N1229" s="27"/>
      <c r="O1229" s="27"/>
      <c r="P1229" s="36"/>
      <c r="Q1229" s="71"/>
    </row>
    <row r="1230" spans="1:17" x14ac:dyDescent="0.3">
      <c r="A1230" s="70">
        <f>A1229+1</f>
        <v>813</v>
      </c>
      <c r="B1230" s="59"/>
      <c r="C1230" s="32" t="s">
        <v>304</v>
      </c>
      <c r="D1230" s="60" t="s">
        <v>303</v>
      </c>
      <c r="E1230" s="61">
        <v>20</v>
      </c>
      <c r="F1230" s="62"/>
      <c r="G1230" s="62"/>
      <c r="H1230" s="27"/>
      <c r="I1230" s="27"/>
      <c r="J1230" s="27"/>
      <c r="K1230" s="27"/>
      <c r="L1230" s="27"/>
      <c r="M1230" s="27"/>
      <c r="N1230" s="27"/>
      <c r="O1230" s="27"/>
      <c r="P1230" s="36"/>
      <c r="Q1230" s="71"/>
    </row>
    <row r="1231" spans="1:17" x14ac:dyDescent="0.3">
      <c r="A1231" s="70">
        <f>A1230+1</f>
        <v>814</v>
      </c>
      <c r="B1231" s="59"/>
      <c r="C1231" s="32" t="s">
        <v>305</v>
      </c>
      <c r="D1231" s="60" t="s">
        <v>303</v>
      </c>
      <c r="E1231" s="61">
        <v>84</v>
      </c>
      <c r="F1231" s="62"/>
      <c r="G1231" s="62"/>
      <c r="H1231" s="27"/>
      <c r="I1231" s="27"/>
      <c r="J1231" s="27"/>
      <c r="K1231" s="27"/>
      <c r="L1231" s="27"/>
      <c r="M1231" s="27"/>
      <c r="N1231" s="27"/>
      <c r="O1231" s="27"/>
      <c r="P1231" s="36"/>
      <c r="Q1231" s="71"/>
    </row>
    <row r="1232" spans="1:17" x14ac:dyDescent="0.3">
      <c r="A1232" s="70"/>
      <c r="B1232" s="59"/>
      <c r="C1232" s="63" t="s">
        <v>921</v>
      </c>
      <c r="D1232" s="60"/>
      <c r="E1232" s="61"/>
      <c r="F1232" s="62"/>
      <c r="G1232" s="62"/>
      <c r="H1232" s="27"/>
      <c r="I1232" s="27"/>
      <c r="J1232" s="27"/>
      <c r="K1232" s="27"/>
      <c r="L1232" s="27"/>
      <c r="M1232" s="27"/>
      <c r="N1232" s="27"/>
      <c r="O1232" s="27"/>
      <c r="P1232" s="36"/>
      <c r="Q1232" s="71"/>
    </row>
    <row r="1233" spans="1:1021 1038:2041 2058:3061 3078:4081 4098:5118 5135:6138 6155:7158 7175:8178 8195:9215 9232:10235 10252:11255 11272:12275 12292:13312 13329:14332 14349:15352 15369:16372" x14ac:dyDescent="0.3">
      <c r="A1233" s="70"/>
      <c r="B1233" s="59"/>
      <c r="C1233" s="72" t="s">
        <v>788</v>
      </c>
      <c r="D1233" s="60"/>
      <c r="E1233" s="61"/>
      <c r="F1233" s="62"/>
      <c r="G1233" s="62"/>
      <c r="H1233" s="27"/>
      <c r="I1233" s="27"/>
      <c r="J1233" s="27"/>
      <c r="K1233" s="27"/>
      <c r="L1233" s="27"/>
      <c r="M1233" s="27"/>
      <c r="N1233" s="27"/>
      <c r="O1233" s="27"/>
      <c r="P1233" s="36"/>
      <c r="Q1233" s="71"/>
    </row>
    <row r="1234" spans="1:1021 1038:2041 2058:3061 3078:4081 4098:5118 5135:6138 6155:7158 7175:8178 8195:9215 9232:10235 10252:11255 11272:12275 12292:13312 13329:14332 14349:15352 15369:16372" x14ac:dyDescent="0.3">
      <c r="A1234" s="70">
        <f>A1231+1</f>
        <v>815</v>
      </c>
      <c r="B1234" s="59"/>
      <c r="C1234" s="32" t="s">
        <v>807</v>
      </c>
      <c r="D1234" s="60" t="s">
        <v>167</v>
      </c>
      <c r="E1234" s="61">
        <v>38.76</v>
      </c>
      <c r="F1234" s="62"/>
      <c r="G1234" s="62"/>
      <c r="H1234" s="27"/>
      <c r="I1234" s="27"/>
      <c r="J1234" s="27"/>
      <c r="K1234" s="27"/>
      <c r="L1234" s="27"/>
      <c r="M1234" s="27"/>
      <c r="N1234" s="27"/>
      <c r="O1234" s="27"/>
      <c r="P1234" s="36"/>
      <c r="Q1234" s="71"/>
    </row>
    <row r="1235" spans="1:1021 1038:2041 2058:3061 3078:4081 4098:5118 5135:6138 6155:7158 7175:8178 8195:9215 9232:10235 10252:11255 11272:12275 12292:13312 13329:14332 14349:15352 15369:16372" x14ac:dyDescent="0.3">
      <c r="A1235" s="70">
        <f t="shared" ref="A1235:A1240" si="8">A1234+1</f>
        <v>816</v>
      </c>
      <c r="B1235" s="59"/>
      <c r="C1235" s="32" t="s">
        <v>569</v>
      </c>
      <c r="D1235" s="60" t="s">
        <v>303</v>
      </c>
      <c r="E1235" s="61">
        <v>3.88</v>
      </c>
      <c r="F1235" s="62"/>
      <c r="G1235" s="62"/>
      <c r="H1235" s="27"/>
      <c r="I1235" s="27"/>
      <c r="J1235" s="27"/>
      <c r="K1235" s="27"/>
      <c r="L1235" s="27"/>
      <c r="M1235" s="27"/>
      <c r="N1235" s="27"/>
      <c r="O1235" s="27"/>
      <c r="P1235" s="36"/>
      <c r="Q1235" s="71"/>
    </row>
    <row r="1236" spans="1:1021 1038:2041 2058:3061 3078:4081 4098:5118 5135:6138 6155:7158 7175:8178 8195:9215 9232:10235 10252:11255 11272:12275 12292:13312 13329:14332 14349:15352 15369:16372" x14ac:dyDescent="0.3">
      <c r="A1236" s="70">
        <f t="shared" si="8"/>
        <v>817</v>
      </c>
      <c r="B1236" s="59"/>
      <c r="C1236" s="32" t="s">
        <v>791</v>
      </c>
      <c r="D1236" s="60" t="s">
        <v>167</v>
      </c>
      <c r="E1236" s="61">
        <v>38.76</v>
      </c>
      <c r="F1236" s="62"/>
      <c r="G1236" s="62"/>
      <c r="H1236" s="27"/>
      <c r="I1236" s="27"/>
      <c r="J1236" s="27"/>
      <c r="K1236" s="27"/>
      <c r="L1236" s="27"/>
      <c r="M1236" s="27"/>
      <c r="N1236" s="27"/>
      <c r="O1236" s="27"/>
      <c r="P1236" s="36"/>
      <c r="Q1236" s="71"/>
    </row>
    <row r="1237" spans="1:1021 1038:2041 2058:3061 3078:4081 4098:5118 5135:6138 6155:7158 7175:8178 8195:9215 9232:10235 10252:11255 11272:12275 12292:13312 13329:14332 14349:15352 15369:16372" x14ac:dyDescent="0.3">
      <c r="A1237" s="70">
        <f t="shared" si="8"/>
        <v>818</v>
      </c>
      <c r="B1237" s="59"/>
      <c r="C1237" s="32" t="s">
        <v>792</v>
      </c>
      <c r="D1237" s="60" t="s">
        <v>303</v>
      </c>
      <c r="E1237" s="61">
        <v>1.55</v>
      </c>
      <c r="F1237" s="62"/>
      <c r="G1237" s="62"/>
      <c r="H1237" s="27"/>
      <c r="I1237" s="27"/>
      <c r="J1237" s="27"/>
      <c r="K1237" s="27"/>
      <c r="L1237" s="27"/>
      <c r="M1237" s="27"/>
      <c r="N1237" s="27"/>
      <c r="O1237" s="27"/>
      <c r="P1237" s="36"/>
      <c r="Q1237" s="71"/>
    </row>
    <row r="1238" spans="1:1021 1038:2041 2058:3061 3078:4081 4098:5118 5135:6138 6155:7158 7175:8178 8195:9215 9232:10235 10252:11255 11272:12275 12292:13312 13329:14332 14349:15352 15369:16372" x14ac:dyDescent="0.3">
      <c r="A1238" s="70">
        <f t="shared" si="8"/>
        <v>819</v>
      </c>
      <c r="B1238" s="59"/>
      <c r="C1238" s="32" t="s">
        <v>922</v>
      </c>
      <c r="D1238" s="60" t="s">
        <v>184</v>
      </c>
      <c r="E1238" s="61">
        <v>25</v>
      </c>
      <c r="F1238" s="62"/>
      <c r="G1238" s="62"/>
      <c r="H1238" s="27"/>
      <c r="I1238" s="27"/>
      <c r="J1238" s="27"/>
      <c r="K1238" s="27"/>
      <c r="L1238" s="27"/>
      <c r="M1238" s="27"/>
      <c r="N1238" s="27"/>
      <c r="O1238" s="27"/>
      <c r="P1238" s="36"/>
      <c r="Q1238" s="71"/>
    </row>
    <row r="1239" spans="1:1021 1038:2041 2058:3061 3078:4081 4098:5118 5135:6138 6155:7158 7175:8178 8195:9215 9232:10235 10252:11255 11272:12275 12292:13312 13329:14332 14349:15352 15369:16372" x14ac:dyDescent="0.3">
      <c r="A1239" s="70">
        <f t="shared" si="8"/>
        <v>820</v>
      </c>
      <c r="B1239" s="59"/>
      <c r="C1239" s="32" t="s">
        <v>310</v>
      </c>
      <c r="D1239" s="60" t="s">
        <v>148</v>
      </c>
      <c r="E1239" s="61">
        <v>1.0900000000000001</v>
      </c>
      <c r="F1239" s="62"/>
      <c r="G1239" s="62"/>
      <c r="H1239" s="27"/>
      <c r="I1239" s="27"/>
      <c r="J1239" s="27"/>
      <c r="K1239" s="27"/>
      <c r="L1239" s="27"/>
      <c r="M1239" s="27"/>
      <c r="N1239" s="27"/>
      <c r="O1239" s="27"/>
      <c r="P1239" s="36"/>
      <c r="Q1239" s="71"/>
    </row>
    <row r="1240" spans="1:1021 1038:2041 2058:3061 3078:4081 4098:5118 5135:6138 6155:7158 7175:8178 8195:9215 9232:10235 10252:11255 11272:12275 12292:13312 13329:14332 14349:15352 15369:16372" ht="26" x14ac:dyDescent="0.3">
      <c r="A1240" s="70">
        <f t="shared" si="8"/>
        <v>821</v>
      </c>
      <c r="B1240" s="59"/>
      <c r="C1240" s="32" t="s">
        <v>923</v>
      </c>
      <c r="D1240" s="60" t="s">
        <v>303</v>
      </c>
      <c r="E1240" s="61">
        <v>15.5</v>
      </c>
      <c r="F1240" s="62"/>
      <c r="G1240" s="62"/>
      <c r="H1240" s="27"/>
      <c r="I1240" s="27"/>
      <c r="J1240" s="27"/>
      <c r="K1240" s="27"/>
      <c r="L1240" s="27"/>
      <c r="M1240" s="27"/>
      <c r="N1240" s="27"/>
      <c r="O1240" s="27"/>
      <c r="P1240" s="36"/>
      <c r="Q1240" s="71"/>
    </row>
    <row r="1241" spans="1:1021 1038:2041 2058:3061 3078:4081 4098:5118 5135:6138 6155:7158 7175:8178 8195:9215 9232:10235 10252:11255 11272:12275 12292:13312 13329:14332 14349:15352 15369:16372" x14ac:dyDescent="0.3">
      <c r="A1241" s="70"/>
      <c r="B1241" s="214"/>
      <c r="C1241" s="260" t="s">
        <v>945</v>
      </c>
      <c r="D1241" s="101"/>
      <c r="E1241" s="256"/>
      <c r="F1241" s="257"/>
      <c r="G1241" s="257"/>
      <c r="H1241" s="258"/>
      <c r="I1241" s="258"/>
      <c r="J1241" s="258"/>
      <c r="K1241" s="258"/>
      <c r="L1241" s="258"/>
      <c r="M1241" s="258"/>
      <c r="N1241" s="258"/>
      <c r="O1241" s="258"/>
      <c r="P1241" s="259"/>
      <c r="Q1241" s="71"/>
    </row>
    <row r="1242" spans="1:1021 1038:2041 2058:3061 3078:4081 4098:5118 5135:6138 6155:7158 7175:8178 8195:9215 9232:10235 10252:11255 11272:12275 12292:13312 13329:14332 14349:15352 15369:16372" x14ac:dyDescent="0.3">
      <c r="A1242" s="232">
        <f>A1240+1</f>
        <v>822</v>
      </c>
      <c r="B1242" s="239"/>
      <c r="C1242" s="240" t="s">
        <v>3317</v>
      </c>
      <c r="D1242" s="241" t="s">
        <v>94</v>
      </c>
      <c r="E1242" s="242">
        <v>1</v>
      </c>
      <c r="F1242" s="243"/>
      <c r="G1242" s="243"/>
      <c r="H1242" s="244"/>
      <c r="I1242" s="244"/>
      <c r="J1242" s="244"/>
      <c r="K1242" s="244"/>
      <c r="L1242" s="244"/>
      <c r="M1242" s="244"/>
      <c r="N1242" s="244"/>
      <c r="O1242" s="244"/>
      <c r="P1242" s="245"/>
      <c r="Q1242" s="71"/>
    </row>
    <row r="1243" spans="1:1021 1038:2041 2058:3061 3078:4081 4098:5118 5135:6138 6155:7158 7175:8178 8195:9215 9232:10235 10252:11255 11272:12275 12292:13312 13329:14332 14349:15352 15369:16372" ht="26" x14ac:dyDescent="0.3">
      <c r="A1243" s="232">
        <f>A1242+1</f>
        <v>823</v>
      </c>
      <c r="B1243" s="239"/>
      <c r="C1243" s="240" t="s">
        <v>3353</v>
      </c>
      <c r="D1243" s="241" t="s">
        <v>303</v>
      </c>
      <c r="E1243" s="242">
        <v>3400</v>
      </c>
      <c r="F1243" s="243"/>
      <c r="G1243" s="243"/>
      <c r="H1243" s="244"/>
      <c r="I1243" s="244"/>
      <c r="J1243" s="244"/>
      <c r="K1243" s="244"/>
      <c r="L1243" s="244"/>
      <c r="M1243" s="244"/>
      <c r="N1243" s="244"/>
      <c r="O1243" s="244"/>
      <c r="P1243" s="245"/>
      <c r="Q1243" s="71"/>
    </row>
    <row r="1244" spans="1:1021 1038:2041 2058:3061 3078:4081 4098:5118 5135:6138 6155:7158 7175:8178 8195:9215 9232:10235 10252:11255 11272:12275 12292:13312 13329:14332 14349:15352 15369:16372" ht="13.5" thickBot="1" x14ac:dyDescent="0.35">
      <c r="A1244" s="167"/>
      <c r="B1244" s="168"/>
      <c r="C1244" s="169" t="s">
        <v>137</v>
      </c>
      <c r="D1244" s="169"/>
      <c r="E1244" s="170"/>
      <c r="F1244" s="171"/>
      <c r="G1244" s="172"/>
      <c r="H1244" s="172"/>
      <c r="I1244" s="170"/>
      <c r="J1244" s="173"/>
      <c r="K1244" s="174"/>
      <c r="L1244" s="175"/>
      <c r="M1244" s="175"/>
      <c r="N1244" s="175"/>
      <c r="O1244" s="175"/>
      <c r="P1244" s="176"/>
    </row>
    <row r="1245" spans="1:1021 1038:2041 2058:3061 3078:4081 4098:5118 5135:6138 6155:7158 7175:8178 8195:9215 9232:10235 10252:11255 11272:12275 12292:13312 13329:14332 14349:15352 15369:16372" s="129" customFormat="1" ht="14.5" x14ac:dyDescent="0.35">
      <c r="C1245" s="156"/>
      <c r="D1245" s="157"/>
      <c r="R1245" s="156"/>
      <c r="AI1245" s="156"/>
      <c r="AZ1245" s="156"/>
      <c r="BQ1245" s="156"/>
      <c r="CH1245" s="156"/>
      <c r="CY1245" s="156"/>
      <c r="DP1245" s="156"/>
      <c r="EG1245" s="156"/>
      <c r="EX1245" s="156"/>
      <c r="FO1245" s="156"/>
      <c r="GF1245" s="156"/>
      <c r="GW1245" s="156"/>
      <c r="HN1245" s="156"/>
      <c r="IE1245" s="156"/>
      <c r="IV1245" s="156"/>
      <c r="JM1245" s="156"/>
      <c r="KD1245" s="156"/>
      <c r="KU1245" s="156"/>
      <c r="LL1245" s="156"/>
      <c r="MC1245" s="156"/>
      <c r="MT1245" s="156"/>
      <c r="NK1245" s="156"/>
      <c r="OB1245" s="156"/>
      <c r="OS1245" s="156"/>
      <c r="PJ1245" s="156"/>
      <c r="QA1245" s="156"/>
      <c r="QR1245" s="156"/>
      <c r="RI1245" s="156"/>
      <c r="RZ1245" s="156"/>
      <c r="SQ1245" s="156"/>
      <c r="TH1245" s="156"/>
      <c r="TY1245" s="156"/>
      <c r="UP1245" s="156"/>
      <c r="VG1245" s="156"/>
      <c r="VX1245" s="156"/>
      <c r="WO1245" s="156"/>
      <c r="XF1245" s="156"/>
      <c r="XW1245" s="156"/>
      <c r="YN1245" s="156"/>
      <c r="ZE1245" s="156"/>
      <c r="ZV1245" s="156"/>
      <c r="AAM1245" s="156"/>
      <c r="ABD1245" s="156"/>
      <c r="ABU1245" s="156"/>
      <c r="ACL1245" s="156"/>
      <c r="ADC1245" s="156"/>
      <c r="ADT1245" s="156"/>
      <c r="AEK1245" s="156"/>
      <c r="AFB1245" s="156"/>
      <c r="AFS1245" s="156"/>
      <c r="AGJ1245" s="156"/>
      <c r="AHA1245" s="156"/>
      <c r="AHR1245" s="156"/>
      <c r="AII1245" s="156"/>
      <c r="AIZ1245" s="156"/>
      <c r="AJQ1245" s="156"/>
      <c r="AKH1245" s="156"/>
      <c r="AKY1245" s="156"/>
      <c r="ALP1245" s="156"/>
      <c r="AMG1245" s="156"/>
      <c r="AMX1245" s="156"/>
      <c r="ANO1245" s="156"/>
      <c r="AOF1245" s="156"/>
      <c r="AOW1245" s="156"/>
      <c r="APN1245" s="156"/>
      <c r="AQE1245" s="156"/>
      <c r="AQV1245" s="156"/>
      <c r="ARM1245" s="156"/>
      <c r="ASD1245" s="156"/>
      <c r="ASU1245" s="156"/>
      <c r="ATL1245" s="156"/>
      <c r="AUC1245" s="156"/>
      <c r="AUT1245" s="156"/>
      <c r="AVK1245" s="156"/>
      <c r="AWB1245" s="156"/>
      <c r="AWS1245" s="156"/>
      <c r="AXJ1245" s="156"/>
      <c r="AYA1245" s="156"/>
      <c r="AYR1245" s="156"/>
      <c r="AZI1245" s="156"/>
      <c r="AZZ1245" s="156"/>
      <c r="BAQ1245" s="156"/>
      <c r="BBH1245" s="156"/>
      <c r="BBY1245" s="156"/>
      <c r="BCP1245" s="156"/>
      <c r="BDG1245" s="156"/>
      <c r="BDX1245" s="156"/>
      <c r="BEO1245" s="156"/>
      <c r="BFF1245" s="156"/>
      <c r="BFW1245" s="156"/>
      <c r="BGN1245" s="156"/>
      <c r="BHE1245" s="156"/>
      <c r="BHV1245" s="156"/>
      <c r="BIM1245" s="156"/>
      <c r="BJD1245" s="156"/>
      <c r="BJU1245" s="156"/>
      <c r="BKL1245" s="156"/>
      <c r="BLC1245" s="156"/>
      <c r="BLT1245" s="156"/>
      <c r="BMK1245" s="156"/>
      <c r="BNB1245" s="156"/>
      <c r="BNS1245" s="156"/>
      <c r="BOJ1245" s="156"/>
      <c r="BPA1245" s="156"/>
      <c r="BPR1245" s="156"/>
      <c r="BQI1245" s="156"/>
      <c r="BQZ1245" s="156"/>
      <c r="BRQ1245" s="156"/>
      <c r="BSH1245" s="156"/>
      <c r="BSY1245" s="156"/>
      <c r="BTP1245" s="156"/>
      <c r="BUG1245" s="156"/>
      <c r="BUX1245" s="156"/>
      <c r="BVO1245" s="156"/>
      <c r="BWF1245" s="156"/>
      <c r="BWW1245" s="156"/>
      <c r="BXN1245" s="156"/>
      <c r="BYE1245" s="156"/>
      <c r="BYV1245" s="156"/>
      <c r="BZM1245" s="156"/>
      <c r="CAD1245" s="156"/>
      <c r="CAU1245" s="156"/>
      <c r="CBL1245" s="156"/>
      <c r="CCC1245" s="156"/>
      <c r="CCT1245" s="156"/>
      <c r="CDK1245" s="156"/>
      <c r="CEB1245" s="156"/>
      <c r="CES1245" s="156"/>
      <c r="CFJ1245" s="156"/>
      <c r="CGA1245" s="156"/>
      <c r="CGR1245" s="156"/>
      <c r="CHI1245" s="156"/>
      <c r="CHZ1245" s="156"/>
      <c r="CIQ1245" s="156"/>
      <c r="CJH1245" s="156"/>
      <c r="CJY1245" s="156"/>
      <c r="CKP1245" s="156"/>
      <c r="CLG1245" s="156"/>
      <c r="CLX1245" s="156"/>
      <c r="CMO1245" s="156"/>
      <c r="CNF1245" s="156"/>
      <c r="CNW1245" s="156"/>
      <c r="CON1245" s="156"/>
      <c r="CPE1245" s="156"/>
      <c r="CPV1245" s="156"/>
      <c r="CQM1245" s="156"/>
      <c r="CRD1245" s="156"/>
      <c r="CRU1245" s="156"/>
      <c r="CSL1245" s="156"/>
      <c r="CTC1245" s="156"/>
      <c r="CTT1245" s="156"/>
      <c r="CUK1245" s="156"/>
      <c r="CVB1245" s="156"/>
      <c r="CVS1245" s="156"/>
      <c r="CWJ1245" s="156"/>
      <c r="CXA1245" s="156"/>
      <c r="CXR1245" s="156"/>
      <c r="CYI1245" s="156"/>
      <c r="CYZ1245" s="156"/>
      <c r="CZQ1245" s="156"/>
      <c r="DAH1245" s="156"/>
      <c r="DAY1245" s="156"/>
      <c r="DBP1245" s="156"/>
      <c r="DCG1245" s="156"/>
      <c r="DCX1245" s="156"/>
      <c r="DDO1245" s="156"/>
      <c r="DEF1245" s="156"/>
      <c r="DEW1245" s="156"/>
      <c r="DFN1245" s="156"/>
      <c r="DGE1245" s="156"/>
      <c r="DGV1245" s="156"/>
      <c r="DHM1245" s="156"/>
      <c r="DID1245" s="156"/>
      <c r="DIU1245" s="156"/>
      <c r="DJL1245" s="156"/>
      <c r="DKC1245" s="156"/>
      <c r="DKT1245" s="156"/>
      <c r="DLK1245" s="156"/>
      <c r="DMB1245" s="156"/>
      <c r="DMS1245" s="156"/>
      <c r="DNJ1245" s="156"/>
      <c r="DOA1245" s="156"/>
      <c r="DOR1245" s="156"/>
      <c r="DPI1245" s="156"/>
      <c r="DPZ1245" s="156"/>
      <c r="DQQ1245" s="156"/>
      <c r="DRH1245" s="156"/>
      <c r="DRY1245" s="156"/>
      <c r="DSP1245" s="156"/>
      <c r="DTG1245" s="156"/>
      <c r="DTX1245" s="156"/>
      <c r="DUO1245" s="156"/>
      <c r="DVF1245" s="156"/>
      <c r="DVW1245" s="156"/>
      <c r="DWN1245" s="156"/>
      <c r="DXE1245" s="156"/>
      <c r="DXV1245" s="156"/>
      <c r="DYM1245" s="156"/>
      <c r="DZD1245" s="156"/>
      <c r="DZU1245" s="156"/>
      <c r="EAL1245" s="156"/>
      <c r="EBC1245" s="156"/>
      <c r="EBT1245" s="156"/>
      <c r="ECK1245" s="156"/>
      <c r="EDB1245" s="156"/>
      <c r="EDS1245" s="156"/>
      <c r="EEJ1245" s="156"/>
      <c r="EFA1245" s="156"/>
      <c r="EFR1245" s="156"/>
      <c r="EGI1245" s="156"/>
      <c r="EGZ1245" s="156"/>
      <c r="EHQ1245" s="156"/>
      <c r="EIH1245" s="156"/>
      <c r="EIY1245" s="156"/>
      <c r="EJP1245" s="156"/>
      <c r="EKG1245" s="156"/>
      <c r="EKX1245" s="156"/>
      <c r="ELO1245" s="156"/>
      <c r="EMF1245" s="156"/>
      <c r="EMW1245" s="156"/>
      <c r="ENN1245" s="156"/>
      <c r="EOE1245" s="156"/>
      <c r="EOV1245" s="156"/>
      <c r="EPM1245" s="156"/>
      <c r="EQD1245" s="156"/>
      <c r="EQU1245" s="156"/>
      <c r="ERL1245" s="156"/>
      <c r="ESC1245" s="156"/>
      <c r="EST1245" s="156"/>
      <c r="ETK1245" s="156"/>
      <c r="EUB1245" s="156"/>
      <c r="EUS1245" s="156"/>
      <c r="EVJ1245" s="156"/>
      <c r="EWA1245" s="156"/>
      <c r="EWR1245" s="156"/>
      <c r="EXI1245" s="156"/>
      <c r="EXZ1245" s="156"/>
      <c r="EYQ1245" s="156"/>
      <c r="EZH1245" s="156"/>
      <c r="EZY1245" s="156"/>
      <c r="FAP1245" s="156"/>
      <c r="FBG1245" s="156"/>
      <c r="FBX1245" s="156"/>
      <c r="FCO1245" s="156"/>
      <c r="FDF1245" s="156"/>
      <c r="FDW1245" s="156"/>
      <c r="FEN1245" s="156"/>
      <c r="FFE1245" s="156"/>
      <c r="FFV1245" s="156"/>
      <c r="FGM1245" s="156"/>
      <c r="FHD1245" s="156"/>
      <c r="FHU1245" s="156"/>
      <c r="FIL1245" s="156"/>
      <c r="FJC1245" s="156"/>
      <c r="FJT1245" s="156"/>
      <c r="FKK1245" s="156"/>
      <c r="FLB1245" s="156"/>
      <c r="FLS1245" s="156"/>
      <c r="FMJ1245" s="156"/>
      <c r="FNA1245" s="156"/>
      <c r="FNR1245" s="156"/>
      <c r="FOI1245" s="156"/>
      <c r="FOZ1245" s="156"/>
      <c r="FPQ1245" s="156"/>
      <c r="FQH1245" s="156"/>
      <c r="FQY1245" s="156"/>
      <c r="FRP1245" s="156"/>
      <c r="FSG1245" s="156"/>
      <c r="FSX1245" s="156"/>
      <c r="FTO1245" s="156"/>
      <c r="FUF1245" s="156"/>
      <c r="FUW1245" s="156"/>
      <c r="FVN1245" s="156"/>
      <c r="FWE1245" s="156"/>
      <c r="FWV1245" s="156"/>
      <c r="FXM1245" s="156"/>
      <c r="FYD1245" s="156"/>
      <c r="FYU1245" s="156"/>
      <c r="FZL1245" s="156"/>
      <c r="GAC1245" s="156"/>
      <c r="GAT1245" s="156"/>
      <c r="GBK1245" s="156"/>
      <c r="GCB1245" s="156"/>
      <c r="GCS1245" s="156"/>
      <c r="GDJ1245" s="156"/>
      <c r="GEA1245" s="156"/>
      <c r="GER1245" s="156"/>
      <c r="GFI1245" s="156"/>
      <c r="GFZ1245" s="156"/>
      <c r="GGQ1245" s="156"/>
      <c r="GHH1245" s="156"/>
      <c r="GHY1245" s="156"/>
      <c r="GIP1245" s="156"/>
      <c r="GJG1245" s="156"/>
      <c r="GJX1245" s="156"/>
      <c r="GKO1245" s="156"/>
      <c r="GLF1245" s="156"/>
      <c r="GLW1245" s="156"/>
      <c r="GMN1245" s="156"/>
      <c r="GNE1245" s="156"/>
      <c r="GNV1245" s="156"/>
      <c r="GOM1245" s="156"/>
      <c r="GPD1245" s="156"/>
      <c r="GPU1245" s="156"/>
      <c r="GQL1245" s="156"/>
      <c r="GRC1245" s="156"/>
      <c r="GRT1245" s="156"/>
      <c r="GSK1245" s="156"/>
      <c r="GTB1245" s="156"/>
      <c r="GTS1245" s="156"/>
      <c r="GUJ1245" s="156"/>
      <c r="GVA1245" s="156"/>
      <c r="GVR1245" s="156"/>
      <c r="GWI1245" s="156"/>
      <c r="GWZ1245" s="156"/>
      <c r="GXQ1245" s="156"/>
      <c r="GYH1245" s="156"/>
      <c r="GYY1245" s="156"/>
      <c r="GZP1245" s="156"/>
      <c r="HAG1245" s="156"/>
      <c r="HAX1245" s="156"/>
      <c r="HBO1245" s="156"/>
      <c r="HCF1245" s="156"/>
      <c r="HCW1245" s="156"/>
      <c r="HDN1245" s="156"/>
      <c r="HEE1245" s="156"/>
      <c r="HEV1245" s="156"/>
      <c r="HFM1245" s="156"/>
      <c r="HGD1245" s="156"/>
      <c r="HGU1245" s="156"/>
      <c r="HHL1245" s="156"/>
      <c r="HIC1245" s="156"/>
      <c r="HIT1245" s="156"/>
      <c r="HJK1245" s="156"/>
      <c r="HKB1245" s="156"/>
      <c r="HKS1245" s="156"/>
      <c r="HLJ1245" s="156"/>
      <c r="HMA1245" s="156"/>
      <c r="HMR1245" s="156"/>
      <c r="HNI1245" s="156"/>
      <c r="HNZ1245" s="156"/>
      <c r="HOQ1245" s="156"/>
      <c r="HPH1245" s="156"/>
      <c r="HPY1245" s="156"/>
      <c r="HQP1245" s="156"/>
      <c r="HRG1245" s="156"/>
      <c r="HRX1245" s="156"/>
      <c r="HSO1245" s="156"/>
      <c r="HTF1245" s="156"/>
      <c r="HTW1245" s="156"/>
      <c r="HUN1245" s="156"/>
      <c r="HVE1245" s="156"/>
      <c r="HVV1245" s="156"/>
      <c r="HWM1245" s="156"/>
      <c r="HXD1245" s="156"/>
      <c r="HXU1245" s="156"/>
      <c r="HYL1245" s="156"/>
      <c r="HZC1245" s="156"/>
      <c r="HZT1245" s="156"/>
      <c r="IAK1245" s="156"/>
      <c r="IBB1245" s="156"/>
      <c r="IBS1245" s="156"/>
      <c r="ICJ1245" s="156"/>
      <c r="IDA1245" s="156"/>
      <c r="IDR1245" s="156"/>
      <c r="IEI1245" s="156"/>
      <c r="IEZ1245" s="156"/>
      <c r="IFQ1245" s="156"/>
      <c r="IGH1245" s="156"/>
      <c r="IGY1245" s="156"/>
      <c r="IHP1245" s="156"/>
      <c r="IIG1245" s="156"/>
      <c r="IIX1245" s="156"/>
      <c r="IJO1245" s="156"/>
      <c r="IKF1245" s="156"/>
      <c r="IKW1245" s="156"/>
      <c r="ILN1245" s="156"/>
      <c r="IME1245" s="156"/>
      <c r="IMV1245" s="156"/>
      <c r="INM1245" s="156"/>
      <c r="IOD1245" s="156"/>
      <c r="IOU1245" s="156"/>
      <c r="IPL1245" s="156"/>
      <c r="IQC1245" s="156"/>
      <c r="IQT1245" s="156"/>
      <c r="IRK1245" s="156"/>
      <c r="ISB1245" s="156"/>
      <c r="ISS1245" s="156"/>
      <c r="ITJ1245" s="156"/>
      <c r="IUA1245" s="156"/>
      <c r="IUR1245" s="156"/>
      <c r="IVI1245" s="156"/>
      <c r="IVZ1245" s="156"/>
      <c r="IWQ1245" s="156"/>
      <c r="IXH1245" s="156"/>
      <c r="IXY1245" s="156"/>
      <c r="IYP1245" s="156"/>
      <c r="IZG1245" s="156"/>
      <c r="IZX1245" s="156"/>
      <c r="JAO1245" s="156"/>
      <c r="JBF1245" s="156"/>
      <c r="JBW1245" s="156"/>
      <c r="JCN1245" s="156"/>
      <c r="JDE1245" s="156"/>
      <c r="JDV1245" s="156"/>
      <c r="JEM1245" s="156"/>
      <c r="JFD1245" s="156"/>
      <c r="JFU1245" s="156"/>
      <c r="JGL1245" s="156"/>
      <c r="JHC1245" s="156"/>
      <c r="JHT1245" s="156"/>
      <c r="JIK1245" s="156"/>
      <c r="JJB1245" s="156"/>
      <c r="JJS1245" s="156"/>
      <c r="JKJ1245" s="156"/>
      <c r="JLA1245" s="156"/>
      <c r="JLR1245" s="156"/>
      <c r="JMI1245" s="156"/>
      <c r="JMZ1245" s="156"/>
      <c r="JNQ1245" s="156"/>
      <c r="JOH1245" s="156"/>
      <c r="JOY1245" s="156"/>
      <c r="JPP1245" s="156"/>
      <c r="JQG1245" s="156"/>
      <c r="JQX1245" s="156"/>
      <c r="JRO1245" s="156"/>
      <c r="JSF1245" s="156"/>
      <c r="JSW1245" s="156"/>
      <c r="JTN1245" s="156"/>
      <c r="JUE1245" s="156"/>
      <c r="JUV1245" s="156"/>
      <c r="JVM1245" s="156"/>
      <c r="JWD1245" s="156"/>
      <c r="JWU1245" s="156"/>
      <c r="JXL1245" s="156"/>
      <c r="JYC1245" s="156"/>
      <c r="JYT1245" s="156"/>
      <c r="JZK1245" s="156"/>
      <c r="KAB1245" s="156"/>
      <c r="KAS1245" s="156"/>
      <c r="KBJ1245" s="156"/>
      <c r="KCA1245" s="156"/>
      <c r="KCR1245" s="156"/>
      <c r="KDI1245" s="156"/>
      <c r="KDZ1245" s="156"/>
      <c r="KEQ1245" s="156"/>
      <c r="KFH1245" s="156"/>
      <c r="KFY1245" s="156"/>
      <c r="KGP1245" s="156"/>
      <c r="KHG1245" s="156"/>
      <c r="KHX1245" s="156"/>
      <c r="KIO1245" s="156"/>
      <c r="KJF1245" s="156"/>
      <c r="KJW1245" s="156"/>
      <c r="KKN1245" s="156"/>
      <c r="KLE1245" s="156"/>
      <c r="KLV1245" s="156"/>
      <c r="KMM1245" s="156"/>
      <c r="KND1245" s="156"/>
      <c r="KNU1245" s="156"/>
      <c r="KOL1245" s="156"/>
      <c r="KPC1245" s="156"/>
      <c r="KPT1245" s="156"/>
      <c r="KQK1245" s="156"/>
      <c r="KRB1245" s="156"/>
      <c r="KRS1245" s="156"/>
      <c r="KSJ1245" s="156"/>
      <c r="KTA1245" s="156"/>
      <c r="KTR1245" s="156"/>
      <c r="KUI1245" s="156"/>
      <c r="KUZ1245" s="156"/>
      <c r="KVQ1245" s="156"/>
      <c r="KWH1245" s="156"/>
      <c r="KWY1245" s="156"/>
      <c r="KXP1245" s="156"/>
      <c r="KYG1245" s="156"/>
      <c r="KYX1245" s="156"/>
      <c r="KZO1245" s="156"/>
      <c r="LAF1245" s="156"/>
      <c r="LAW1245" s="156"/>
      <c r="LBN1245" s="156"/>
      <c r="LCE1245" s="156"/>
      <c r="LCV1245" s="156"/>
      <c r="LDM1245" s="156"/>
      <c r="LED1245" s="156"/>
      <c r="LEU1245" s="156"/>
      <c r="LFL1245" s="156"/>
      <c r="LGC1245" s="156"/>
      <c r="LGT1245" s="156"/>
      <c r="LHK1245" s="156"/>
      <c r="LIB1245" s="156"/>
      <c r="LIS1245" s="156"/>
      <c r="LJJ1245" s="156"/>
      <c r="LKA1245" s="156"/>
      <c r="LKR1245" s="156"/>
      <c r="LLI1245" s="156"/>
      <c r="LLZ1245" s="156"/>
      <c r="LMQ1245" s="156"/>
      <c r="LNH1245" s="156"/>
      <c r="LNY1245" s="156"/>
      <c r="LOP1245" s="156"/>
      <c r="LPG1245" s="156"/>
      <c r="LPX1245" s="156"/>
      <c r="LQO1245" s="156"/>
      <c r="LRF1245" s="156"/>
      <c r="LRW1245" s="156"/>
      <c r="LSN1245" s="156"/>
      <c r="LTE1245" s="156"/>
      <c r="LTV1245" s="156"/>
      <c r="LUM1245" s="156"/>
      <c r="LVD1245" s="156"/>
      <c r="LVU1245" s="156"/>
      <c r="LWL1245" s="156"/>
      <c r="LXC1245" s="156"/>
      <c r="LXT1245" s="156"/>
      <c r="LYK1245" s="156"/>
      <c r="LZB1245" s="156"/>
      <c r="LZS1245" s="156"/>
      <c r="MAJ1245" s="156"/>
      <c r="MBA1245" s="156"/>
      <c r="MBR1245" s="156"/>
      <c r="MCI1245" s="156"/>
      <c r="MCZ1245" s="156"/>
      <c r="MDQ1245" s="156"/>
      <c r="MEH1245" s="156"/>
      <c r="MEY1245" s="156"/>
      <c r="MFP1245" s="156"/>
      <c r="MGG1245" s="156"/>
      <c r="MGX1245" s="156"/>
      <c r="MHO1245" s="156"/>
      <c r="MIF1245" s="156"/>
      <c r="MIW1245" s="156"/>
      <c r="MJN1245" s="156"/>
      <c r="MKE1245" s="156"/>
      <c r="MKV1245" s="156"/>
      <c r="MLM1245" s="156"/>
      <c r="MMD1245" s="156"/>
      <c r="MMU1245" s="156"/>
      <c r="MNL1245" s="156"/>
      <c r="MOC1245" s="156"/>
      <c r="MOT1245" s="156"/>
      <c r="MPK1245" s="156"/>
      <c r="MQB1245" s="156"/>
      <c r="MQS1245" s="156"/>
      <c r="MRJ1245" s="156"/>
      <c r="MSA1245" s="156"/>
      <c r="MSR1245" s="156"/>
      <c r="MTI1245" s="156"/>
      <c r="MTZ1245" s="156"/>
      <c r="MUQ1245" s="156"/>
      <c r="MVH1245" s="156"/>
      <c r="MVY1245" s="156"/>
      <c r="MWP1245" s="156"/>
      <c r="MXG1245" s="156"/>
      <c r="MXX1245" s="156"/>
      <c r="MYO1245" s="156"/>
      <c r="MZF1245" s="156"/>
      <c r="MZW1245" s="156"/>
      <c r="NAN1245" s="156"/>
      <c r="NBE1245" s="156"/>
      <c r="NBV1245" s="156"/>
      <c r="NCM1245" s="156"/>
      <c r="NDD1245" s="156"/>
      <c r="NDU1245" s="156"/>
      <c r="NEL1245" s="156"/>
      <c r="NFC1245" s="156"/>
      <c r="NFT1245" s="156"/>
      <c r="NGK1245" s="156"/>
      <c r="NHB1245" s="156"/>
      <c r="NHS1245" s="156"/>
      <c r="NIJ1245" s="156"/>
      <c r="NJA1245" s="156"/>
      <c r="NJR1245" s="156"/>
      <c r="NKI1245" s="156"/>
      <c r="NKZ1245" s="156"/>
      <c r="NLQ1245" s="156"/>
      <c r="NMH1245" s="156"/>
      <c r="NMY1245" s="156"/>
      <c r="NNP1245" s="156"/>
      <c r="NOG1245" s="156"/>
      <c r="NOX1245" s="156"/>
      <c r="NPO1245" s="156"/>
      <c r="NQF1245" s="156"/>
      <c r="NQW1245" s="156"/>
      <c r="NRN1245" s="156"/>
      <c r="NSE1245" s="156"/>
      <c r="NSV1245" s="156"/>
      <c r="NTM1245" s="156"/>
      <c r="NUD1245" s="156"/>
      <c r="NUU1245" s="156"/>
      <c r="NVL1245" s="156"/>
      <c r="NWC1245" s="156"/>
      <c r="NWT1245" s="156"/>
      <c r="NXK1245" s="156"/>
      <c r="NYB1245" s="156"/>
      <c r="NYS1245" s="156"/>
      <c r="NZJ1245" s="156"/>
      <c r="OAA1245" s="156"/>
      <c r="OAR1245" s="156"/>
      <c r="OBI1245" s="156"/>
      <c r="OBZ1245" s="156"/>
      <c r="OCQ1245" s="156"/>
      <c r="ODH1245" s="156"/>
      <c r="ODY1245" s="156"/>
      <c r="OEP1245" s="156"/>
      <c r="OFG1245" s="156"/>
      <c r="OFX1245" s="156"/>
      <c r="OGO1245" s="156"/>
      <c r="OHF1245" s="156"/>
      <c r="OHW1245" s="156"/>
      <c r="OIN1245" s="156"/>
      <c r="OJE1245" s="156"/>
      <c r="OJV1245" s="156"/>
      <c r="OKM1245" s="156"/>
      <c r="OLD1245" s="156"/>
      <c r="OLU1245" s="156"/>
      <c r="OML1245" s="156"/>
      <c r="ONC1245" s="156"/>
      <c r="ONT1245" s="156"/>
      <c r="OOK1245" s="156"/>
      <c r="OPB1245" s="156"/>
      <c r="OPS1245" s="156"/>
      <c r="OQJ1245" s="156"/>
      <c r="ORA1245" s="156"/>
      <c r="ORR1245" s="156"/>
      <c r="OSI1245" s="156"/>
      <c r="OSZ1245" s="156"/>
      <c r="OTQ1245" s="156"/>
      <c r="OUH1245" s="156"/>
      <c r="OUY1245" s="156"/>
      <c r="OVP1245" s="156"/>
      <c r="OWG1245" s="156"/>
      <c r="OWX1245" s="156"/>
      <c r="OXO1245" s="156"/>
      <c r="OYF1245" s="156"/>
      <c r="OYW1245" s="156"/>
      <c r="OZN1245" s="156"/>
      <c r="PAE1245" s="156"/>
      <c r="PAV1245" s="156"/>
      <c r="PBM1245" s="156"/>
      <c r="PCD1245" s="156"/>
      <c r="PCU1245" s="156"/>
      <c r="PDL1245" s="156"/>
      <c r="PEC1245" s="156"/>
      <c r="PET1245" s="156"/>
      <c r="PFK1245" s="156"/>
      <c r="PGB1245" s="156"/>
      <c r="PGS1245" s="156"/>
      <c r="PHJ1245" s="156"/>
      <c r="PIA1245" s="156"/>
      <c r="PIR1245" s="156"/>
      <c r="PJI1245" s="156"/>
      <c r="PJZ1245" s="156"/>
      <c r="PKQ1245" s="156"/>
      <c r="PLH1245" s="156"/>
      <c r="PLY1245" s="156"/>
      <c r="PMP1245" s="156"/>
      <c r="PNG1245" s="156"/>
      <c r="PNX1245" s="156"/>
      <c r="POO1245" s="156"/>
      <c r="PPF1245" s="156"/>
      <c r="PPW1245" s="156"/>
      <c r="PQN1245" s="156"/>
      <c r="PRE1245" s="156"/>
      <c r="PRV1245" s="156"/>
      <c r="PSM1245" s="156"/>
      <c r="PTD1245" s="156"/>
      <c r="PTU1245" s="156"/>
      <c r="PUL1245" s="156"/>
      <c r="PVC1245" s="156"/>
      <c r="PVT1245" s="156"/>
      <c r="PWK1245" s="156"/>
      <c r="PXB1245" s="156"/>
      <c r="PXS1245" s="156"/>
      <c r="PYJ1245" s="156"/>
      <c r="PZA1245" s="156"/>
      <c r="PZR1245" s="156"/>
      <c r="QAI1245" s="156"/>
      <c r="QAZ1245" s="156"/>
      <c r="QBQ1245" s="156"/>
      <c r="QCH1245" s="156"/>
      <c r="QCY1245" s="156"/>
      <c r="QDP1245" s="156"/>
      <c r="QEG1245" s="156"/>
      <c r="QEX1245" s="156"/>
      <c r="QFO1245" s="156"/>
      <c r="QGF1245" s="156"/>
      <c r="QGW1245" s="156"/>
      <c r="QHN1245" s="156"/>
      <c r="QIE1245" s="156"/>
      <c r="QIV1245" s="156"/>
      <c r="QJM1245" s="156"/>
      <c r="QKD1245" s="156"/>
      <c r="QKU1245" s="156"/>
      <c r="QLL1245" s="156"/>
      <c r="QMC1245" s="156"/>
      <c r="QMT1245" s="156"/>
      <c r="QNK1245" s="156"/>
      <c r="QOB1245" s="156"/>
      <c r="QOS1245" s="156"/>
      <c r="QPJ1245" s="156"/>
      <c r="QQA1245" s="156"/>
      <c r="QQR1245" s="156"/>
      <c r="QRI1245" s="156"/>
      <c r="QRZ1245" s="156"/>
      <c r="QSQ1245" s="156"/>
      <c r="QTH1245" s="156"/>
      <c r="QTY1245" s="156"/>
      <c r="QUP1245" s="156"/>
      <c r="QVG1245" s="156"/>
      <c r="QVX1245" s="156"/>
      <c r="QWO1245" s="156"/>
      <c r="QXF1245" s="156"/>
      <c r="QXW1245" s="156"/>
      <c r="QYN1245" s="156"/>
      <c r="QZE1245" s="156"/>
      <c r="QZV1245" s="156"/>
      <c r="RAM1245" s="156"/>
      <c r="RBD1245" s="156"/>
      <c r="RBU1245" s="156"/>
      <c r="RCL1245" s="156"/>
      <c r="RDC1245" s="156"/>
      <c r="RDT1245" s="156"/>
      <c r="REK1245" s="156"/>
      <c r="RFB1245" s="156"/>
      <c r="RFS1245" s="156"/>
      <c r="RGJ1245" s="156"/>
      <c r="RHA1245" s="156"/>
      <c r="RHR1245" s="156"/>
      <c r="RII1245" s="156"/>
      <c r="RIZ1245" s="156"/>
      <c r="RJQ1245" s="156"/>
      <c r="RKH1245" s="156"/>
      <c r="RKY1245" s="156"/>
      <c r="RLP1245" s="156"/>
      <c r="RMG1245" s="156"/>
      <c r="RMX1245" s="156"/>
      <c r="RNO1245" s="156"/>
      <c r="ROF1245" s="156"/>
      <c r="ROW1245" s="156"/>
      <c r="RPN1245" s="156"/>
      <c r="RQE1245" s="156"/>
      <c r="RQV1245" s="156"/>
      <c r="RRM1245" s="156"/>
      <c r="RSD1245" s="156"/>
      <c r="RSU1245" s="156"/>
      <c r="RTL1245" s="156"/>
      <c r="RUC1245" s="156"/>
      <c r="RUT1245" s="156"/>
      <c r="RVK1245" s="156"/>
      <c r="RWB1245" s="156"/>
      <c r="RWS1245" s="156"/>
      <c r="RXJ1245" s="156"/>
      <c r="RYA1245" s="156"/>
      <c r="RYR1245" s="156"/>
      <c r="RZI1245" s="156"/>
      <c r="RZZ1245" s="156"/>
      <c r="SAQ1245" s="156"/>
      <c r="SBH1245" s="156"/>
      <c r="SBY1245" s="156"/>
      <c r="SCP1245" s="156"/>
      <c r="SDG1245" s="156"/>
      <c r="SDX1245" s="156"/>
      <c r="SEO1245" s="156"/>
      <c r="SFF1245" s="156"/>
      <c r="SFW1245" s="156"/>
      <c r="SGN1245" s="156"/>
      <c r="SHE1245" s="156"/>
      <c r="SHV1245" s="156"/>
      <c r="SIM1245" s="156"/>
      <c r="SJD1245" s="156"/>
      <c r="SJU1245" s="156"/>
      <c r="SKL1245" s="156"/>
      <c r="SLC1245" s="156"/>
      <c r="SLT1245" s="156"/>
      <c r="SMK1245" s="156"/>
      <c r="SNB1245" s="156"/>
      <c r="SNS1245" s="156"/>
      <c r="SOJ1245" s="156"/>
      <c r="SPA1245" s="156"/>
      <c r="SPR1245" s="156"/>
      <c r="SQI1245" s="156"/>
      <c r="SQZ1245" s="156"/>
      <c r="SRQ1245" s="156"/>
      <c r="SSH1245" s="156"/>
      <c r="SSY1245" s="156"/>
      <c r="STP1245" s="156"/>
      <c r="SUG1245" s="156"/>
      <c r="SUX1245" s="156"/>
      <c r="SVO1245" s="156"/>
      <c r="SWF1245" s="156"/>
      <c r="SWW1245" s="156"/>
      <c r="SXN1245" s="156"/>
      <c r="SYE1245" s="156"/>
      <c r="SYV1245" s="156"/>
      <c r="SZM1245" s="156"/>
      <c r="TAD1245" s="156"/>
      <c r="TAU1245" s="156"/>
      <c r="TBL1245" s="156"/>
      <c r="TCC1245" s="156"/>
      <c r="TCT1245" s="156"/>
      <c r="TDK1245" s="156"/>
      <c r="TEB1245" s="156"/>
      <c r="TES1245" s="156"/>
      <c r="TFJ1245" s="156"/>
      <c r="TGA1245" s="156"/>
      <c r="TGR1245" s="156"/>
      <c r="THI1245" s="156"/>
      <c r="THZ1245" s="156"/>
      <c r="TIQ1245" s="156"/>
      <c r="TJH1245" s="156"/>
      <c r="TJY1245" s="156"/>
      <c r="TKP1245" s="156"/>
      <c r="TLG1245" s="156"/>
      <c r="TLX1245" s="156"/>
      <c r="TMO1245" s="156"/>
      <c r="TNF1245" s="156"/>
      <c r="TNW1245" s="156"/>
      <c r="TON1245" s="156"/>
      <c r="TPE1245" s="156"/>
      <c r="TPV1245" s="156"/>
      <c r="TQM1245" s="156"/>
      <c r="TRD1245" s="156"/>
      <c r="TRU1245" s="156"/>
      <c r="TSL1245" s="156"/>
      <c r="TTC1245" s="156"/>
      <c r="TTT1245" s="156"/>
      <c r="TUK1245" s="156"/>
      <c r="TVB1245" s="156"/>
      <c r="TVS1245" s="156"/>
      <c r="TWJ1245" s="156"/>
      <c r="TXA1245" s="156"/>
      <c r="TXR1245" s="156"/>
      <c r="TYI1245" s="156"/>
      <c r="TYZ1245" s="156"/>
      <c r="TZQ1245" s="156"/>
      <c r="UAH1245" s="156"/>
      <c r="UAY1245" s="156"/>
      <c r="UBP1245" s="156"/>
      <c r="UCG1245" s="156"/>
      <c r="UCX1245" s="156"/>
      <c r="UDO1245" s="156"/>
      <c r="UEF1245" s="156"/>
      <c r="UEW1245" s="156"/>
      <c r="UFN1245" s="156"/>
      <c r="UGE1245" s="156"/>
      <c r="UGV1245" s="156"/>
      <c r="UHM1245" s="156"/>
      <c r="UID1245" s="156"/>
      <c r="UIU1245" s="156"/>
      <c r="UJL1245" s="156"/>
      <c r="UKC1245" s="156"/>
      <c r="UKT1245" s="156"/>
      <c r="ULK1245" s="156"/>
      <c r="UMB1245" s="156"/>
      <c r="UMS1245" s="156"/>
      <c r="UNJ1245" s="156"/>
      <c r="UOA1245" s="156"/>
      <c r="UOR1245" s="156"/>
      <c r="UPI1245" s="156"/>
      <c r="UPZ1245" s="156"/>
      <c r="UQQ1245" s="156"/>
      <c r="URH1245" s="156"/>
      <c r="URY1245" s="156"/>
      <c r="USP1245" s="156"/>
      <c r="UTG1245" s="156"/>
      <c r="UTX1245" s="156"/>
      <c r="UUO1245" s="156"/>
      <c r="UVF1245" s="156"/>
      <c r="UVW1245" s="156"/>
      <c r="UWN1245" s="156"/>
      <c r="UXE1245" s="156"/>
      <c r="UXV1245" s="156"/>
      <c r="UYM1245" s="156"/>
      <c r="UZD1245" s="156"/>
      <c r="UZU1245" s="156"/>
      <c r="VAL1245" s="156"/>
      <c r="VBC1245" s="156"/>
      <c r="VBT1245" s="156"/>
      <c r="VCK1245" s="156"/>
      <c r="VDB1245" s="156"/>
      <c r="VDS1245" s="156"/>
      <c r="VEJ1245" s="156"/>
      <c r="VFA1245" s="156"/>
      <c r="VFR1245" s="156"/>
      <c r="VGI1245" s="156"/>
      <c r="VGZ1245" s="156"/>
      <c r="VHQ1245" s="156"/>
      <c r="VIH1245" s="156"/>
      <c r="VIY1245" s="156"/>
      <c r="VJP1245" s="156"/>
      <c r="VKG1245" s="156"/>
      <c r="VKX1245" s="156"/>
      <c r="VLO1245" s="156"/>
      <c r="VMF1245" s="156"/>
      <c r="VMW1245" s="156"/>
      <c r="VNN1245" s="156"/>
      <c r="VOE1245" s="156"/>
      <c r="VOV1245" s="156"/>
      <c r="VPM1245" s="156"/>
      <c r="VQD1245" s="156"/>
      <c r="VQU1245" s="156"/>
      <c r="VRL1245" s="156"/>
      <c r="VSC1245" s="156"/>
      <c r="VST1245" s="156"/>
      <c r="VTK1245" s="156"/>
      <c r="VUB1245" s="156"/>
      <c r="VUS1245" s="156"/>
      <c r="VVJ1245" s="156"/>
      <c r="VWA1245" s="156"/>
      <c r="VWR1245" s="156"/>
      <c r="VXI1245" s="156"/>
      <c r="VXZ1245" s="156"/>
      <c r="VYQ1245" s="156"/>
      <c r="VZH1245" s="156"/>
      <c r="VZY1245" s="156"/>
      <c r="WAP1245" s="156"/>
      <c r="WBG1245" s="156"/>
      <c r="WBX1245" s="156"/>
      <c r="WCO1245" s="156"/>
      <c r="WDF1245" s="156"/>
      <c r="WDW1245" s="156"/>
      <c r="WEN1245" s="156"/>
      <c r="WFE1245" s="156"/>
      <c r="WFV1245" s="156"/>
      <c r="WGM1245" s="156"/>
      <c r="WHD1245" s="156"/>
      <c r="WHU1245" s="156"/>
      <c r="WIL1245" s="156"/>
      <c r="WJC1245" s="156"/>
      <c r="WJT1245" s="156"/>
      <c r="WKK1245" s="156"/>
      <c r="WLB1245" s="156"/>
      <c r="WLS1245" s="156"/>
      <c r="WMJ1245" s="156"/>
      <c r="WNA1245" s="156"/>
      <c r="WNR1245" s="156"/>
      <c r="WOI1245" s="156"/>
      <c r="WOZ1245" s="156"/>
      <c r="WPQ1245" s="156"/>
      <c r="WQH1245" s="156"/>
      <c r="WQY1245" s="156"/>
      <c r="WRP1245" s="156"/>
      <c r="WSG1245" s="156"/>
      <c r="WSX1245" s="156"/>
      <c r="WTO1245" s="156"/>
      <c r="WUF1245" s="156"/>
      <c r="WUW1245" s="156"/>
      <c r="WVN1245" s="156"/>
      <c r="WWE1245" s="156"/>
      <c r="WWV1245" s="156"/>
      <c r="WXM1245" s="156"/>
      <c r="WYD1245" s="156"/>
      <c r="WYU1245" s="156"/>
      <c r="WZL1245" s="156"/>
      <c r="XAC1245" s="156"/>
      <c r="XAT1245" s="156"/>
      <c r="XBK1245" s="156"/>
      <c r="XCB1245" s="156"/>
      <c r="XCS1245" s="156"/>
      <c r="XDJ1245" s="156"/>
      <c r="XEA1245" s="156"/>
      <c r="XER1245" s="156"/>
    </row>
    <row r="1246" spans="1:1021 1038:2041 2058:3061 3078:4081 4098:5118 5135:6138 6155:7158 7175:8178 8195:9215 9232:10235 10252:11255 11272:12275 12292:13312 13329:14332 14349:15352 15369:16372" s="129" customFormat="1" ht="14.5" x14ac:dyDescent="0.35">
      <c r="C1246" s="156"/>
      <c r="D1246" s="157"/>
      <c r="R1246" s="156"/>
      <c r="AI1246" s="156"/>
      <c r="AZ1246" s="156"/>
      <c r="BQ1246" s="156"/>
      <c r="CH1246" s="156"/>
      <c r="CY1246" s="156"/>
      <c r="DP1246" s="156"/>
      <c r="EG1246" s="156"/>
      <c r="EX1246" s="156"/>
      <c r="FO1246" s="156"/>
      <c r="GF1246" s="156"/>
      <c r="GW1246" s="156"/>
      <c r="HN1246" s="156"/>
      <c r="IE1246" s="156"/>
      <c r="IV1246" s="156"/>
      <c r="JM1246" s="156"/>
      <c r="KD1246" s="156"/>
      <c r="KU1246" s="156"/>
      <c r="LL1246" s="156"/>
      <c r="MC1246" s="156"/>
      <c r="MT1246" s="156"/>
      <c r="NK1246" s="156"/>
      <c r="OB1246" s="156"/>
      <c r="OS1246" s="156"/>
      <c r="PJ1246" s="156"/>
      <c r="QA1246" s="156"/>
      <c r="QR1246" s="156"/>
      <c r="RI1246" s="156"/>
      <c r="RZ1246" s="156"/>
      <c r="SQ1246" s="156"/>
      <c r="TH1246" s="156"/>
      <c r="TY1246" s="156"/>
      <c r="UP1246" s="156"/>
      <c r="VG1246" s="156"/>
      <c r="VX1246" s="156"/>
      <c r="WO1246" s="156"/>
      <c r="XF1246" s="156"/>
      <c r="XW1246" s="156"/>
      <c r="YN1246" s="156"/>
      <c r="ZE1246" s="156"/>
      <c r="ZV1246" s="156"/>
      <c r="AAM1246" s="156"/>
      <c r="ABD1246" s="156"/>
      <c r="ABU1246" s="156"/>
      <c r="ACL1246" s="156"/>
      <c r="ADC1246" s="156"/>
      <c r="ADT1246" s="156"/>
      <c r="AEK1246" s="156"/>
      <c r="AFB1246" s="156"/>
      <c r="AFS1246" s="156"/>
      <c r="AGJ1246" s="156"/>
      <c r="AHA1246" s="156"/>
      <c r="AHR1246" s="156"/>
      <c r="AII1246" s="156"/>
      <c r="AIZ1246" s="156"/>
      <c r="AJQ1246" s="156"/>
      <c r="AKH1246" s="156"/>
      <c r="AKY1246" s="156"/>
      <c r="ALP1246" s="156"/>
      <c r="AMG1246" s="156"/>
      <c r="AMX1246" s="156"/>
      <c r="ANO1246" s="156"/>
      <c r="AOF1246" s="156"/>
      <c r="AOW1246" s="156"/>
      <c r="APN1246" s="156"/>
      <c r="AQE1246" s="156"/>
      <c r="AQV1246" s="156"/>
      <c r="ARM1246" s="156"/>
      <c r="ASD1246" s="156"/>
      <c r="ASU1246" s="156"/>
      <c r="ATL1246" s="156"/>
      <c r="AUC1246" s="156"/>
      <c r="AUT1246" s="156"/>
      <c r="AVK1246" s="156"/>
      <c r="AWB1246" s="156"/>
      <c r="AWS1246" s="156"/>
      <c r="AXJ1246" s="156"/>
      <c r="AYA1246" s="156"/>
      <c r="AYR1246" s="156"/>
      <c r="AZI1246" s="156"/>
      <c r="AZZ1246" s="156"/>
      <c r="BAQ1246" s="156"/>
      <c r="BBH1246" s="156"/>
      <c r="BBY1246" s="156"/>
      <c r="BCP1246" s="156"/>
      <c r="BDG1246" s="156"/>
      <c r="BDX1246" s="156"/>
      <c r="BEO1246" s="156"/>
      <c r="BFF1246" s="156"/>
      <c r="BFW1246" s="156"/>
      <c r="BGN1246" s="156"/>
      <c r="BHE1246" s="156"/>
      <c r="BHV1246" s="156"/>
      <c r="BIM1246" s="156"/>
      <c r="BJD1246" s="156"/>
      <c r="BJU1246" s="156"/>
      <c r="BKL1246" s="156"/>
      <c r="BLC1246" s="156"/>
      <c r="BLT1246" s="156"/>
      <c r="BMK1246" s="156"/>
      <c r="BNB1246" s="156"/>
      <c r="BNS1246" s="156"/>
      <c r="BOJ1246" s="156"/>
      <c r="BPA1246" s="156"/>
      <c r="BPR1246" s="156"/>
      <c r="BQI1246" s="156"/>
      <c r="BQZ1246" s="156"/>
      <c r="BRQ1246" s="156"/>
      <c r="BSH1246" s="156"/>
      <c r="BSY1246" s="156"/>
      <c r="BTP1246" s="156"/>
      <c r="BUG1246" s="156"/>
      <c r="BUX1246" s="156"/>
      <c r="BVO1246" s="156"/>
      <c r="BWF1246" s="156"/>
      <c r="BWW1246" s="156"/>
      <c r="BXN1246" s="156"/>
      <c r="BYE1246" s="156"/>
      <c r="BYV1246" s="156"/>
      <c r="BZM1246" s="156"/>
      <c r="CAD1246" s="156"/>
      <c r="CAU1246" s="156"/>
      <c r="CBL1246" s="156"/>
      <c r="CCC1246" s="156"/>
      <c r="CCT1246" s="156"/>
      <c r="CDK1246" s="156"/>
      <c r="CEB1246" s="156"/>
      <c r="CES1246" s="156"/>
      <c r="CFJ1246" s="156"/>
      <c r="CGA1246" s="156"/>
      <c r="CGR1246" s="156"/>
      <c r="CHI1246" s="156"/>
      <c r="CHZ1246" s="156"/>
      <c r="CIQ1246" s="156"/>
      <c r="CJH1246" s="156"/>
      <c r="CJY1246" s="156"/>
      <c r="CKP1246" s="156"/>
      <c r="CLG1246" s="156"/>
      <c r="CLX1246" s="156"/>
      <c r="CMO1246" s="156"/>
      <c r="CNF1246" s="156"/>
      <c r="CNW1246" s="156"/>
      <c r="CON1246" s="156"/>
      <c r="CPE1246" s="156"/>
      <c r="CPV1246" s="156"/>
      <c r="CQM1246" s="156"/>
      <c r="CRD1246" s="156"/>
      <c r="CRU1246" s="156"/>
      <c r="CSL1246" s="156"/>
      <c r="CTC1246" s="156"/>
      <c r="CTT1246" s="156"/>
      <c r="CUK1246" s="156"/>
      <c r="CVB1246" s="156"/>
      <c r="CVS1246" s="156"/>
      <c r="CWJ1246" s="156"/>
      <c r="CXA1246" s="156"/>
      <c r="CXR1246" s="156"/>
      <c r="CYI1246" s="156"/>
      <c r="CYZ1246" s="156"/>
      <c r="CZQ1246" s="156"/>
      <c r="DAH1246" s="156"/>
      <c r="DAY1246" s="156"/>
      <c r="DBP1246" s="156"/>
      <c r="DCG1246" s="156"/>
      <c r="DCX1246" s="156"/>
      <c r="DDO1246" s="156"/>
      <c r="DEF1246" s="156"/>
      <c r="DEW1246" s="156"/>
      <c r="DFN1246" s="156"/>
      <c r="DGE1246" s="156"/>
      <c r="DGV1246" s="156"/>
      <c r="DHM1246" s="156"/>
      <c r="DID1246" s="156"/>
      <c r="DIU1246" s="156"/>
      <c r="DJL1246" s="156"/>
      <c r="DKC1246" s="156"/>
      <c r="DKT1246" s="156"/>
      <c r="DLK1246" s="156"/>
      <c r="DMB1246" s="156"/>
      <c r="DMS1246" s="156"/>
      <c r="DNJ1246" s="156"/>
      <c r="DOA1246" s="156"/>
      <c r="DOR1246" s="156"/>
      <c r="DPI1246" s="156"/>
      <c r="DPZ1246" s="156"/>
      <c r="DQQ1246" s="156"/>
      <c r="DRH1246" s="156"/>
      <c r="DRY1246" s="156"/>
      <c r="DSP1246" s="156"/>
      <c r="DTG1246" s="156"/>
      <c r="DTX1246" s="156"/>
      <c r="DUO1246" s="156"/>
      <c r="DVF1246" s="156"/>
      <c r="DVW1246" s="156"/>
      <c r="DWN1246" s="156"/>
      <c r="DXE1246" s="156"/>
      <c r="DXV1246" s="156"/>
      <c r="DYM1246" s="156"/>
      <c r="DZD1246" s="156"/>
      <c r="DZU1246" s="156"/>
      <c r="EAL1246" s="156"/>
      <c r="EBC1246" s="156"/>
      <c r="EBT1246" s="156"/>
      <c r="ECK1246" s="156"/>
      <c r="EDB1246" s="156"/>
      <c r="EDS1246" s="156"/>
      <c r="EEJ1246" s="156"/>
      <c r="EFA1246" s="156"/>
      <c r="EFR1246" s="156"/>
      <c r="EGI1246" s="156"/>
      <c r="EGZ1246" s="156"/>
      <c r="EHQ1246" s="156"/>
      <c r="EIH1246" s="156"/>
      <c r="EIY1246" s="156"/>
      <c r="EJP1246" s="156"/>
      <c r="EKG1246" s="156"/>
      <c r="EKX1246" s="156"/>
      <c r="ELO1246" s="156"/>
      <c r="EMF1246" s="156"/>
      <c r="EMW1246" s="156"/>
      <c r="ENN1246" s="156"/>
      <c r="EOE1246" s="156"/>
      <c r="EOV1246" s="156"/>
      <c r="EPM1246" s="156"/>
      <c r="EQD1246" s="156"/>
      <c r="EQU1246" s="156"/>
      <c r="ERL1246" s="156"/>
      <c r="ESC1246" s="156"/>
      <c r="EST1246" s="156"/>
      <c r="ETK1246" s="156"/>
      <c r="EUB1246" s="156"/>
      <c r="EUS1246" s="156"/>
      <c r="EVJ1246" s="156"/>
      <c r="EWA1246" s="156"/>
      <c r="EWR1246" s="156"/>
      <c r="EXI1246" s="156"/>
      <c r="EXZ1246" s="156"/>
      <c r="EYQ1246" s="156"/>
      <c r="EZH1246" s="156"/>
      <c r="EZY1246" s="156"/>
      <c r="FAP1246" s="156"/>
      <c r="FBG1246" s="156"/>
      <c r="FBX1246" s="156"/>
      <c r="FCO1246" s="156"/>
      <c r="FDF1246" s="156"/>
      <c r="FDW1246" s="156"/>
      <c r="FEN1246" s="156"/>
      <c r="FFE1246" s="156"/>
      <c r="FFV1246" s="156"/>
      <c r="FGM1246" s="156"/>
      <c r="FHD1246" s="156"/>
      <c r="FHU1246" s="156"/>
      <c r="FIL1246" s="156"/>
      <c r="FJC1246" s="156"/>
      <c r="FJT1246" s="156"/>
      <c r="FKK1246" s="156"/>
      <c r="FLB1246" s="156"/>
      <c r="FLS1246" s="156"/>
      <c r="FMJ1246" s="156"/>
      <c r="FNA1246" s="156"/>
      <c r="FNR1246" s="156"/>
      <c r="FOI1246" s="156"/>
      <c r="FOZ1246" s="156"/>
      <c r="FPQ1246" s="156"/>
      <c r="FQH1246" s="156"/>
      <c r="FQY1246" s="156"/>
      <c r="FRP1246" s="156"/>
      <c r="FSG1246" s="156"/>
      <c r="FSX1246" s="156"/>
      <c r="FTO1246" s="156"/>
      <c r="FUF1246" s="156"/>
      <c r="FUW1246" s="156"/>
      <c r="FVN1246" s="156"/>
      <c r="FWE1246" s="156"/>
      <c r="FWV1246" s="156"/>
      <c r="FXM1246" s="156"/>
      <c r="FYD1246" s="156"/>
      <c r="FYU1246" s="156"/>
      <c r="FZL1246" s="156"/>
      <c r="GAC1246" s="156"/>
      <c r="GAT1246" s="156"/>
      <c r="GBK1246" s="156"/>
      <c r="GCB1246" s="156"/>
      <c r="GCS1246" s="156"/>
      <c r="GDJ1246" s="156"/>
      <c r="GEA1246" s="156"/>
      <c r="GER1246" s="156"/>
      <c r="GFI1246" s="156"/>
      <c r="GFZ1246" s="156"/>
      <c r="GGQ1246" s="156"/>
      <c r="GHH1246" s="156"/>
      <c r="GHY1246" s="156"/>
      <c r="GIP1246" s="156"/>
      <c r="GJG1246" s="156"/>
      <c r="GJX1246" s="156"/>
      <c r="GKO1246" s="156"/>
      <c r="GLF1246" s="156"/>
      <c r="GLW1246" s="156"/>
      <c r="GMN1246" s="156"/>
      <c r="GNE1246" s="156"/>
      <c r="GNV1246" s="156"/>
      <c r="GOM1246" s="156"/>
      <c r="GPD1246" s="156"/>
      <c r="GPU1246" s="156"/>
      <c r="GQL1246" s="156"/>
      <c r="GRC1246" s="156"/>
      <c r="GRT1246" s="156"/>
      <c r="GSK1246" s="156"/>
      <c r="GTB1246" s="156"/>
      <c r="GTS1246" s="156"/>
      <c r="GUJ1246" s="156"/>
      <c r="GVA1246" s="156"/>
      <c r="GVR1246" s="156"/>
      <c r="GWI1246" s="156"/>
      <c r="GWZ1246" s="156"/>
      <c r="GXQ1246" s="156"/>
      <c r="GYH1246" s="156"/>
      <c r="GYY1246" s="156"/>
      <c r="GZP1246" s="156"/>
      <c r="HAG1246" s="156"/>
      <c r="HAX1246" s="156"/>
      <c r="HBO1246" s="156"/>
      <c r="HCF1246" s="156"/>
      <c r="HCW1246" s="156"/>
      <c r="HDN1246" s="156"/>
      <c r="HEE1246" s="156"/>
      <c r="HEV1246" s="156"/>
      <c r="HFM1246" s="156"/>
      <c r="HGD1246" s="156"/>
      <c r="HGU1246" s="156"/>
      <c r="HHL1246" s="156"/>
      <c r="HIC1246" s="156"/>
      <c r="HIT1246" s="156"/>
      <c r="HJK1246" s="156"/>
      <c r="HKB1246" s="156"/>
      <c r="HKS1246" s="156"/>
      <c r="HLJ1246" s="156"/>
      <c r="HMA1246" s="156"/>
      <c r="HMR1246" s="156"/>
      <c r="HNI1246" s="156"/>
      <c r="HNZ1246" s="156"/>
      <c r="HOQ1246" s="156"/>
      <c r="HPH1246" s="156"/>
      <c r="HPY1246" s="156"/>
      <c r="HQP1246" s="156"/>
      <c r="HRG1246" s="156"/>
      <c r="HRX1246" s="156"/>
      <c r="HSO1246" s="156"/>
      <c r="HTF1246" s="156"/>
      <c r="HTW1246" s="156"/>
      <c r="HUN1246" s="156"/>
      <c r="HVE1246" s="156"/>
      <c r="HVV1246" s="156"/>
      <c r="HWM1246" s="156"/>
      <c r="HXD1246" s="156"/>
      <c r="HXU1246" s="156"/>
      <c r="HYL1246" s="156"/>
      <c r="HZC1246" s="156"/>
      <c r="HZT1246" s="156"/>
      <c r="IAK1246" s="156"/>
      <c r="IBB1246" s="156"/>
      <c r="IBS1246" s="156"/>
      <c r="ICJ1246" s="156"/>
      <c r="IDA1246" s="156"/>
      <c r="IDR1246" s="156"/>
      <c r="IEI1246" s="156"/>
      <c r="IEZ1246" s="156"/>
      <c r="IFQ1246" s="156"/>
      <c r="IGH1246" s="156"/>
      <c r="IGY1246" s="156"/>
      <c r="IHP1246" s="156"/>
      <c r="IIG1246" s="156"/>
      <c r="IIX1246" s="156"/>
      <c r="IJO1246" s="156"/>
      <c r="IKF1246" s="156"/>
      <c r="IKW1246" s="156"/>
      <c r="ILN1246" s="156"/>
      <c r="IME1246" s="156"/>
      <c r="IMV1246" s="156"/>
      <c r="INM1246" s="156"/>
      <c r="IOD1246" s="156"/>
      <c r="IOU1246" s="156"/>
      <c r="IPL1246" s="156"/>
      <c r="IQC1246" s="156"/>
      <c r="IQT1246" s="156"/>
      <c r="IRK1246" s="156"/>
      <c r="ISB1246" s="156"/>
      <c r="ISS1246" s="156"/>
      <c r="ITJ1246" s="156"/>
      <c r="IUA1246" s="156"/>
      <c r="IUR1246" s="156"/>
      <c r="IVI1246" s="156"/>
      <c r="IVZ1246" s="156"/>
      <c r="IWQ1246" s="156"/>
      <c r="IXH1246" s="156"/>
      <c r="IXY1246" s="156"/>
      <c r="IYP1246" s="156"/>
      <c r="IZG1246" s="156"/>
      <c r="IZX1246" s="156"/>
      <c r="JAO1246" s="156"/>
      <c r="JBF1246" s="156"/>
      <c r="JBW1246" s="156"/>
      <c r="JCN1246" s="156"/>
      <c r="JDE1246" s="156"/>
      <c r="JDV1246" s="156"/>
      <c r="JEM1246" s="156"/>
      <c r="JFD1246" s="156"/>
      <c r="JFU1246" s="156"/>
      <c r="JGL1246" s="156"/>
      <c r="JHC1246" s="156"/>
      <c r="JHT1246" s="156"/>
      <c r="JIK1246" s="156"/>
      <c r="JJB1246" s="156"/>
      <c r="JJS1246" s="156"/>
      <c r="JKJ1246" s="156"/>
      <c r="JLA1246" s="156"/>
      <c r="JLR1246" s="156"/>
      <c r="JMI1246" s="156"/>
      <c r="JMZ1246" s="156"/>
      <c r="JNQ1246" s="156"/>
      <c r="JOH1246" s="156"/>
      <c r="JOY1246" s="156"/>
      <c r="JPP1246" s="156"/>
      <c r="JQG1246" s="156"/>
      <c r="JQX1246" s="156"/>
      <c r="JRO1246" s="156"/>
      <c r="JSF1246" s="156"/>
      <c r="JSW1246" s="156"/>
      <c r="JTN1246" s="156"/>
      <c r="JUE1246" s="156"/>
      <c r="JUV1246" s="156"/>
      <c r="JVM1246" s="156"/>
      <c r="JWD1246" s="156"/>
      <c r="JWU1246" s="156"/>
      <c r="JXL1246" s="156"/>
      <c r="JYC1246" s="156"/>
      <c r="JYT1246" s="156"/>
      <c r="JZK1246" s="156"/>
      <c r="KAB1246" s="156"/>
      <c r="KAS1246" s="156"/>
      <c r="KBJ1246" s="156"/>
      <c r="KCA1246" s="156"/>
      <c r="KCR1246" s="156"/>
      <c r="KDI1246" s="156"/>
      <c r="KDZ1246" s="156"/>
      <c r="KEQ1246" s="156"/>
      <c r="KFH1246" s="156"/>
      <c r="KFY1246" s="156"/>
      <c r="KGP1246" s="156"/>
      <c r="KHG1246" s="156"/>
      <c r="KHX1246" s="156"/>
      <c r="KIO1246" s="156"/>
      <c r="KJF1246" s="156"/>
      <c r="KJW1246" s="156"/>
      <c r="KKN1246" s="156"/>
      <c r="KLE1246" s="156"/>
      <c r="KLV1246" s="156"/>
      <c r="KMM1246" s="156"/>
      <c r="KND1246" s="156"/>
      <c r="KNU1246" s="156"/>
      <c r="KOL1246" s="156"/>
      <c r="KPC1246" s="156"/>
      <c r="KPT1246" s="156"/>
      <c r="KQK1246" s="156"/>
      <c r="KRB1246" s="156"/>
      <c r="KRS1246" s="156"/>
      <c r="KSJ1246" s="156"/>
      <c r="KTA1246" s="156"/>
      <c r="KTR1246" s="156"/>
      <c r="KUI1246" s="156"/>
      <c r="KUZ1246" s="156"/>
      <c r="KVQ1246" s="156"/>
      <c r="KWH1246" s="156"/>
      <c r="KWY1246" s="156"/>
      <c r="KXP1246" s="156"/>
      <c r="KYG1246" s="156"/>
      <c r="KYX1246" s="156"/>
      <c r="KZO1246" s="156"/>
      <c r="LAF1246" s="156"/>
      <c r="LAW1246" s="156"/>
      <c r="LBN1246" s="156"/>
      <c r="LCE1246" s="156"/>
      <c r="LCV1246" s="156"/>
      <c r="LDM1246" s="156"/>
      <c r="LED1246" s="156"/>
      <c r="LEU1246" s="156"/>
      <c r="LFL1246" s="156"/>
      <c r="LGC1246" s="156"/>
      <c r="LGT1246" s="156"/>
      <c r="LHK1246" s="156"/>
      <c r="LIB1246" s="156"/>
      <c r="LIS1246" s="156"/>
      <c r="LJJ1246" s="156"/>
      <c r="LKA1246" s="156"/>
      <c r="LKR1246" s="156"/>
      <c r="LLI1246" s="156"/>
      <c r="LLZ1246" s="156"/>
      <c r="LMQ1246" s="156"/>
      <c r="LNH1246" s="156"/>
      <c r="LNY1246" s="156"/>
      <c r="LOP1246" s="156"/>
      <c r="LPG1246" s="156"/>
      <c r="LPX1246" s="156"/>
      <c r="LQO1246" s="156"/>
      <c r="LRF1246" s="156"/>
      <c r="LRW1246" s="156"/>
      <c r="LSN1246" s="156"/>
      <c r="LTE1246" s="156"/>
      <c r="LTV1246" s="156"/>
      <c r="LUM1246" s="156"/>
      <c r="LVD1246" s="156"/>
      <c r="LVU1246" s="156"/>
      <c r="LWL1246" s="156"/>
      <c r="LXC1246" s="156"/>
      <c r="LXT1246" s="156"/>
      <c r="LYK1246" s="156"/>
      <c r="LZB1246" s="156"/>
      <c r="LZS1246" s="156"/>
      <c r="MAJ1246" s="156"/>
      <c r="MBA1246" s="156"/>
      <c r="MBR1246" s="156"/>
      <c r="MCI1246" s="156"/>
      <c r="MCZ1246" s="156"/>
      <c r="MDQ1246" s="156"/>
      <c r="MEH1246" s="156"/>
      <c r="MEY1246" s="156"/>
      <c r="MFP1246" s="156"/>
      <c r="MGG1246" s="156"/>
      <c r="MGX1246" s="156"/>
      <c r="MHO1246" s="156"/>
      <c r="MIF1246" s="156"/>
      <c r="MIW1246" s="156"/>
      <c r="MJN1246" s="156"/>
      <c r="MKE1246" s="156"/>
      <c r="MKV1246" s="156"/>
      <c r="MLM1246" s="156"/>
      <c r="MMD1246" s="156"/>
      <c r="MMU1246" s="156"/>
      <c r="MNL1246" s="156"/>
      <c r="MOC1246" s="156"/>
      <c r="MOT1246" s="156"/>
      <c r="MPK1246" s="156"/>
      <c r="MQB1246" s="156"/>
      <c r="MQS1246" s="156"/>
      <c r="MRJ1246" s="156"/>
      <c r="MSA1246" s="156"/>
      <c r="MSR1246" s="156"/>
      <c r="MTI1246" s="156"/>
      <c r="MTZ1246" s="156"/>
      <c r="MUQ1246" s="156"/>
      <c r="MVH1246" s="156"/>
      <c r="MVY1246" s="156"/>
      <c r="MWP1246" s="156"/>
      <c r="MXG1246" s="156"/>
      <c r="MXX1246" s="156"/>
      <c r="MYO1246" s="156"/>
      <c r="MZF1246" s="156"/>
      <c r="MZW1246" s="156"/>
      <c r="NAN1246" s="156"/>
      <c r="NBE1246" s="156"/>
      <c r="NBV1246" s="156"/>
      <c r="NCM1246" s="156"/>
      <c r="NDD1246" s="156"/>
      <c r="NDU1246" s="156"/>
      <c r="NEL1246" s="156"/>
      <c r="NFC1246" s="156"/>
      <c r="NFT1246" s="156"/>
      <c r="NGK1246" s="156"/>
      <c r="NHB1246" s="156"/>
      <c r="NHS1246" s="156"/>
      <c r="NIJ1246" s="156"/>
      <c r="NJA1246" s="156"/>
      <c r="NJR1246" s="156"/>
      <c r="NKI1246" s="156"/>
      <c r="NKZ1246" s="156"/>
      <c r="NLQ1246" s="156"/>
      <c r="NMH1246" s="156"/>
      <c r="NMY1246" s="156"/>
      <c r="NNP1246" s="156"/>
      <c r="NOG1246" s="156"/>
      <c r="NOX1246" s="156"/>
      <c r="NPO1246" s="156"/>
      <c r="NQF1246" s="156"/>
      <c r="NQW1246" s="156"/>
      <c r="NRN1246" s="156"/>
      <c r="NSE1246" s="156"/>
      <c r="NSV1246" s="156"/>
      <c r="NTM1246" s="156"/>
      <c r="NUD1246" s="156"/>
      <c r="NUU1246" s="156"/>
      <c r="NVL1246" s="156"/>
      <c r="NWC1246" s="156"/>
      <c r="NWT1246" s="156"/>
      <c r="NXK1246" s="156"/>
      <c r="NYB1246" s="156"/>
      <c r="NYS1246" s="156"/>
      <c r="NZJ1246" s="156"/>
      <c r="OAA1246" s="156"/>
      <c r="OAR1246" s="156"/>
      <c r="OBI1246" s="156"/>
      <c r="OBZ1246" s="156"/>
      <c r="OCQ1246" s="156"/>
      <c r="ODH1246" s="156"/>
      <c r="ODY1246" s="156"/>
      <c r="OEP1246" s="156"/>
      <c r="OFG1246" s="156"/>
      <c r="OFX1246" s="156"/>
      <c r="OGO1246" s="156"/>
      <c r="OHF1246" s="156"/>
      <c r="OHW1246" s="156"/>
      <c r="OIN1246" s="156"/>
      <c r="OJE1246" s="156"/>
      <c r="OJV1246" s="156"/>
      <c r="OKM1246" s="156"/>
      <c r="OLD1246" s="156"/>
      <c r="OLU1246" s="156"/>
      <c r="OML1246" s="156"/>
      <c r="ONC1246" s="156"/>
      <c r="ONT1246" s="156"/>
      <c r="OOK1246" s="156"/>
      <c r="OPB1246" s="156"/>
      <c r="OPS1246" s="156"/>
      <c r="OQJ1246" s="156"/>
      <c r="ORA1246" s="156"/>
      <c r="ORR1246" s="156"/>
      <c r="OSI1246" s="156"/>
      <c r="OSZ1246" s="156"/>
      <c r="OTQ1246" s="156"/>
      <c r="OUH1246" s="156"/>
      <c r="OUY1246" s="156"/>
      <c r="OVP1246" s="156"/>
      <c r="OWG1246" s="156"/>
      <c r="OWX1246" s="156"/>
      <c r="OXO1246" s="156"/>
      <c r="OYF1246" s="156"/>
      <c r="OYW1246" s="156"/>
      <c r="OZN1246" s="156"/>
      <c r="PAE1246" s="156"/>
      <c r="PAV1246" s="156"/>
      <c r="PBM1246" s="156"/>
      <c r="PCD1246" s="156"/>
      <c r="PCU1246" s="156"/>
      <c r="PDL1246" s="156"/>
      <c r="PEC1246" s="156"/>
      <c r="PET1246" s="156"/>
      <c r="PFK1246" s="156"/>
      <c r="PGB1246" s="156"/>
      <c r="PGS1246" s="156"/>
      <c r="PHJ1246" s="156"/>
      <c r="PIA1246" s="156"/>
      <c r="PIR1246" s="156"/>
      <c r="PJI1246" s="156"/>
      <c r="PJZ1246" s="156"/>
      <c r="PKQ1246" s="156"/>
      <c r="PLH1246" s="156"/>
      <c r="PLY1246" s="156"/>
      <c r="PMP1246" s="156"/>
      <c r="PNG1246" s="156"/>
      <c r="PNX1246" s="156"/>
      <c r="POO1246" s="156"/>
      <c r="PPF1246" s="156"/>
      <c r="PPW1246" s="156"/>
      <c r="PQN1246" s="156"/>
      <c r="PRE1246" s="156"/>
      <c r="PRV1246" s="156"/>
      <c r="PSM1246" s="156"/>
      <c r="PTD1246" s="156"/>
      <c r="PTU1246" s="156"/>
      <c r="PUL1246" s="156"/>
      <c r="PVC1246" s="156"/>
      <c r="PVT1246" s="156"/>
      <c r="PWK1246" s="156"/>
      <c r="PXB1246" s="156"/>
      <c r="PXS1246" s="156"/>
      <c r="PYJ1246" s="156"/>
      <c r="PZA1246" s="156"/>
      <c r="PZR1246" s="156"/>
      <c r="QAI1246" s="156"/>
      <c r="QAZ1246" s="156"/>
      <c r="QBQ1246" s="156"/>
      <c r="QCH1246" s="156"/>
      <c r="QCY1246" s="156"/>
      <c r="QDP1246" s="156"/>
      <c r="QEG1246" s="156"/>
      <c r="QEX1246" s="156"/>
      <c r="QFO1246" s="156"/>
      <c r="QGF1246" s="156"/>
      <c r="QGW1246" s="156"/>
      <c r="QHN1246" s="156"/>
      <c r="QIE1246" s="156"/>
      <c r="QIV1246" s="156"/>
      <c r="QJM1246" s="156"/>
      <c r="QKD1246" s="156"/>
      <c r="QKU1246" s="156"/>
      <c r="QLL1246" s="156"/>
      <c r="QMC1246" s="156"/>
      <c r="QMT1246" s="156"/>
      <c r="QNK1246" s="156"/>
      <c r="QOB1246" s="156"/>
      <c r="QOS1246" s="156"/>
      <c r="QPJ1246" s="156"/>
      <c r="QQA1246" s="156"/>
      <c r="QQR1246" s="156"/>
      <c r="QRI1246" s="156"/>
      <c r="QRZ1246" s="156"/>
      <c r="QSQ1246" s="156"/>
      <c r="QTH1246" s="156"/>
      <c r="QTY1246" s="156"/>
      <c r="QUP1246" s="156"/>
      <c r="QVG1246" s="156"/>
      <c r="QVX1246" s="156"/>
      <c r="QWO1246" s="156"/>
      <c r="QXF1246" s="156"/>
      <c r="QXW1246" s="156"/>
      <c r="QYN1246" s="156"/>
      <c r="QZE1246" s="156"/>
      <c r="QZV1246" s="156"/>
      <c r="RAM1246" s="156"/>
      <c r="RBD1246" s="156"/>
      <c r="RBU1246" s="156"/>
      <c r="RCL1246" s="156"/>
      <c r="RDC1246" s="156"/>
      <c r="RDT1246" s="156"/>
      <c r="REK1246" s="156"/>
      <c r="RFB1246" s="156"/>
      <c r="RFS1246" s="156"/>
      <c r="RGJ1246" s="156"/>
      <c r="RHA1246" s="156"/>
      <c r="RHR1246" s="156"/>
      <c r="RII1246" s="156"/>
      <c r="RIZ1246" s="156"/>
      <c r="RJQ1246" s="156"/>
      <c r="RKH1246" s="156"/>
      <c r="RKY1246" s="156"/>
      <c r="RLP1246" s="156"/>
      <c r="RMG1246" s="156"/>
      <c r="RMX1246" s="156"/>
      <c r="RNO1246" s="156"/>
      <c r="ROF1246" s="156"/>
      <c r="ROW1246" s="156"/>
      <c r="RPN1246" s="156"/>
      <c r="RQE1246" s="156"/>
      <c r="RQV1246" s="156"/>
      <c r="RRM1246" s="156"/>
      <c r="RSD1246" s="156"/>
      <c r="RSU1246" s="156"/>
      <c r="RTL1246" s="156"/>
      <c r="RUC1246" s="156"/>
      <c r="RUT1246" s="156"/>
      <c r="RVK1246" s="156"/>
      <c r="RWB1246" s="156"/>
      <c r="RWS1246" s="156"/>
      <c r="RXJ1246" s="156"/>
      <c r="RYA1246" s="156"/>
      <c r="RYR1246" s="156"/>
      <c r="RZI1246" s="156"/>
      <c r="RZZ1246" s="156"/>
      <c r="SAQ1246" s="156"/>
      <c r="SBH1246" s="156"/>
      <c r="SBY1246" s="156"/>
      <c r="SCP1246" s="156"/>
      <c r="SDG1246" s="156"/>
      <c r="SDX1246" s="156"/>
      <c r="SEO1246" s="156"/>
      <c r="SFF1246" s="156"/>
      <c r="SFW1246" s="156"/>
      <c r="SGN1246" s="156"/>
      <c r="SHE1246" s="156"/>
      <c r="SHV1246" s="156"/>
      <c r="SIM1246" s="156"/>
      <c r="SJD1246" s="156"/>
      <c r="SJU1246" s="156"/>
      <c r="SKL1246" s="156"/>
      <c r="SLC1246" s="156"/>
      <c r="SLT1246" s="156"/>
      <c r="SMK1246" s="156"/>
      <c r="SNB1246" s="156"/>
      <c r="SNS1246" s="156"/>
      <c r="SOJ1246" s="156"/>
      <c r="SPA1246" s="156"/>
      <c r="SPR1246" s="156"/>
      <c r="SQI1246" s="156"/>
      <c r="SQZ1246" s="156"/>
      <c r="SRQ1246" s="156"/>
      <c r="SSH1246" s="156"/>
      <c r="SSY1246" s="156"/>
      <c r="STP1246" s="156"/>
      <c r="SUG1246" s="156"/>
      <c r="SUX1246" s="156"/>
      <c r="SVO1246" s="156"/>
      <c r="SWF1246" s="156"/>
      <c r="SWW1246" s="156"/>
      <c r="SXN1246" s="156"/>
      <c r="SYE1246" s="156"/>
      <c r="SYV1246" s="156"/>
      <c r="SZM1246" s="156"/>
      <c r="TAD1246" s="156"/>
      <c r="TAU1246" s="156"/>
      <c r="TBL1246" s="156"/>
      <c r="TCC1246" s="156"/>
      <c r="TCT1246" s="156"/>
      <c r="TDK1246" s="156"/>
      <c r="TEB1246" s="156"/>
      <c r="TES1246" s="156"/>
      <c r="TFJ1246" s="156"/>
      <c r="TGA1246" s="156"/>
      <c r="TGR1246" s="156"/>
      <c r="THI1246" s="156"/>
      <c r="THZ1246" s="156"/>
      <c r="TIQ1246" s="156"/>
      <c r="TJH1246" s="156"/>
      <c r="TJY1246" s="156"/>
      <c r="TKP1246" s="156"/>
      <c r="TLG1246" s="156"/>
      <c r="TLX1246" s="156"/>
      <c r="TMO1246" s="156"/>
      <c r="TNF1246" s="156"/>
      <c r="TNW1246" s="156"/>
      <c r="TON1246" s="156"/>
      <c r="TPE1246" s="156"/>
      <c r="TPV1246" s="156"/>
      <c r="TQM1246" s="156"/>
      <c r="TRD1246" s="156"/>
      <c r="TRU1246" s="156"/>
      <c r="TSL1246" s="156"/>
      <c r="TTC1246" s="156"/>
      <c r="TTT1246" s="156"/>
      <c r="TUK1246" s="156"/>
      <c r="TVB1246" s="156"/>
      <c r="TVS1246" s="156"/>
      <c r="TWJ1246" s="156"/>
      <c r="TXA1246" s="156"/>
      <c r="TXR1246" s="156"/>
      <c r="TYI1246" s="156"/>
      <c r="TYZ1246" s="156"/>
      <c r="TZQ1246" s="156"/>
      <c r="UAH1246" s="156"/>
      <c r="UAY1246" s="156"/>
      <c r="UBP1246" s="156"/>
      <c r="UCG1246" s="156"/>
      <c r="UCX1246" s="156"/>
      <c r="UDO1246" s="156"/>
      <c r="UEF1246" s="156"/>
      <c r="UEW1246" s="156"/>
      <c r="UFN1246" s="156"/>
      <c r="UGE1246" s="156"/>
      <c r="UGV1246" s="156"/>
      <c r="UHM1246" s="156"/>
      <c r="UID1246" s="156"/>
      <c r="UIU1246" s="156"/>
      <c r="UJL1246" s="156"/>
      <c r="UKC1246" s="156"/>
      <c r="UKT1246" s="156"/>
      <c r="ULK1246" s="156"/>
      <c r="UMB1246" s="156"/>
      <c r="UMS1246" s="156"/>
      <c r="UNJ1246" s="156"/>
      <c r="UOA1246" s="156"/>
      <c r="UOR1246" s="156"/>
      <c r="UPI1246" s="156"/>
      <c r="UPZ1246" s="156"/>
      <c r="UQQ1246" s="156"/>
      <c r="URH1246" s="156"/>
      <c r="URY1246" s="156"/>
      <c r="USP1246" s="156"/>
      <c r="UTG1246" s="156"/>
      <c r="UTX1246" s="156"/>
      <c r="UUO1246" s="156"/>
      <c r="UVF1246" s="156"/>
      <c r="UVW1246" s="156"/>
      <c r="UWN1246" s="156"/>
      <c r="UXE1246" s="156"/>
      <c r="UXV1246" s="156"/>
      <c r="UYM1246" s="156"/>
      <c r="UZD1246" s="156"/>
      <c r="UZU1246" s="156"/>
      <c r="VAL1246" s="156"/>
      <c r="VBC1246" s="156"/>
      <c r="VBT1246" s="156"/>
      <c r="VCK1246" s="156"/>
      <c r="VDB1246" s="156"/>
      <c r="VDS1246" s="156"/>
      <c r="VEJ1246" s="156"/>
      <c r="VFA1246" s="156"/>
      <c r="VFR1246" s="156"/>
      <c r="VGI1246" s="156"/>
      <c r="VGZ1246" s="156"/>
      <c r="VHQ1246" s="156"/>
      <c r="VIH1246" s="156"/>
      <c r="VIY1246" s="156"/>
      <c r="VJP1246" s="156"/>
      <c r="VKG1246" s="156"/>
      <c r="VKX1246" s="156"/>
      <c r="VLO1246" s="156"/>
      <c r="VMF1246" s="156"/>
      <c r="VMW1246" s="156"/>
      <c r="VNN1246" s="156"/>
      <c r="VOE1246" s="156"/>
      <c r="VOV1246" s="156"/>
      <c r="VPM1246" s="156"/>
      <c r="VQD1246" s="156"/>
      <c r="VQU1246" s="156"/>
      <c r="VRL1246" s="156"/>
      <c r="VSC1246" s="156"/>
      <c r="VST1246" s="156"/>
      <c r="VTK1246" s="156"/>
      <c r="VUB1246" s="156"/>
      <c r="VUS1246" s="156"/>
      <c r="VVJ1246" s="156"/>
      <c r="VWA1246" s="156"/>
      <c r="VWR1246" s="156"/>
      <c r="VXI1246" s="156"/>
      <c r="VXZ1246" s="156"/>
      <c r="VYQ1246" s="156"/>
      <c r="VZH1246" s="156"/>
      <c r="VZY1246" s="156"/>
      <c r="WAP1246" s="156"/>
      <c r="WBG1246" s="156"/>
      <c r="WBX1246" s="156"/>
      <c r="WCO1246" s="156"/>
      <c r="WDF1246" s="156"/>
      <c r="WDW1246" s="156"/>
      <c r="WEN1246" s="156"/>
      <c r="WFE1246" s="156"/>
      <c r="WFV1246" s="156"/>
      <c r="WGM1246" s="156"/>
      <c r="WHD1246" s="156"/>
      <c r="WHU1246" s="156"/>
      <c r="WIL1246" s="156"/>
      <c r="WJC1246" s="156"/>
      <c r="WJT1246" s="156"/>
      <c r="WKK1246" s="156"/>
      <c r="WLB1246" s="156"/>
      <c r="WLS1246" s="156"/>
      <c r="WMJ1246" s="156"/>
      <c r="WNA1246" s="156"/>
      <c r="WNR1246" s="156"/>
      <c r="WOI1246" s="156"/>
      <c r="WOZ1246" s="156"/>
      <c r="WPQ1246" s="156"/>
      <c r="WQH1246" s="156"/>
      <c r="WQY1246" s="156"/>
      <c r="WRP1246" s="156"/>
      <c r="WSG1246" s="156"/>
      <c r="WSX1246" s="156"/>
      <c r="WTO1246" s="156"/>
      <c r="WUF1246" s="156"/>
      <c r="WUW1246" s="156"/>
      <c r="WVN1246" s="156"/>
      <c r="WWE1246" s="156"/>
      <c r="WWV1246" s="156"/>
      <c r="WXM1246" s="156"/>
      <c r="WYD1246" s="156"/>
      <c r="WYU1246" s="156"/>
      <c r="WZL1246" s="156"/>
      <c r="XAC1246" s="156"/>
      <c r="XAT1246" s="156"/>
      <c r="XBK1246" s="156"/>
      <c r="XCB1246" s="156"/>
      <c r="XCS1246" s="156"/>
      <c r="XDJ1246" s="156"/>
      <c r="XEA1246" s="156"/>
      <c r="XER1246" s="156"/>
    </row>
    <row r="1247" spans="1:1021 1038:2041 2058:3061 3078:4081 4098:5118 5135:6138 6155:7158 7175:8178 8195:9215 9232:10235 10252:11255 11272:12275 12292:13312 13329:14332 14349:15352 15369:16372" s="129" customFormat="1" ht="46" x14ac:dyDescent="0.35">
      <c r="A1247" s="158" t="s">
        <v>138</v>
      </c>
      <c r="B1247" s="133"/>
      <c r="C1247" s="159"/>
      <c r="D1247" s="160"/>
      <c r="E1247" s="133"/>
      <c r="F1247" s="133"/>
      <c r="G1247" s="133"/>
      <c r="H1247" s="133"/>
      <c r="I1247" s="133"/>
      <c r="J1247" s="133"/>
      <c r="K1247" s="133"/>
      <c r="L1247" s="133"/>
      <c r="M1247" s="133"/>
      <c r="N1247" s="161"/>
      <c r="O1247" s="162"/>
      <c r="P1247" s="163"/>
    </row>
    <row r="1248" spans="1:1021 1038:2041 2058:3061 3078:4081 4098:5118 5135:6138 6155:7158 7175:8178 8195:9215 9232:10235 10252:11255 11272:12275 12292:13312 13329:14332 14349:15352 15369:16372" s="129" customFormat="1" ht="14.5" x14ac:dyDescent="0.35">
      <c r="C1248" s="164"/>
      <c r="D1248" s="157"/>
    </row>
    <row r="1249" spans="1:14" s="129" customFormat="1" ht="9.75" customHeight="1" x14ac:dyDescent="0.35">
      <c r="A1249" s="277" t="s">
        <v>139</v>
      </c>
      <c r="B1249" s="277"/>
      <c r="C1249" s="277"/>
      <c r="D1249" s="277"/>
      <c r="E1249" s="277"/>
      <c r="F1249" s="277"/>
      <c r="G1249" s="277"/>
      <c r="H1249" s="277"/>
      <c r="I1249" s="277"/>
      <c r="J1249" s="277"/>
      <c r="K1249" s="277"/>
      <c r="L1249" s="277"/>
      <c r="M1249" s="277"/>
      <c r="N1249" s="277"/>
    </row>
    <row r="1250" spans="1:14" s="129" customFormat="1" ht="14.5" x14ac:dyDescent="0.35">
      <c r="A1250" s="277"/>
      <c r="B1250" s="277"/>
      <c r="C1250" s="277"/>
      <c r="D1250" s="277"/>
      <c r="E1250" s="277"/>
      <c r="F1250" s="277"/>
      <c r="G1250" s="277"/>
      <c r="H1250" s="277"/>
      <c r="I1250" s="277"/>
      <c r="J1250" s="277"/>
      <c r="K1250" s="277"/>
      <c r="L1250" s="277"/>
      <c r="M1250" s="277"/>
      <c r="N1250" s="277"/>
    </row>
    <row r="1251" spans="1:14" s="129" customFormat="1" ht="14.5" x14ac:dyDescent="0.35">
      <c r="A1251" s="277"/>
      <c r="B1251" s="277"/>
      <c r="C1251" s="277"/>
      <c r="D1251" s="277"/>
      <c r="E1251" s="277"/>
      <c r="F1251" s="277"/>
      <c r="G1251" s="277"/>
      <c r="H1251" s="277"/>
      <c r="I1251" s="277"/>
      <c r="J1251" s="277"/>
      <c r="K1251" s="277"/>
      <c r="L1251" s="277"/>
      <c r="M1251" s="277"/>
      <c r="N1251" s="277"/>
    </row>
    <row r="1252" spans="1:14" s="129" customFormat="1" ht="14.5" x14ac:dyDescent="0.35">
      <c r="A1252" s="277"/>
      <c r="B1252" s="277"/>
      <c r="C1252" s="277"/>
      <c r="D1252" s="277"/>
      <c r="E1252" s="277"/>
      <c r="F1252" s="277"/>
      <c r="G1252" s="277"/>
      <c r="H1252" s="277"/>
      <c r="I1252" s="277"/>
      <c r="J1252" s="277"/>
      <c r="K1252" s="277"/>
      <c r="L1252" s="277"/>
      <c r="M1252" s="277"/>
      <c r="N1252" s="277"/>
    </row>
    <row r="1253" spans="1:14" s="129" customFormat="1" ht="14.5" x14ac:dyDescent="0.35">
      <c r="A1253" s="277"/>
      <c r="B1253" s="277"/>
      <c r="C1253" s="277"/>
      <c r="D1253" s="277"/>
      <c r="E1253" s="277"/>
      <c r="F1253" s="277"/>
      <c r="G1253" s="277"/>
      <c r="H1253" s="277"/>
      <c r="I1253" s="277"/>
      <c r="J1253" s="277"/>
      <c r="K1253" s="277"/>
      <c r="L1253" s="277"/>
      <c r="M1253" s="277"/>
      <c r="N1253" s="277"/>
    </row>
  </sheetData>
  <mergeCells count="8">
    <mergeCell ref="A1249:N1253"/>
    <mergeCell ref="E8:E9"/>
    <mergeCell ref="F8:K8"/>
    <mergeCell ref="L8:P8"/>
    <mergeCell ref="A8:A9"/>
    <mergeCell ref="B8:B9"/>
    <mergeCell ref="C8:C9"/>
    <mergeCell ref="D8:D9"/>
  </mergeCells>
  <conditionalFormatting sqref="C1244">
    <cfRule type="expression" dxfId="14" priority="2">
      <formula>#REF!</formula>
    </cfRule>
  </conditionalFormatting>
  <printOptions horizontalCentered="1"/>
  <pageMargins left="0.78740157480314965" right="0.78740157480314965" top="1.0629921259842521" bottom="1.0629921259842521" header="0.78740157480314965" footer="0.78740157480314965"/>
  <pageSetup scale="60" firstPageNumber="15"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4" manualBreakCount="34">
    <brk id="43" max="16" man="1"/>
    <brk id="86" max="16383" man="1"/>
    <brk id="134" max="16383" man="1"/>
    <brk id="179" max="16" man="1"/>
    <brk id="225" max="16" man="1"/>
    <brk id="271" max="16" man="1"/>
    <brk id="313" max="16383" man="1"/>
    <brk id="351" max="16" man="1"/>
    <brk id="395" max="16" man="1"/>
    <brk id="433" max="16" man="1"/>
    <brk id="459" max="16" man="1"/>
    <brk id="480" max="16" man="1"/>
    <brk id="504" max="16" man="1"/>
    <brk id="512" max="16" man="1"/>
    <brk id="530" max="16" man="1"/>
    <brk id="574" max="16" man="1"/>
    <brk id="606" max="16" man="1"/>
    <brk id="634" max="16" man="1"/>
    <brk id="663" max="16" man="1"/>
    <brk id="689" max="16" man="1"/>
    <brk id="713" max="16" man="1"/>
    <brk id="720" max="16" man="1"/>
    <brk id="730" max="16" man="1"/>
    <brk id="745" max="16" man="1"/>
    <brk id="780" max="16" man="1"/>
    <brk id="822" max="16" man="1"/>
    <brk id="869" max="16" man="1"/>
    <brk id="912" max="16" man="1"/>
    <brk id="956" max="16" man="1"/>
    <brk id="996" max="16" man="1"/>
    <brk id="1041" max="16" man="1"/>
    <brk id="1083" max="16" man="1"/>
    <brk id="1132" max="16" man="1"/>
    <brk id="1182" max="1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70C0"/>
  </sheetPr>
  <dimension ref="A1:XER856"/>
  <sheetViews>
    <sheetView view="pageBreakPreview" zoomScale="115" zoomScaleNormal="100" zoomScaleSheetLayoutView="115" workbookViewId="0">
      <pane ySplit="9" topLeftCell="A695" activePane="bottomLeft" state="frozen"/>
      <selection activeCell="K31" sqref="K31"/>
      <selection pane="bottomLeft" activeCell="A697" sqref="A697"/>
    </sheetView>
  </sheetViews>
  <sheetFormatPr defaultColWidth="11.54296875" defaultRowHeight="13" outlineLevelCol="1" x14ac:dyDescent="0.3"/>
  <cols>
    <col min="1" max="1" width="5.81640625" style="65" customWidth="1"/>
    <col min="2" max="2" width="10.26953125" style="65" customWidth="1" outlineLevel="1"/>
    <col min="3" max="3" width="60" style="51" customWidth="1"/>
    <col min="4" max="4" width="5.453125" style="65" bestFit="1" customWidth="1"/>
    <col min="5" max="5" width="6.26953125" style="65" bestFit="1" customWidth="1"/>
    <col min="6" max="6" width="10.54296875" style="51" bestFit="1" customWidth="1"/>
    <col min="7" max="7" width="8.81640625" style="51" bestFit="1" customWidth="1"/>
    <col min="8" max="9" width="9.81640625" style="51" bestFit="1" customWidth="1"/>
    <col min="10" max="10" width="8.81640625" style="51" bestFit="1" customWidth="1"/>
    <col min="11" max="11" width="9.81640625" style="51" bestFit="1" customWidth="1"/>
    <col min="12" max="12" width="8.81640625" style="51" bestFit="1" customWidth="1"/>
    <col min="13" max="13" width="9.81640625" style="51" bestFit="1" customWidth="1"/>
    <col min="14" max="14" width="11.26953125" style="51" bestFit="1" customWidth="1"/>
    <col min="15" max="15" width="11.453125" style="51" customWidth="1"/>
    <col min="16" max="16" width="11" style="51" bestFit="1" customWidth="1"/>
    <col min="17" max="16384" width="11.54296875" style="51"/>
  </cols>
  <sheetData>
    <row r="1" spans="1:16" ht="15.5" x14ac:dyDescent="0.3">
      <c r="A1" s="49"/>
      <c r="B1" s="49"/>
      <c r="C1" s="66"/>
      <c r="D1" s="77"/>
      <c r="E1" s="77"/>
      <c r="F1" s="49"/>
      <c r="G1" s="75" t="s">
        <v>924</v>
      </c>
      <c r="H1" s="49"/>
      <c r="I1" s="49"/>
      <c r="J1" s="49"/>
      <c r="K1" s="49"/>
      <c r="L1" s="49"/>
      <c r="M1" s="49"/>
      <c r="N1" s="49"/>
      <c r="O1" s="49"/>
      <c r="P1" s="49"/>
    </row>
    <row r="2" spans="1:16" x14ac:dyDescent="0.3">
      <c r="A2" s="52" t="s">
        <v>72</v>
      </c>
      <c r="B2" s="49"/>
      <c r="C2" s="53"/>
      <c r="D2" s="64"/>
      <c r="E2" s="64"/>
      <c r="F2" s="49"/>
      <c r="G2" s="49"/>
      <c r="H2" s="49"/>
      <c r="I2" s="49"/>
      <c r="J2" s="49"/>
      <c r="K2" s="49"/>
      <c r="L2" s="49"/>
      <c r="M2" s="49"/>
      <c r="N2" s="49"/>
      <c r="O2" s="49"/>
      <c r="P2" s="49"/>
    </row>
    <row r="3" spans="1:16" x14ac:dyDescent="0.3">
      <c r="A3" s="54" t="s">
        <v>142</v>
      </c>
      <c r="B3" s="49"/>
      <c r="C3" s="53"/>
      <c r="D3" s="64"/>
      <c r="E3" s="64"/>
      <c r="F3" s="49"/>
      <c r="G3" s="49"/>
      <c r="H3" s="49"/>
      <c r="I3" s="49"/>
      <c r="J3" s="49"/>
      <c r="K3" s="49"/>
      <c r="L3" s="49"/>
      <c r="M3" s="49"/>
      <c r="N3" s="49"/>
      <c r="O3" s="49"/>
      <c r="P3" s="49"/>
    </row>
    <row r="4" spans="1:16" x14ac:dyDescent="0.3">
      <c r="A4" s="54" t="s">
        <v>11</v>
      </c>
      <c r="B4" s="49"/>
      <c r="C4" s="53"/>
      <c r="D4" s="64"/>
      <c r="E4" s="64"/>
      <c r="F4" s="49"/>
      <c r="G4" s="49"/>
      <c r="H4" s="49"/>
      <c r="I4" s="49"/>
      <c r="J4" s="49"/>
      <c r="K4" s="49"/>
      <c r="L4" s="49"/>
      <c r="M4" s="49"/>
      <c r="N4" s="49"/>
      <c r="O4" s="49"/>
      <c r="P4" s="49"/>
    </row>
    <row r="5" spans="1:16" x14ac:dyDescent="0.3">
      <c r="A5" s="52" t="s">
        <v>3315</v>
      </c>
      <c r="B5" s="49"/>
      <c r="C5" s="53"/>
      <c r="D5" s="64"/>
      <c r="E5" s="64"/>
      <c r="F5" s="49"/>
      <c r="G5" s="49"/>
      <c r="H5" s="49"/>
      <c r="I5" s="49"/>
      <c r="J5" s="49"/>
      <c r="K5" s="49"/>
      <c r="L5" s="49"/>
      <c r="M5" s="49"/>
      <c r="N5" s="49"/>
      <c r="O5" s="49"/>
      <c r="P5" s="49"/>
    </row>
    <row r="6" spans="1:16" x14ac:dyDescent="0.3">
      <c r="A6" s="52"/>
      <c r="B6" s="49"/>
      <c r="C6" s="53"/>
      <c r="D6" s="64"/>
      <c r="E6" s="64"/>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3275</v>
      </c>
      <c r="D10" s="58"/>
      <c r="E10" s="78"/>
      <c r="F10" s="76"/>
      <c r="G10" s="76"/>
      <c r="H10" s="27"/>
      <c r="I10" s="76"/>
      <c r="J10" s="76"/>
      <c r="K10" s="27"/>
      <c r="L10" s="27"/>
      <c r="M10" s="27"/>
      <c r="N10" s="27"/>
      <c r="O10" s="27"/>
      <c r="P10" s="36"/>
    </row>
    <row r="11" spans="1:16" x14ac:dyDescent="0.3">
      <c r="A11" s="70"/>
      <c r="B11" s="59"/>
      <c r="C11" s="63" t="s">
        <v>925</v>
      </c>
      <c r="D11" s="58"/>
      <c r="E11" s="78"/>
      <c r="F11" s="76"/>
      <c r="G11" s="76"/>
      <c r="H11" s="27"/>
      <c r="I11" s="76"/>
      <c r="J11" s="76"/>
      <c r="K11" s="27"/>
      <c r="L11" s="27"/>
      <c r="M11" s="27"/>
      <c r="N11" s="27"/>
      <c r="O11" s="27"/>
      <c r="P11" s="36"/>
    </row>
    <row r="12" spans="1:16" ht="15" customHeight="1" x14ac:dyDescent="0.3">
      <c r="A12" s="70">
        <v>1</v>
      </c>
      <c r="B12" s="59"/>
      <c r="C12" s="32" t="s">
        <v>926</v>
      </c>
      <c r="D12" s="58" t="s">
        <v>94</v>
      </c>
      <c r="E12" s="78">
        <v>1</v>
      </c>
      <c r="F12" s="76"/>
      <c r="G12" s="76"/>
      <c r="H12" s="27"/>
      <c r="I12" s="76"/>
      <c r="J12" s="76"/>
      <c r="K12" s="27"/>
      <c r="L12" s="27"/>
      <c r="M12" s="27"/>
      <c r="N12" s="27"/>
      <c r="O12" s="27"/>
      <c r="P12" s="36"/>
    </row>
    <row r="13" spans="1:16" x14ac:dyDescent="0.3">
      <c r="A13" s="70"/>
      <c r="B13" s="59"/>
      <c r="C13" s="63" t="s">
        <v>927</v>
      </c>
      <c r="D13" s="58"/>
      <c r="E13" s="78"/>
      <c r="F13" s="76"/>
      <c r="G13" s="76"/>
      <c r="H13" s="27"/>
      <c r="I13" s="76"/>
      <c r="J13" s="76"/>
      <c r="K13" s="27"/>
      <c r="L13" s="27"/>
      <c r="M13" s="27"/>
      <c r="N13" s="27"/>
      <c r="O13" s="27"/>
      <c r="P13" s="36"/>
    </row>
    <row r="14" spans="1:16" ht="15" customHeight="1" x14ac:dyDescent="0.3">
      <c r="A14" s="70">
        <f>A12+1</f>
        <v>2</v>
      </c>
      <c r="B14" s="59"/>
      <c r="C14" s="32" t="s">
        <v>928</v>
      </c>
      <c r="D14" s="58" t="s">
        <v>97</v>
      </c>
      <c r="E14" s="78">
        <v>3</v>
      </c>
      <c r="F14" s="76"/>
      <c r="G14" s="76"/>
      <c r="H14" s="27"/>
      <c r="I14" s="76"/>
      <c r="J14" s="76"/>
      <c r="K14" s="27"/>
      <c r="L14" s="27"/>
      <c r="M14" s="27"/>
      <c r="N14" s="27"/>
      <c r="O14" s="27"/>
      <c r="P14" s="36"/>
    </row>
    <row r="15" spans="1:16" x14ac:dyDescent="0.3">
      <c r="A15" s="70">
        <f t="shared" ref="A15:A21" si="0">A14+1</f>
        <v>3</v>
      </c>
      <c r="B15" s="59"/>
      <c r="C15" s="32" t="s">
        <v>929</v>
      </c>
      <c r="D15" s="58" t="s">
        <v>97</v>
      </c>
      <c r="E15" s="78">
        <v>3</v>
      </c>
      <c r="F15" s="76"/>
      <c r="G15" s="76"/>
      <c r="H15" s="27"/>
      <c r="I15" s="76"/>
      <c r="J15" s="76"/>
      <c r="K15" s="27"/>
      <c r="L15" s="27"/>
      <c r="M15" s="27"/>
      <c r="N15" s="27"/>
      <c r="O15" s="27"/>
      <c r="P15" s="36"/>
    </row>
    <row r="16" spans="1:16" x14ac:dyDescent="0.3">
      <c r="A16" s="70">
        <f t="shared" si="0"/>
        <v>4</v>
      </c>
      <c r="B16" s="59"/>
      <c r="C16" s="32" t="s">
        <v>930</v>
      </c>
      <c r="D16" s="58" t="s">
        <v>97</v>
      </c>
      <c r="E16" s="78">
        <v>3</v>
      </c>
      <c r="F16" s="76"/>
      <c r="G16" s="76"/>
      <c r="H16" s="27"/>
      <c r="I16" s="76"/>
      <c r="J16" s="76"/>
      <c r="K16" s="27"/>
      <c r="L16" s="27"/>
      <c r="M16" s="27"/>
      <c r="N16" s="27"/>
      <c r="O16" s="27"/>
      <c r="P16" s="36"/>
    </row>
    <row r="17" spans="1:16" ht="16.5" customHeight="1" x14ac:dyDescent="0.3">
      <c r="A17" s="70">
        <f t="shared" si="0"/>
        <v>5</v>
      </c>
      <c r="B17" s="59"/>
      <c r="C17" s="32" t="s">
        <v>931</v>
      </c>
      <c r="D17" s="58" t="s">
        <v>97</v>
      </c>
      <c r="E17" s="78">
        <v>1</v>
      </c>
      <c r="F17" s="76"/>
      <c r="G17" s="76"/>
      <c r="H17" s="27"/>
      <c r="I17" s="76"/>
      <c r="J17" s="76"/>
      <c r="K17" s="27"/>
      <c r="L17" s="27"/>
      <c r="M17" s="27"/>
      <c r="N17" s="27"/>
      <c r="O17" s="27"/>
      <c r="P17" s="36"/>
    </row>
    <row r="18" spans="1:16" ht="17.25" customHeight="1" x14ac:dyDescent="0.3">
      <c r="A18" s="70">
        <f t="shared" si="0"/>
        <v>6</v>
      </c>
      <c r="B18" s="59"/>
      <c r="C18" s="32" t="s">
        <v>932</v>
      </c>
      <c r="D18" s="58" t="s">
        <v>97</v>
      </c>
      <c r="E18" s="78">
        <v>2</v>
      </c>
      <c r="F18" s="76"/>
      <c r="G18" s="76"/>
      <c r="H18" s="27"/>
      <c r="I18" s="76"/>
      <c r="J18" s="76"/>
      <c r="K18" s="27"/>
      <c r="L18" s="27"/>
      <c r="M18" s="27"/>
      <c r="N18" s="27"/>
      <c r="O18" s="27"/>
      <c r="P18" s="36"/>
    </row>
    <row r="19" spans="1:16" ht="26" x14ac:dyDescent="0.3">
      <c r="A19" s="70">
        <f t="shared" si="0"/>
        <v>7</v>
      </c>
      <c r="B19" s="59"/>
      <c r="C19" s="32" t="s">
        <v>933</v>
      </c>
      <c r="D19" s="58" t="s">
        <v>97</v>
      </c>
      <c r="E19" s="78">
        <v>1</v>
      </c>
      <c r="F19" s="76"/>
      <c r="G19" s="76"/>
      <c r="H19" s="27"/>
      <c r="I19" s="76"/>
      <c r="J19" s="76"/>
      <c r="K19" s="27"/>
      <c r="L19" s="27"/>
      <c r="M19" s="27"/>
      <c r="N19" s="27"/>
      <c r="O19" s="27"/>
      <c r="P19" s="36"/>
    </row>
    <row r="20" spans="1:16" x14ac:dyDescent="0.3">
      <c r="A20" s="70">
        <f t="shared" si="0"/>
        <v>8</v>
      </c>
      <c r="B20" s="59"/>
      <c r="C20" s="32" t="s">
        <v>934</v>
      </c>
      <c r="D20" s="58" t="s">
        <v>97</v>
      </c>
      <c r="E20" s="78">
        <v>1</v>
      </c>
      <c r="F20" s="76"/>
      <c r="G20" s="76"/>
      <c r="H20" s="27"/>
      <c r="I20" s="76"/>
      <c r="J20" s="76"/>
      <c r="K20" s="27"/>
      <c r="L20" s="27"/>
      <c r="M20" s="27"/>
      <c r="N20" s="27"/>
      <c r="O20" s="27"/>
      <c r="P20" s="36"/>
    </row>
    <row r="21" spans="1:16" x14ac:dyDescent="0.3">
      <c r="A21" s="70">
        <f t="shared" si="0"/>
        <v>9</v>
      </c>
      <c r="B21" s="59"/>
      <c r="C21" s="32" t="s">
        <v>935</v>
      </c>
      <c r="D21" s="58" t="s">
        <v>97</v>
      </c>
      <c r="E21" s="78">
        <v>1</v>
      </c>
      <c r="F21" s="76"/>
      <c r="G21" s="76"/>
      <c r="H21" s="27"/>
      <c r="I21" s="76"/>
      <c r="J21" s="76"/>
      <c r="K21" s="27"/>
      <c r="L21" s="27"/>
      <c r="M21" s="27"/>
      <c r="N21" s="27"/>
      <c r="O21" s="27"/>
      <c r="P21" s="36"/>
    </row>
    <row r="22" spans="1:16" x14ac:dyDescent="0.3">
      <c r="A22" s="70"/>
      <c r="B22" s="59"/>
      <c r="C22" s="63" t="s">
        <v>936</v>
      </c>
      <c r="D22" s="58"/>
      <c r="E22" s="78"/>
      <c r="F22" s="76"/>
      <c r="G22" s="76"/>
      <c r="H22" s="27"/>
      <c r="I22" s="76"/>
      <c r="J22" s="76"/>
      <c r="K22" s="27"/>
      <c r="L22" s="27"/>
      <c r="M22" s="27"/>
      <c r="N22" s="27"/>
      <c r="O22" s="27"/>
      <c r="P22" s="36"/>
    </row>
    <row r="23" spans="1:16" ht="69" customHeight="1" x14ac:dyDescent="0.3">
      <c r="A23" s="70">
        <f>A21+1</f>
        <v>10</v>
      </c>
      <c r="B23" s="59"/>
      <c r="C23" s="32" t="s">
        <v>937</v>
      </c>
      <c r="D23" s="58" t="s">
        <v>94</v>
      </c>
      <c r="E23" s="78">
        <v>3</v>
      </c>
      <c r="F23" s="76"/>
      <c r="G23" s="76"/>
      <c r="H23" s="27"/>
      <c r="I23" s="76"/>
      <c r="J23" s="76"/>
      <c r="K23" s="27"/>
      <c r="L23" s="27"/>
      <c r="M23" s="27"/>
      <c r="N23" s="27"/>
      <c r="O23" s="27"/>
      <c r="P23" s="36"/>
    </row>
    <row r="24" spans="1:16" ht="92.5" customHeight="1" x14ac:dyDescent="0.3">
      <c r="A24" s="70">
        <f t="shared" ref="A24:A30" si="1">A23+1</f>
        <v>11</v>
      </c>
      <c r="B24" s="59"/>
      <c r="C24" s="32" t="s">
        <v>938</v>
      </c>
      <c r="D24" s="58" t="s">
        <v>94</v>
      </c>
      <c r="E24" s="78">
        <v>1</v>
      </c>
      <c r="F24" s="76"/>
      <c r="G24" s="76"/>
      <c r="H24" s="27"/>
      <c r="I24" s="76"/>
      <c r="J24" s="76"/>
      <c r="K24" s="27"/>
      <c r="L24" s="27"/>
      <c r="M24" s="27"/>
      <c r="N24" s="27"/>
      <c r="O24" s="27"/>
      <c r="P24" s="36"/>
    </row>
    <row r="25" spans="1:16" ht="94" customHeight="1" x14ac:dyDescent="0.3">
      <c r="A25" s="70">
        <f t="shared" si="1"/>
        <v>12</v>
      </c>
      <c r="B25" s="59"/>
      <c r="C25" s="32" t="s">
        <v>939</v>
      </c>
      <c r="D25" s="58" t="s">
        <v>94</v>
      </c>
      <c r="E25" s="78">
        <v>1</v>
      </c>
      <c r="F25" s="76"/>
      <c r="G25" s="76"/>
      <c r="H25" s="27"/>
      <c r="I25" s="76"/>
      <c r="J25" s="76"/>
      <c r="K25" s="27"/>
      <c r="L25" s="27"/>
      <c r="M25" s="27"/>
      <c r="N25" s="27"/>
      <c r="O25" s="27"/>
      <c r="P25" s="36"/>
    </row>
    <row r="26" spans="1:16" ht="107.25" customHeight="1" x14ac:dyDescent="0.3">
      <c r="A26" s="70">
        <f t="shared" si="1"/>
        <v>13</v>
      </c>
      <c r="B26" s="59"/>
      <c r="C26" s="32" t="s">
        <v>940</v>
      </c>
      <c r="D26" s="58" t="s">
        <v>94</v>
      </c>
      <c r="E26" s="78">
        <v>1</v>
      </c>
      <c r="F26" s="76"/>
      <c r="G26" s="76"/>
      <c r="H26" s="27"/>
      <c r="I26" s="76"/>
      <c r="J26" s="76"/>
      <c r="K26" s="27"/>
      <c r="L26" s="27"/>
      <c r="M26" s="27"/>
      <c r="N26" s="27"/>
      <c r="O26" s="27"/>
      <c r="P26" s="36"/>
    </row>
    <row r="27" spans="1:16" ht="96" customHeight="1" x14ac:dyDescent="0.3">
      <c r="A27" s="70">
        <f t="shared" si="1"/>
        <v>14</v>
      </c>
      <c r="B27" s="59"/>
      <c r="C27" s="32" t="s">
        <v>941</v>
      </c>
      <c r="D27" s="58" t="s">
        <v>94</v>
      </c>
      <c r="E27" s="78">
        <v>1</v>
      </c>
      <c r="F27" s="76"/>
      <c r="G27" s="76"/>
      <c r="H27" s="27"/>
      <c r="I27" s="76"/>
      <c r="J27" s="76"/>
      <c r="K27" s="27"/>
      <c r="L27" s="27"/>
      <c r="M27" s="27"/>
      <c r="N27" s="27"/>
      <c r="O27" s="27"/>
      <c r="P27" s="36"/>
    </row>
    <row r="28" spans="1:16" ht="81" customHeight="1" x14ac:dyDescent="0.3">
      <c r="A28" s="70">
        <f t="shared" si="1"/>
        <v>15</v>
      </c>
      <c r="B28" s="59"/>
      <c r="C28" s="32" t="s">
        <v>942</v>
      </c>
      <c r="D28" s="58" t="s">
        <v>94</v>
      </c>
      <c r="E28" s="78">
        <v>2</v>
      </c>
      <c r="F28" s="76"/>
      <c r="G28" s="76"/>
      <c r="H28" s="27"/>
      <c r="I28" s="76"/>
      <c r="J28" s="76"/>
      <c r="K28" s="27"/>
      <c r="L28" s="27"/>
      <c r="M28" s="27"/>
      <c r="N28" s="27"/>
      <c r="O28" s="27"/>
      <c r="P28" s="36"/>
    </row>
    <row r="29" spans="1:16" ht="83.25" customHeight="1" x14ac:dyDescent="0.3">
      <c r="A29" s="70">
        <f t="shared" si="1"/>
        <v>16</v>
      </c>
      <c r="B29" s="59"/>
      <c r="C29" s="32" t="s">
        <v>943</v>
      </c>
      <c r="D29" s="58" t="s">
        <v>94</v>
      </c>
      <c r="E29" s="78">
        <v>1</v>
      </c>
      <c r="F29" s="76"/>
      <c r="G29" s="76"/>
      <c r="H29" s="27"/>
      <c r="I29" s="76"/>
      <c r="J29" s="76"/>
      <c r="K29" s="27"/>
      <c r="L29" s="27"/>
      <c r="M29" s="27"/>
      <c r="N29" s="27"/>
      <c r="O29" s="27"/>
      <c r="P29" s="36"/>
    </row>
    <row r="30" spans="1:16" ht="81.75" customHeight="1" x14ac:dyDescent="0.3">
      <c r="A30" s="70">
        <f t="shared" si="1"/>
        <v>17</v>
      </c>
      <c r="B30" s="59"/>
      <c r="C30" s="32" t="s">
        <v>944</v>
      </c>
      <c r="D30" s="58" t="s">
        <v>94</v>
      </c>
      <c r="E30" s="78">
        <v>1</v>
      </c>
      <c r="F30" s="76"/>
      <c r="G30" s="76"/>
      <c r="H30" s="27"/>
      <c r="I30" s="76"/>
      <c r="J30" s="76"/>
      <c r="K30" s="27"/>
      <c r="L30" s="27"/>
      <c r="M30" s="27"/>
      <c r="N30" s="27"/>
      <c r="O30" s="27"/>
      <c r="P30" s="36"/>
    </row>
    <row r="31" spans="1:16" x14ac:dyDescent="0.3">
      <c r="A31" s="70"/>
      <c r="B31" s="59"/>
      <c r="C31" s="63" t="s">
        <v>945</v>
      </c>
      <c r="D31" s="58"/>
      <c r="E31" s="78"/>
      <c r="F31" s="76"/>
      <c r="G31" s="76"/>
      <c r="H31" s="27"/>
      <c r="I31" s="76"/>
      <c r="J31" s="76"/>
      <c r="K31" s="27"/>
      <c r="L31" s="27"/>
      <c r="M31" s="27"/>
      <c r="N31" s="27"/>
      <c r="O31" s="27"/>
      <c r="P31" s="36"/>
    </row>
    <row r="32" spans="1:16" ht="26" x14ac:dyDescent="0.3">
      <c r="A32" s="70">
        <f>A30+1</f>
        <v>18</v>
      </c>
      <c r="B32" s="59"/>
      <c r="C32" s="32" t="s">
        <v>946</v>
      </c>
      <c r="D32" s="58" t="s">
        <v>94</v>
      </c>
      <c r="E32" s="78">
        <v>1</v>
      </c>
      <c r="F32" s="76"/>
      <c r="G32" s="76"/>
      <c r="H32" s="27"/>
      <c r="I32" s="76"/>
      <c r="J32" s="76"/>
      <c r="K32" s="27"/>
      <c r="L32" s="27"/>
      <c r="M32" s="27"/>
      <c r="N32" s="27"/>
      <c r="O32" s="27"/>
      <c r="P32" s="36"/>
    </row>
    <row r="33" spans="1:16" ht="15" customHeight="1" x14ac:dyDescent="0.3">
      <c r="A33" s="70">
        <f>A32+1</f>
        <v>19</v>
      </c>
      <c r="B33" s="59"/>
      <c r="C33" s="32" t="s">
        <v>947</v>
      </c>
      <c r="D33" s="58" t="s">
        <v>94</v>
      </c>
      <c r="E33" s="78">
        <v>1</v>
      </c>
      <c r="F33" s="76"/>
      <c r="G33" s="76"/>
      <c r="H33" s="27"/>
      <c r="I33" s="76"/>
      <c r="J33" s="76"/>
      <c r="K33" s="27"/>
      <c r="L33" s="27"/>
      <c r="M33" s="27"/>
      <c r="N33" s="27"/>
      <c r="O33" s="27"/>
      <c r="P33" s="36"/>
    </row>
    <row r="34" spans="1:16" x14ac:dyDescent="0.3">
      <c r="A34" s="70">
        <f>A33+1</f>
        <v>20</v>
      </c>
      <c r="B34" s="59"/>
      <c r="C34" s="32" t="s">
        <v>948</v>
      </c>
      <c r="D34" s="58" t="s">
        <v>94</v>
      </c>
      <c r="E34" s="78">
        <v>1</v>
      </c>
      <c r="F34" s="76"/>
      <c r="G34" s="76"/>
      <c r="H34" s="27"/>
      <c r="I34" s="76"/>
      <c r="J34" s="76"/>
      <c r="K34" s="27"/>
      <c r="L34" s="27"/>
      <c r="M34" s="27"/>
      <c r="N34" s="27"/>
      <c r="O34" s="27"/>
      <c r="P34" s="36"/>
    </row>
    <row r="35" spans="1:16" x14ac:dyDescent="0.3">
      <c r="A35" s="70">
        <f>A34+1</f>
        <v>21</v>
      </c>
      <c r="B35" s="59"/>
      <c r="C35" s="32" t="s">
        <v>949</v>
      </c>
      <c r="D35" s="58" t="s">
        <v>94</v>
      </c>
      <c r="E35" s="78">
        <v>1</v>
      </c>
      <c r="F35" s="76"/>
      <c r="G35" s="76"/>
      <c r="H35" s="27"/>
      <c r="I35" s="76"/>
      <c r="J35" s="76"/>
      <c r="K35" s="27"/>
      <c r="L35" s="27"/>
      <c r="M35" s="27"/>
      <c r="N35" s="27"/>
      <c r="O35" s="27"/>
      <c r="P35" s="36"/>
    </row>
    <row r="36" spans="1:16" x14ac:dyDescent="0.3">
      <c r="A36" s="70">
        <f>A35+1</f>
        <v>22</v>
      </c>
      <c r="B36" s="59"/>
      <c r="C36" s="32" t="s">
        <v>950</v>
      </c>
      <c r="D36" s="58" t="s">
        <v>94</v>
      </c>
      <c r="E36" s="78">
        <v>1</v>
      </c>
      <c r="F36" s="76"/>
      <c r="G36" s="76"/>
      <c r="H36" s="27"/>
      <c r="I36" s="76"/>
      <c r="J36" s="76"/>
      <c r="K36" s="27"/>
      <c r="L36" s="27"/>
      <c r="M36" s="27"/>
      <c r="N36" s="27"/>
      <c r="O36" s="27"/>
      <c r="P36" s="36"/>
    </row>
    <row r="37" spans="1:16" x14ac:dyDescent="0.3">
      <c r="A37" s="70"/>
      <c r="B37" s="59"/>
      <c r="C37" s="31" t="s">
        <v>3276</v>
      </c>
      <c r="D37" s="58"/>
      <c r="E37" s="78"/>
      <c r="F37" s="76"/>
      <c r="G37" s="76"/>
      <c r="H37" s="27"/>
      <c r="I37" s="76"/>
      <c r="J37" s="76"/>
      <c r="K37" s="27"/>
      <c r="L37" s="27"/>
      <c r="M37" s="27"/>
      <c r="N37" s="27"/>
      <c r="O37" s="27"/>
      <c r="P37" s="36"/>
    </row>
    <row r="38" spans="1:16" x14ac:dyDescent="0.3">
      <c r="A38" s="70"/>
      <c r="B38" s="59"/>
      <c r="C38" s="63" t="s">
        <v>925</v>
      </c>
      <c r="D38" s="58"/>
      <c r="E38" s="78"/>
      <c r="F38" s="76"/>
      <c r="G38" s="76"/>
      <c r="H38" s="27"/>
      <c r="I38" s="76"/>
      <c r="J38" s="76"/>
      <c r="K38" s="27"/>
      <c r="L38" s="27"/>
      <c r="M38" s="27"/>
      <c r="N38" s="27"/>
      <c r="O38" s="27"/>
      <c r="P38" s="36"/>
    </row>
    <row r="39" spans="1:16" ht="14.5" customHeight="1" x14ac:dyDescent="0.3">
      <c r="A39" s="70">
        <f>A36+1</f>
        <v>23</v>
      </c>
      <c r="B39" s="59"/>
      <c r="C39" s="32" t="s">
        <v>951</v>
      </c>
      <c r="D39" s="58" t="s">
        <v>94</v>
      </c>
      <c r="E39" s="78">
        <v>1</v>
      </c>
      <c r="F39" s="76"/>
      <c r="G39" s="76"/>
      <c r="H39" s="27"/>
      <c r="I39" s="76"/>
      <c r="J39" s="76"/>
      <c r="K39" s="27"/>
      <c r="L39" s="27"/>
      <c r="M39" s="27"/>
      <c r="N39" s="27"/>
      <c r="O39" s="27"/>
      <c r="P39" s="36"/>
    </row>
    <row r="40" spans="1:16" x14ac:dyDescent="0.3">
      <c r="A40" s="70"/>
      <c r="B40" s="59"/>
      <c r="C40" s="63" t="s">
        <v>927</v>
      </c>
      <c r="D40" s="58"/>
      <c r="E40" s="78"/>
      <c r="F40" s="76"/>
      <c r="G40" s="76"/>
      <c r="H40" s="27"/>
      <c r="I40" s="76"/>
      <c r="J40" s="76"/>
      <c r="K40" s="27"/>
      <c r="L40" s="27"/>
      <c r="M40" s="27"/>
      <c r="N40" s="27"/>
      <c r="O40" s="27"/>
      <c r="P40" s="36"/>
    </row>
    <row r="41" spans="1:16" ht="12" customHeight="1" x14ac:dyDescent="0.3">
      <c r="A41" s="70">
        <f>A39+1</f>
        <v>24</v>
      </c>
      <c r="B41" s="59"/>
      <c r="C41" s="32" t="s">
        <v>928</v>
      </c>
      <c r="D41" s="58" t="s">
        <v>97</v>
      </c>
      <c r="E41" s="78">
        <v>3</v>
      </c>
      <c r="F41" s="76"/>
      <c r="G41" s="76"/>
      <c r="H41" s="27"/>
      <c r="I41" s="76"/>
      <c r="J41" s="76"/>
      <c r="K41" s="27"/>
      <c r="L41" s="27"/>
      <c r="M41" s="27"/>
      <c r="N41" s="27"/>
      <c r="O41" s="27"/>
      <c r="P41" s="36"/>
    </row>
    <row r="42" spans="1:16" x14ac:dyDescent="0.3">
      <c r="A42" s="70">
        <f t="shared" ref="A42:A48" si="2">A41+1</f>
        <v>25</v>
      </c>
      <c r="B42" s="59"/>
      <c r="C42" s="32" t="s">
        <v>929</v>
      </c>
      <c r="D42" s="58" t="s">
        <v>97</v>
      </c>
      <c r="E42" s="78">
        <v>3</v>
      </c>
      <c r="F42" s="76"/>
      <c r="G42" s="76"/>
      <c r="H42" s="27"/>
      <c r="I42" s="76"/>
      <c r="J42" s="76"/>
      <c r="K42" s="27"/>
      <c r="L42" s="27"/>
      <c r="M42" s="27"/>
      <c r="N42" s="27"/>
      <c r="O42" s="27"/>
      <c r="P42" s="36"/>
    </row>
    <row r="43" spans="1:16" x14ac:dyDescent="0.3">
      <c r="A43" s="70">
        <f t="shared" si="2"/>
        <v>26</v>
      </c>
      <c r="B43" s="59"/>
      <c r="C43" s="32" t="s">
        <v>930</v>
      </c>
      <c r="D43" s="58" t="s">
        <v>97</v>
      </c>
      <c r="E43" s="78">
        <v>3</v>
      </c>
      <c r="F43" s="76"/>
      <c r="G43" s="76"/>
      <c r="H43" s="27"/>
      <c r="I43" s="76"/>
      <c r="J43" s="76"/>
      <c r="K43" s="27"/>
      <c r="L43" s="27"/>
      <c r="M43" s="27"/>
      <c r="N43" s="27"/>
      <c r="O43" s="27"/>
      <c r="P43" s="36"/>
    </row>
    <row r="44" spans="1:16" ht="14.25" customHeight="1" x14ac:dyDescent="0.3">
      <c r="A44" s="70">
        <f t="shared" si="2"/>
        <v>27</v>
      </c>
      <c r="B44" s="59"/>
      <c r="C44" s="32" t="s">
        <v>931</v>
      </c>
      <c r="D44" s="58" t="s">
        <v>97</v>
      </c>
      <c r="E44" s="78">
        <v>1</v>
      </c>
      <c r="F44" s="76"/>
      <c r="G44" s="76"/>
      <c r="H44" s="27"/>
      <c r="I44" s="76"/>
      <c r="J44" s="76"/>
      <c r="K44" s="27"/>
      <c r="L44" s="27"/>
      <c r="M44" s="27"/>
      <c r="N44" s="27"/>
      <c r="O44" s="27"/>
      <c r="P44" s="36"/>
    </row>
    <row r="45" spans="1:16" ht="15.75" customHeight="1" x14ac:dyDescent="0.3">
      <c r="A45" s="70">
        <f t="shared" si="2"/>
        <v>28</v>
      </c>
      <c r="B45" s="59"/>
      <c r="C45" s="32" t="s">
        <v>932</v>
      </c>
      <c r="D45" s="58" t="s">
        <v>97</v>
      </c>
      <c r="E45" s="78">
        <v>2</v>
      </c>
      <c r="F45" s="76"/>
      <c r="G45" s="76"/>
      <c r="H45" s="27"/>
      <c r="I45" s="76"/>
      <c r="J45" s="76"/>
      <c r="K45" s="27"/>
      <c r="L45" s="27"/>
      <c r="M45" s="27"/>
      <c r="N45" s="27"/>
      <c r="O45" s="27"/>
      <c r="P45" s="36"/>
    </row>
    <row r="46" spans="1:16" ht="26" x14ac:dyDescent="0.3">
      <c r="A46" s="70">
        <f t="shared" si="2"/>
        <v>29</v>
      </c>
      <c r="B46" s="59"/>
      <c r="C46" s="32" t="s">
        <v>933</v>
      </c>
      <c r="D46" s="58" t="s">
        <v>97</v>
      </c>
      <c r="E46" s="78">
        <v>1</v>
      </c>
      <c r="F46" s="76"/>
      <c r="G46" s="76"/>
      <c r="H46" s="27"/>
      <c r="I46" s="76"/>
      <c r="J46" s="76"/>
      <c r="K46" s="27"/>
      <c r="L46" s="27"/>
      <c r="M46" s="27"/>
      <c r="N46" s="27"/>
      <c r="O46" s="27"/>
      <c r="P46" s="36"/>
    </row>
    <row r="47" spans="1:16" x14ac:dyDescent="0.3">
      <c r="A47" s="70">
        <f t="shared" si="2"/>
        <v>30</v>
      </c>
      <c r="B47" s="59"/>
      <c r="C47" s="32" t="s">
        <v>952</v>
      </c>
      <c r="D47" s="58" t="s">
        <v>97</v>
      </c>
      <c r="E47" s="78">
        <v>1</v>
      </c>
      <c r="F47" s="76"/>
      <c r="G47" s="76"/>
      <c r="H47" s="27"/>
      <c r="I47" s="76"/>
      <c r="J47" s="76"/>
      <c r="K47" s="27"/>
      <c r="L47" s="27"/>
      <c r="M47" s="27"/>
      <c r="N47" s="27"/>
      <c r="O47" s="27"/>
      <c r="P47" s="36"/>
    </row>
    <row r="48" spans="1:16" x14ac:dyDescent="0.3">
      <c r="A48" s="70">
        <f t="shared" si="2"/>
        <v>31</v>
      </c>
      <c r="B48" s="59"/>
      <c r="C48" s="32" t="s">
        <v>935</v>
      </c>
      <c r="D48" s="58" t="s">
        <v>97</v>
      </c>
      <c r="E48" s="78">
        <v>1</v>
      </c>
      <c r="F48" s="76"/>
      <c r="G48" s="76"/>
      <c r="H48" s="27"/>
      <c r="I48" s="76"/>
      <c r="J48" s="76"/>
      <c r="K48" s="27"/>
      <c r="L48" s="27"/>
      <c r="M48" s="27"/>
      <c r="N48" s="27"/>
      <c r="O48" s="27"/>
      <c r="P48" s="36"/>
    </row>
    <row r="49" spans="1:16" x14ac:dyDescent="0.3">
      <c r="A49" s="70"/>
      <c r="B49" s="59"/>
      <c r="C49" s="63" t="s">
        <v>936</v>
      </c>
      <c r="D49" s="58"/>
      <c r="E49" s="78"/>
      <c r="F49" s="76"/>
      <c r="G49" s="76"/>
      <c r="H49" s="27"/>
      <c r="I49" s="76"/>
      <c r="J49" s="76"/>
      <c r="K49" s="27"/>
      <c r="L49" s="27"/>
      <c r="M49" s="27"/>
      <c r="N49" s="27"/>
      <c r="O49" s="27"/>
      <c r="P49" s="36"/>
    </row>
    <row r="50" spans="1:16" ht="96.65" customHeight="1" x14ac:dyDescent="0.3">
      <c r="A50" s="70">
        <f>A48+1</f>
        <v>32</v>
      </c>
      <c r="B50" s="59"/>
      <c r="C50" s="32" t="s">
        <v>953</v>
      </c>
      <c r="D50" s="58" t="s">
        <v>94</v>
      </c>
      <c r="E50" s="78">
        <v>1</v>
      </c>
      <c r="F50" s="76"/>
      <c r="G50" s="76"/>
      <c r="H50" s="27"/>
      <c r="I50" s="76"/>
      <c r="J50" s="76"/>
      <c r="K50" s="27"/>
      <c r="L50" s="27"/>
      <c r="M50" s="27"/>
      <c r="N50" s="27"/>
      <c r="O50" s="27"/>
      <c r="P50" s="36"/>
    </row>
    <row r="51" spans="1:16" ht="94.5" customHeight="1" x14ac:dyDescent="0.3">
      <c r="A51" s="70">
        <f>A50+1</f>
        <v>33</v>
      </c>
      <c r="B51" s="59"/>
      <c r="C51" s="32" t="s">
        <v>954</v>
      </c>
      <c r="D51" s="58" t="s">
        <v>94</v>
      </c>
      <c r="E51" s="78">
        <v>1</v>
      </c>
      <c r="F51" s="76"/>
      <c r="G51" s="76"/>
      <c r="H51" s="27"/>
      <c r="I51" s="76"/>
      <c r="J51" s="76"/>
      <c r="K51" s="27"/>
      <c r="L51" s="27"/>
      <c r="M51" s="27"/>
      <c r="N51" s="27"/>
      <c r="O51" s="27"/>
      <c r="P51" s="36"/>
    </row>
    <row r="52" spans="1:16" ht="107.5" customHeight="1" x14ac:dyDescent="0.3">
      <c r="A52" s="70">
        <f>A51+1</f>
        <v>34</v>
      </c>
      <c r="B52" s="59"/>
      <c r="C52" s="32" t="s">
        <v>955</v>
      </c>
      <c r="D52" s="58" t="s">
        <v>94</v>
      </c>
      <c r="E52" s="78">
        <v>1</v>
      </c>
      <c r="F52" s="76"/>
      <c r="G52" s="76"/>
      <c r="H52" s="27"/>
      <c r="I52" s="76"/>
      <c r="J52" s="76"/>
      <c r="K52" s="27"/>
      <c r="L52" s="27"/>
      <c r="M52" s="27"/>
      <c r="N52" s="27"/>
      <c r="O52" s="27"/>
      <c r="P52" s="36"/>
    </row>
    <row r="53" spans="1:16" ht="96.75" customHeight="1" x14ac:dyDescent="0.3">
      <c r="A53" s="70">
        <f>A52+1</f>
        <v>35</v>
      </c>
      <c r="B53" s="59"/>
      <c r="C53" s="32" t="s">
        <v>956</v>
      </c>
      <c r="D53" s="58" t="s">
        <v>94</v>
      </c>
      <c r="E53" s="78">
        <v>1</v>
      </c>
      <c r="F53" s="76"/>
      <c r="G53" s="76"/>
      <c r="H53" s="27"/>
      <c r="I53" s="76"/>
      <c r="J53" s="76"/>
      <c r="K53" s="27"/>
      <c r="L53" s="27"/>
      <c r="M53" s="27"/>
      <c r="N53" s="27"/>
      <c r="O53" s="27"/>
      <c r="P53" s="36"/>
    </row>
    <row r="54" spans="1:16" ht="80.5" customHeight="1" x14ac:dyDescent="0.3">
      <c r="A54" s="70">
        <f>A53+1</f>
        <v>36</v>
      </c>
      <c r="B54" s="59"/>
      <c r="C54" s="32" t="s">
        <v>957</v>
      </c>
      <c r="D54" s="58" t="s">
        <v>94</v>
      </c>
      <c r="E54" s="78">
        <v>1</v>
      </c>
      <c r="F54" s="76"/>
      <c r="G54" s="76"/>
      <c r="H54" s="27"/>
      <c r="I54" s="76"/>
      <c r="J54" s="76"/>
      <c r="K54" s="27"/>
      <c r="L54" s="27"/>
      <c r="M54" s="27"/>
      <c r="N54" s="27"/>
      <c r="O54" s="27"/>
      <c r="P54" s="36"/>
    </row>
    <row r="55" spans="1:16" ht="67.5" customHeight="1" x14ac:dyDescent="0.3">
      <c r="A55" s="70">
        <f>A54+1</f>
        <v>37</v>
      </c>
      <c r="B55" s="59"/>
      <c r="C55" s="32" t="s">
        <v>958</v>
      </c>
      <c r="D55" s="58" t="s">
        <v>94</v>
      </c>
      <c r="E55" s="78">
        <v>3</v>
      </c>
      <c r="F55" s="76"/>
      <c r="G55" s="76"/>
      <c r="H55" s="27"/>
      <c r="I55" s="76"/>
      <c r="J55" s="76"/>
      <c r="K55" s="27"/>
      <c r="L55" s="27"/>
      <c r="M55" s="27"/>
      <c r="N55" s="27"/>
      <c r="O55" s="27"/>
      <c r="P55" s="36"/>
    </row>
    <row r="56" spans="1:16" x14ac:dyDescent="0.3">
      <c r="A56" s="70"/>
      <c r="B56" s="59"/>
      <c r="C56" s="63" t="s">
        <v>945</v>
      </c>
      <c r="D56" s="58"/>
      <c r="E56" s="78"/>
      <c r="F56" s="76"/>
      <c r="G56" s="76"/>
      <c r="H56" s="27"/>
      <c r="I56" s="76"/>
      <c r="J56" s="76"/>
      <c r="K56" s="27"/>
      <c r="L56" s="27"/>
      <c r="M56" s="27"/>
      <c r="N56" s="27"/>
      <c r="O56" s="27"/>
      <c r="P56" s="36"/>
    </row>
    <row r="57" spans="1:16" ht="26" x14ac:dyDescent="0.3">
      <c r="A57" s="70">
        <f>A55+1</f>
        <v>38</v>
      </c>
      <c r="B57" s="59"/>
      <c r="C57" s="32" t="s">
        <v>946</v>
      </c>
      <c r="D57" s="58" t="s">
        <v>94</v>
      </c>
      <c r="E57" s="78">
        <v>1</v>
      </c>
      <c r="F57" s="76"/>
      <c r="G57" s="76"/>
      <c r="H57" s="27"/>
      <c r="I57" s="76"/>
      <c r="J57" s="76"/>
      <c r="K57" s="27"/>
      <c r="L57" s="27"/>
      <c r="M57" s="27"/>
      <c r="N57" s="27"/>
      <c r="O57" s="27"/>
      <c r="P57" s="36"/>
    </row>
    <row r="58" spans="1:16" x14ac:dyDescent="0.3">
      <c r="A58" s="70">
        <f>A57+1</f>
        <v>39</v>
      </c>
      <c r="B58" s="59"/>
      <c r="C58" s="32" t="s">
        <v>947</v>
      </c>
      <c r="D58" s="58" t="s">
        <v>94</v>
      </c>
      <c r="E58" s="78">
        <v>1</v>
      </c>
      <c r="F58" s="76"/>
      <c r="G58" s="76"/>
      <c r="H58" s="27"/>
      <c r="I58" s="76"/>
      <c r="J58" s="76"/>
      <c r="K58" s="27"/>
      <c r="L58" s="27"/>
      <c r="M58" s="27"/>
      <c r="N58" s="27"/>
      <c r="O58" s="27"/>
      <c r="P58" s="36"/>
    </row>
    <row r="59" spans="1:16" x14ac:dyDescent="0.3">
      <c r="A59" s="70">
        <f>A58+1</f>
        <v>40</v>
      </c>
      <c r="B59" s="59"/>
      <c r="C59" s="32" t="s">
        <v>948</v>
      </c>
      <c r="D59" s="58" t="s">
        <v>94</v>
      </c>
      <c r="E59" s="78">
        <v>1</v>
      </c>
      <c r="F59" s="76"/>
      <c r="G59" s="76"/>
      <c r="H59" s="27"/>
      <c r="I59" s="76"/>
      <c r="J59" s="76"/>
      <c r="K59" s="27"/>
      <c r="L59" s="27"/>
      <c r="M59" s="27"/>
      <c r="N59" s="27"/>
      <c r="O59" s="27"/>
      <c r="P59" s="36"/>
    </row>
    <row r="60" spans="1:16" x14ac:dyDescent="0.3">
      <c r="A60" s="70">
        <f>A59+1</f>
        <v>41</v>
      </c>
      <c r="B60" s="59"/>
      <c r="C60" s="32" t="s">
        <v>949</v>
      </c>
      <c r="D60" s="58" t="s">
        <v>94</v>
      </c>
      <c r="E60" s="78">
        <v>1</v>
      </c>
      <c r="F60" s="76"/>
      <c r="G60" s="76"/>
      <c r="H60" s="27"/>
      <c r="I60" s="76"/>
      <c r="J60" s="76"/>
      <c r="K60" s="27"/>
      <c r="L60" s="27"/>
      <c r="M60" s="27"/>
      <c r="N60" s="27"/>
      <c r="O60" s="27"/>
      <c r="P60" s="36"/>
    </row>
    <row r="61" spans="1:16" x14ac:dyDescent="0.3">
      <c r="A61" s="70">
        <f>A60+1</f>
        <v>42</v>
      </c>
      <c r="B61" s="59"/>
      <c r="C61" s="32" t="s">
        <v>950</v>
      </c>
      <c r="D61" s="58" t="s">
        <v>94</v>
      </c>
      <c r="E61" s="78">
        <v>1</v>
      </c>
      <c r="F61" s="76"/>
      <c r="G61" s="76"/>
      <c r="H61" s="27"/>
      <c r="I61" s="76"/>
      <c r="J61" s="76"/>
      <c r="K61" s="27"/>
      <c r="L61" s="27"/>
      <c r="M61" s="27"/>
      <c r="N61" s="27"/>
      <c r="O61" s="27"/>
      <c r="P61" s="36"/>
    </row>
    <row r="62" spans="1:16" x14ac:dyDescent="0.3">
      <c r="A62" s="70"/>
      <c r="B62" s="59"/>
      <c r="C62" s="32"/>
      <c r="D62" s="58"/>
      <c r="E62" s="78"/>
      <c r="F62" s="76"/>
      <c r="G62" s="76"/>
      <c r="H62" s="27"/>
      <c r="I62" s="76"/>
      <c r="J62" s="76"/>
      <c r="K62" s="27"/>
      <c r="L62" s="27"/>
      <c r="M62" s="27"/>
      <c r="N62" s="27"/>
      <c r="O62" s="27"/>
      <c r="P62" s="36"/>
    </row>
    <row r="63" spans="1:16" x14ac:dyDescent="0.3">
      <c r="A63" s="70"/>
      <c r="B63" s="59"/>
      <c r="C63" s="31" t="s">
        <v>3277</v>
      </c>
      <c r="D63" s="58"/>
      <c r="E63" s="78"/>
      <c r="F63" s="76"/>
      <c r="G63" s="76"/>
      <c r="H63" s="27"/>
      <c r="I63" s="76"/>
      <c r="J63" s="76"/>
      <c r="K63" s="27"/>
      <c r="L63" s="27"/>
      <c r="M63" s="27"/>
      <c r="N63" s="27"/>
      <c r="O63" s="27"/>
      <c r="P63" s="36"/>
    </row>
    <row r="64" spans="1:16" x14ac:dyDescent="0.3">
      <c r="A64" s="70"/>
      <c r="B64" s="59"/>
      <c r="C64" s="63" t="s">
        <v>925</v>
      </c>
      <c r="D64" s="58"/>
      <c r="E64" s="78"/>
      <c r="F64" s="76"/>
      <c r="G64" s="76"/>
      <c r="H64" s="27"/>
      <c r="I64" s="76"/>
      <c r="J64" s="76"/>
      <c r="K64" s="27"/>
      <c r="L64" s="27"/>
      <c r="M64" s="27"/>
      <c r="N64" s="27"/>
      <c r="O64" s="27"/>
      <c r="P64" s="36"/>
    </row>
    <row r="65" spans="1:16" ht="26" x14ac:dyDescent="0.3">
      <c r="A65" s="70">
        <f>A61+1</f>
        <v>43</v>
      </c>
      <c r="B65" s="59"/>
      <c r="C65" s="32" t="s">
        <v>959</v>
      </c>
      <c r="D65" s="58" t="s">
        <v>94</v>
      </c>
      <c r="E65" s="78">
        <v>1</v>
      </c>
      <c r="F65" s="76"/>
      <c r="G65" s="76"/>
      <c r="H65" s="27"/>
      <c r="I65" s="76"/>
      <c r="J65" s="76"/>
      <c r="K65" s="27"/>
      <c r="L65" s="27"/>
      <c r="M65" s="27"/>
      <c r="N65" s="27"/>
      <c r="O65" s="27"/>
      <c r="P65" s="36"/>
    </row>
    <row r="66" spans="1:16" ht="29.25" customHeight="1" x14ac:dyDescent="0.3">
      <c r="A66" s="70">
        <f t="shared" ref="A66:A71" si="3">A65+1</f>
        <v>44</v>
      </c>
      <c r="B66" s="59"/>
      <c r="C66" s="32" t="s">
        <v>960</v>
      </c>
      <c r="D66" s="58" t="s">
        <v>94</v>
      </c>
      <c r="E66" s="78">
        <v>3</v>
      </c>
      <c r="F66" s="76"/>
      <c r="G66" s="76"/>
      <c r="H66" s="27"/>
      <c r="I66" s="76"/>
      <c r="J66" s="76"/>
      <c r="K66" s="27"/>
      <c r="L66" s="27"/>
      <c r="M66" s="27"/>
      <c r="N66" s="27"/>
      <c r="O66" s="27"/>
      <c r="P66" s="36"/>
    </row>
    <row r="67" spans="1:16" ht="26" x14ac:dyDescent="0.3">
      <c r="A67" s="70">
        <f t="shared" si="3"/>
        <v>45</v>
      </c>
      <c r="B67" s="59"/>
      <c r="C67" s="32" t="s">
        <v>961</v>
      </c>
      <c r="D67" s="58" t="s">
        <v>94</v>
      </c>
      <c r="E67" s="78">
        <v>1</v>
      </c>
      <c r="F67" s="76"/>
      <c r="G67" s="76"/>
      <c r="H67" s="27"/>
      <c r="I67" s="76"/>
      <c r="J67" s="76"/>
      <c r="K67" s="27"/>
      <c r="L67" s="27"/>
      <c r="M67" s="27"/>
      <c r="N67" s="27"/>
      <c r="O67" s="27"/>
      <c r="P67" s="36"/>
    </row>
    <row r="68" spans="1:16" ht="31.5" customHeight="1" x14ac:dyDescent="0.3">
      <c r="A68" s="70">
        <f t="shared" si="3"/>
        <v>46</v>
      </c>
      <c r="B68" s="59"/>
      <c r="C68" s="32" t="s">
        <v>962</v>
      </c>
      <c r="D68" s="58" t="s">
        <v>94</v>
      </c>
      <c r="E68" s="78">
        <v>4</v>
      </c>
      <c r="F68" s="76"/>
      <c r="G68" s="76"/>
      <c r="H68" s="27"/>
      <c r="I68" s="76"/>
      <c r="J68" s="76"/>
      <c r="K68" s="27"/>
      <c r="L68" s="27"/>
      <c r="M68" s="27"/>
      <c r="N68" s="27"/>
      <c r="O68" s="27"/>
      <c r="P68" s="36"/>
    </row>
    <row r="69" spans="1:16" ht="26" x14ac:dyDescent="0.3">
      <c r="A69" s="70">
        <f t="shared" si="3"/>
        <v>47</v>
      </c>
      <c r="B69" s="59"/>
      <c r="C69" s="32" t="s">
        <v>963</v>
      </c>
      <c r="D69" s="58" t="s">
        <v>94</v>
      </c>
      <c r="E69" s="78">
        <v>1</v>
      </c>
      <c r="F69" s="76"/>
      <c r="G69" s="76"/>
      <c r="H69" s="27"/>
      <c r="I69" s="76"/>
      <c r="J69" s="76"/>
      <c r="K69" s="27"/>
      <c r="L69" s="27"/>
      <c r="M69" s="27"/>
      <c r="N69" s="27"/>
      <c r="O69" s="27"/>
      <c r="P69" s="36"/>
    </row>
    <row r="70" spans="1:16" x14ac:dyDescent="0.3">
      <c r="A70" s="70">
        <f t="shared" si="3"/>
        <v>48</v>
      </c>
      <c r="B70" s="59"/>
      <c r="C70" s="32" t="s">
        <v>964</v>
      </c>
      <c r="D70" s="58" t="s">
        <v>94</v>
      </c>
      <c r="E70" s="78">
        <v>1</v>
      </c>
      <c r="F70" s="76"/>
      <c r="G70" s="76"/>
      <c r="H70" s="27"/>
      <c r="I70" s="76"/>
      <c r="J70" s="76"/>
      <c r="K70" s="27"/>
      <c r="L70" s="27"/>
      <c r="M70" s="27"/>
      <c r="N70" s="27"/>
      <c r="O70" s="27"/>
      <c r="P70" s="36"/>
    </row>
    <row r="71" spans="1:16" ht="28.5" customHeight="1" x14ac:dyDescent="0.3">
      <c r="A71" s="70">
        <f t="shared" si="3"/>
        <v>49</v>
      </c>
      <c r="B71" s="59"/>
      <c r="C71" s="32" t="s">
        <v>965</v>
      </c>
      <c r="D71" s="58" t="s">
        <v>94</v>
      </c>
      <c r="E71" s="78">
        <v>3</v>
      </c>
      <c r="F71" s="76"/>
      <c r="G71" s="76"/>
      <c r="H71" s="27"/>
      <c r="I71" s="76"/>
      <c r="J71" s="76"/>
      <c r="K71" s="27"/>
      <c r="L71" s="27"/>
      <c r="M71" s="27"/>
      <c r="N71" s="27"/>
      <c r="O71" s="27"/>
      <c r="P71" s="36"/>
    </row>
    <row r="72" spans="1:16" x14ac:dyDescent="0.3">
      <c r="A72" s="70"/>
      <c r="B72" s="59"/>
      <c r="C72" s="63" t="s">
        <v>927</v>
      </c>
      <c r="D72" s="58"/>
      <c r="E72" s="78"/>
      <c r="F72" s="76"/>
      <c r="G72" s="76"/>
      <c r="H72" s="27"/>
      <c r="I72" s="76"/>
      <c r="J72" s="76"/>
      <c r="K72" s="27"/>
      <c r="L72" s="27"/>
      <c r="M72" s="27"/>
      <c r="N72" s="27"/>
      <c r="O72" s="27"/>
      <c r="P72" s="36"/>
    </row>
    <row r="73" spans="1:16" ht="26" x14ac:dyDescent="0.3">
      <c r="A73" s="70">
        <f>A71+1</f>
        <v>50</v>
      </c>
      <c r="B73" s="59"/>
      <c r="C73" s="32" t="s">
        <v>966</v>
      </c>
      <c r="D73" s="58" t="s">
        <v>97</v>
      </c>
      <c r="E73" s="78">
        <v>2</v>
      </c>
      <c r="F73" s="76"/>
      <c r="G73" s="76"/>
      <c r="H73" s="27"/>
      <c r="I73" s="76"/>
      <c r="J73" s="76"/>
      <c r="K73" s="27"/>
      <c r="L73" s="27"/>
      <c r="M73" s="27"/>
      <c r="N73" s="27"/>
      <c r="O73" s="27"/>
      <c r="P73" s="36"/>
    </row>
    <row r="74" spans="1:16" ht="26" x14ac:dyDescent="0.3">
      <c r="A74" s="70">
        <f>A73+1</f>
        <v>51</v>
      </c>
      <c r="B74" s="59"/>
      <c r="C74" s="32" t="s">
        <v>967</v>
      </c>
      <c r="D74" s="58" t="s">
        <v>97</v>
      </c>
      <c r="E74" s="78">
        <v>2</v>
      </c>
      <c r="F74" s="76"/>
      <c r="G74" s="76"/>
      <c r="H74" s="27"/>
      <c r="I74" s="76"/>
      <c r="J74" s="76"/>
      <c r="K74" s="27"/>
      <c r="L74" s="27"/>
      <c r="M74" s="27"/>
      <c r="N74" s="27"/>
      <c r="O74" s="27"/>
      <c r="P74" s="36"/>
    </row>
    <row r="75" spans="1:16" ht="15" customHeight="1" x14ac:dyDescent="0.3">
      <c r="A75" s="70">
        <f>A74+1</f>
        <v>52</v>
      </c>
      <c r="B75" s="59"/>
      <c r="C75" s="32" t="s">
        <v>968</v>
      </c>
      <c r="D75" s="58" t="s">
        <v>97</v>
      </c>
      <c r="E75" s="78">
        <v>2</v>
      </c>
      <c r="F75" s="76"/>
      <c r="G75" s="76"/>
      <c r="H75" s="27"/>
      <c r="I75" s="76"/>
      <c r="J75" s="76"/>
      <c r="K75" s="27"/>
      <c r="L75" s="27"/>
      <c r="M75" s="27"/>
      <c r="N75" s="27"/>
      <c r="O75" s="27"/>
      <c r="P75" s="36"/>
    </row>
    <row r="76" spans="1:16" ht="16" customHeight="1" x14ac:dyDescent="0.3">
      <c r="A76" s="70">
        <f>A75+1</f>
        <v>53</v>
      </c>
      <c r="B76" s="59"/>
      <c r="C76" s="32" t="s">
        <v>969</v>
      </c>
      <c r="D76" s="58" t="s">
        <v>97</v>
      </c>
      <c r="E76" s="78">
        <v>1</v>
      </c>
      <c r="F76" s="76"/>
      <c r="G76" s="76"/>
      <c r="H76" s="27"/>
      <c r="I76" s="76"/>
      <c r="J76" s="76"/>
      <c r="K76" s="27"/>
      <c r="L76" s="27"/>
      <c r="M76" s="27"/>
      <c r="N76" s="27"/>
      <c r="O76" s="27"/>
      <c r="P76" s="36"/>
    </row>
    <row r="77" spans="1:16" ht="26" x14ac:dyDescent="0.3">
      <c r="A77" s="70">
        <f>A76+1</f>
        <v>54</v>
      </c>
      <c r="B77" s="59"/>
      <c r="C77" s="32" t="s">
        <v>970</v>
      </c>
      <c r="D77" s="58" t="s">
        <v>97</v>
      </c>
      <c r="E77" s="78">
        <v>1</v>
      </c>
      <c r="F77" s="76"/>
      <c r="G77" s="76"/>
      <c r="H77" s="27"/>
      <c r="I77" s="76"/>
      <c r="J77" s="76"/>
      <c r="K77" s="27"/>
      <c r="L77" s="27"/>
      <c r="M77" s="27"/>
      <c r="N77" s="27"/>
      <c r="O77" s="27"/>
      <c r="P77" s="36"/>
    </row>
    <row r="78" spans="1:16" ht="26" x14ac:dyDescent="0.3">
      <c r="A78" s="70">
        <f>A77+1</f>
        <v>55</v>
      </c>
      <c r="B78" s="59"/>
      <c r="C78" s="32" t="s">
        <v>971</v>
      </c>
      <c r="D78" s="58" t="s">
        <v>97</v>
      </c>
      <c r="E78" s="78">
        <v>1</v>
      </c>
      <c r="F78" s="76"/>
      <c r="G78" s="76"/>
      <c r="H78" s="27"/>
      <c r="I78" s="76"/>
      <c r="J78" s="76"/>
      <c r="K78" s="27"/>
      <c r="L78" s="27"/>
      <c r="M78" s="27"/>
      <c r="N78" s="27"/>
      <c r="O78" s="27"/>
      <c r="P78" s="36"/>
    </row>
    <row r="79" spans="1:16" x14ac:dyDescent="0.3">
      <c r="A79" s="70"/>
      <c r="B79" s="59"/>
      <c r="C79" s="63" t="s">
        <v>936</v>
      </c>
      <c r="D79" s="58"/>
      <c r="E79" s="78"/>
      <c r="F79" s="76"/>
      <c r="G79" s="76"/>
      <c r="H79" s="27"/>
      <c r="I79" s="76"/>
      <c r="J79" s="76"/>
      <c r="K79" s="27"/>
      <c r="L79" s="27"/>
      <c r="M79" s="27"/>
      <c r="N79" s="27"/>
      <c r="O79" s="27"/>
      <c r="P79" s="36"/>
    </row>
    <row r="80" spans="1:16" x14ac:dyDescent="0.3">
      <c r="A80" s="70">
        <f>A78+1</f>
        <v>56</v>
      </c>
      <c r="B80" s="59"/>
      <c r="C80" s="32" t="s">
        <v>972</v>
      </c>
      <c r="D80" s="58" t="s">
        <v>97</v>
      </c>
      <c r="E80" s="78">
        <v>7</v>
      </c>
      <c r="F80" s="76"/>
      <c r="G80" s="76"/>
      <c r="H80" s="27"/>
      <c r="I80" s="76"/>
      <c r="J80" s="76"/>
      <c r="K80" s="27"/>
      <c r="L80" s="27"/>
      <c r="M80" s="27"/>
      <c r="N80" s="27"/>
      <c r="O80" s="27"/>
      <c r="P80" s="36"/>
    </row>
    <row r="81" spans="1:16" ht="81.75" customHeight="1" x14ac:dyDescent="0.3">
      <c r="A81" s="70">
        <f t="shared" ref="A81:A89" si="4">A80+1</f>
        <v>57</v>
      </c>
      <c r="B81" s="59"/>
      <c r="C81" s="32" t="s">
        <v>973</v>
      </c>
      <c r="D81" s="58" t="s">
        <v>94</v>
      </c>
      <c r="E81" s="78">
        <v>1</v>
      </c>
      <c r="F81" s="76"/>
      <c r="G81" s="76"/>
      <c r="H81" s="27"/>
      <c r="I81" s="76"/>
      <c r="J81" s="76"/>
      <c r="K81" s="27"/>
      <c r="L81" s="27"/>
      <c r="M81" s="27"/>
      <c r="N81" s="27"/>
      <c r="O81" s="27"/>
      <c r="P81" s="36"/>
    </row>
    <row r="82" spans="1:16" ht="54" customHeight="1" x14ac:dyDescent="0.3">
      <c r="A82" s="70">
        <f t="shared" si="4"/>
        <v>58</v>
      </c>
      <c r="B82" s="59"/>
      <c r="C82" s="32" t="s">
        <v>974</v>
      </c>
      <c r="D82" s="58" t="s">
        <v>94</v>
      </c>
      <c r="E82" s="78">
        <v>1</v>
      </c>
      <c r="F82" s="76"/>
      <c r="G82" s="76"/>
      <c r="H82" s="27"/>
      <c r="I82" s="76"/>
      <c r="J82" s="76"/>
      <c r="K82" s="27"/>
      <c r="L82" s="27"/>
      <c r="M82" s="27"/>
      <c r="N82" s="27"/>
      <c r="O82" s="27"/>
      <c r="P82" s="36"/>
    </row>
    <row r="83" spans="1:16" ht="80.25" customHeight="1" x14ac:dyDescent="0.3">
      <c r="A83" s="70">
        <f t="shared" si="4"/>
        <v>59</v>
      </c>
      <c r="B83" s="59"/>
      <c r="C83" s="32" t="s">
        <v>975</v>
      </c>
      <c r="D83" s="58" t="s">
        <v>94</v>
      </c>
      <c r="E83" s="78">
        <v>1</v>
      </c>
      <c r="F83" s="76"/>
      <c r="G83" s="76"/>
      <c r="H83" s="27"/>
      <c r="I83" s="76"/>
      <c r="J83" s="76"/>
      <c r="K83" s="27"/>
      <c r="L83" s="27"/>
      <c r="M83" s="27"/>
      <c r="N83" s="27"/>
      <c r="O83" s="27"/>
      <c r="P83" s="36"/>
    </row>
    <row r="84" spans="1:16" ht="54.75" customHeight="1" x14ac:dyDescent="0.3">
      <c r="A84" s="70">
        <f t="shared" si="4"/>
        <v>60</v>
      </c>
      <c r="B84" s="59"/>
      <c r="C84" s="32" t="s">
        <v>976</v>
      </c>
      <c r="D84" s="58" t="s">
        <v>94</v>
      </c>
      <c r="E84" s="78">
        <v>1</v>
      </c>
      <c r="F84" s="76"/>
      <c r="G84" s="76"/>
      <c r="H84" s="27"/>
      <c r="I84" s="76"/>
      <c r="J84" s="76"/>
      <c r="K84" s="27"/>
      <c r="L84" s="27"/>
      <c r="M84" s="27"/>
      <c r="N84" s="27"/>
      <c r="O84" s="27"/>
      <c r="P84" s="36"/>
    </row>
    <row r="85" spans="1:16" ht="69" customHeight="1" x14ac:dyDescent="0.3">
      <c r="A85" s="70">
        <f t="shared" si="4"/>
        <v>61</v>
      </c>
      <c r="B85" s="59"/>
      <c r="C85" s="32" t="s">
        <v>977</v>
      </c>
      <c r="D85" s="58" t="s">
        <v>94</v>
      </c>
      <c r="E85" s="78">
        <v>1</v>
      </c>
      <c r="F85" s="76"/>
      <c r="G85" s="76"/>
      <c r="H85" s="27"/>
      <c r="I85" s="76"/>
      <c r="J85" s="76"/>
      <c r="K85" s="27"/>
      <c r="L85" s="27"/>
      <c r="M85" s="27"/>
      <c r="N85" s="27"/>
      <c r="O85" s="27"/>
      <c r="P85" s="36"/>
    </row>
    <row r="86" spans="1:16" ht="80.150000000000006" customHeight="1" x14ac:dyDescent="0.3">
      <c r="A86" s="70">
        <f t="shared" si="4"/>
        <v>62</v>
      </c>
      <c r="B86" s="59"/>
      <c r="C86" s="32" t="s">
        <v>978</v>
      </c>
      <c r="D86" s="58" t="s">
        <v>94</v>
      </c>
      <c r="E86" s="78">
        <v>1</v>
      </c>
      <c r="F86" s="76"/>
      <c r="G86" s="76"/>
      <c r="H86" s="27"/>
      <c r="I86" s="76"/>
      <c r="J86" s="76"/>
      <c r="K86" s="27"/>
      <c r="L86" s="27"/>
      <c r="M86" s="27"/>
      <c r="N86" s="27"/>
      <c r="O86" s="27"/>
      <c r="P86" s="36"/>
    </row>
    <row r="87" spans="1:16" ht="83.25" customHeight="1" x14ac:dyDescent="0.3">
      <c r="A87" s="70">
        <f t="shared" si="4"/>
        <v>63</v>
      </c>
      <c r="B87" s="59"/>
      <c r="C87" s="32" t="s">
        <v>979</v>
      </c>
      <c r="D87" s="58" t="s">
        <v>94</v>
      </c>
      <c r="E87" s="78">
        <v>1</v>
      </c>
      <c r="F87" s="76"/>
      <c r="G87" s="76"/>
      <c r="H87" s="27"/>
      <c r="I87" s="76"/>
      <c r="J87" s="76"/>
      <c r="K87" s="27"/>
      <c r="L87" s="27"/>
      <c r="M87" s="27"/>
      <c r="N87" s="27"/>
      <c r="O87" s="27"/>
      <c r="P87" s="36"/>
    </row>
    <row r="88" spans="1:16" ht="108" customHeight="1" x14ac:dyDescent="0.3">
      <c r="A88" s="70">
        <f t="shared" si="4"/>
        <v>64</v>
      </c>
      <c r="B88" s="59"/>
      <c r="C88" s="32" t="s">
        <v>980</v>
      </c>
      <c r="D88" s="58" t="s">
        <v>94</v>
      </c>
      <c r="E88" s="78">
        <v>1</v>
      </c>
      <c r="F88" s="76"/>
      <c r="G88" s="76"/>
      <c r="H88" s="27"/>
      <c r="I88" s="76"/>
      <c r="J88" s="76"/>
      <c r="K88" s="27"/>
      <c r="L88" s="27"/>
      <c r="M88" s="27"/>
      <c r="N88" s="27"/>
      <c r="O88" s="27"/>
      <c r="P88" s="36"/>
    </row>
    <row r="89" spans="1:16" ht="66" customHeight="1" x14ac:dyDescent="0.3">
      <c r="A89" s="70">
        <f t="shared" si="4"/>
        <v>65</v>
      </c>
      <c r="B89" s="59"/>
      <c r="C89" s="32" t="s">
        <v>981</v>
      </c>
      <c r="D89" s="58" t="s">
        <v>94</v>
      </c>
      <c r="E89" s="78">
        <v>1</v>
      </c>
      <c r="F89" s="76"/>
      <c r="G89" s="76"/>
      <c r="H89" s="27"/>
      <c r="I89" s="76"/>
      <c r="J89" s="76"/>
      <c r="K89" s="27"/>
      <c r="L89" s="27"/>
      <c r="M89" s="27"/>
      <c r="N89" s="27"/>
      <c r="O89" s="27"/>
      <c r="P89" s="36"/>
    </row>
    <row r="90" spans="1:16" x14ac:dyDescent="0.3">
      <c r="A90" s="70"/>
      <c r="B90" s="59"/>
      <c r="C90" s="63" t="s">
        <v>945</v>
      </c>
      <c r="D90" s="58"/>
      <c r="E90" s="78"/>
      <c r="F90" s="76"/>
      <c r="G90" s="76"/>
      <c r="H90" s="27"/>
      <c r="I90" s="76"/>
      <c r="J90" s="76"/>
      <c r="K90" s="27"/>
      <c r="L90" s="27"/>
      <c r="M90" s="27"/>
      <c r="N90" s="27"/>
      <c r="O90" s="27"/>
      <c r="P90" s="36"/>
    </row>
    <row r="91" spans="1:16" ht="26" x14ac:dyDescent="0.3">
      <c r="A91" s="70">
        <f>A89+1</f>
        <v>66</v>
      </c>
      <c r="B91" s="59"/>
      <c r="C91" s="32" t="s">
        <v>946</v>
      </c>
      <c r="D91" s="58" t="s">
        <v>94</v>
      </c>
      <c r="E91" s="78">
        <v>1</v>
      </c>
      <c r="F91" s="76"/>
      <c r="G91" s="76"/>
      <c r="H91" s="27"/>
      <c r="I91" s="76"/>
      <c r="J91" s="76"/>
      <c r="K91" s="27"/>
      <c r="L91" s="27"/>
      <c r="M91" s="27"/>
      <c r="N91" s="27"/>
      <c r="O91" s="27"/>
      <c r="P91" s="36"/>
    </row>
    <row r="92" spans="1:16" ht="14.25" customHeight="1" x14ac:dyDescent="0.3">
      <c r="A92" s="70">
        <f>A91+1</f>
        <v>67</v>
      </c>
      <c r="B92" s="59"/>
      <c r="C92" s="32" t="s">
        <v>947</v>
      </c>
      <c r="D92" s="58" t="s">
        <v>94</v>
      </c>
      <c r="E92" s="78">
        <v>1</v>
      </c>
      <c r="F92" s="76"/>
      <c r="G92" s="76"/>
      <c r="H92" s="27"/>
      <c r="I92" s="76"/>
      <c r="J92" s="76"/>
      <c r="K92" s="27"/>
      <c r="L92" s="27"/>
      <c r="M92" s="27"/>
      <c r="N92" s="27"/>
      <c r="O92" s="27"/>
      <c r="P92" s="36"/>
    </row>
    <row r="93" spans="1:16" x14ac:dyDescent="0.3">
      <c r="A93" s="70">
        <f>A92+1</f>
        <v>68</v>
      </c>
      <c r="B93" s="59"/>
      <c r="C93" s="32" t="s">
        <v>948</v>
      </c>
      <c r="D93" s="58" t="s">
        <v>94</v>
      </c>
      <c r="E93" s="78">
        <v>1</v>
      </c>
      <c r="F93" s="76"/>
      <c r="G93" s="76"/>
      <c r="H93" s="27"/>
      <c r="I93" s="76"/>
      <c r="J93" s="76"/>
      <c r="K93" s="27"/>
      <c r="L93" s="27"/>
      <c r="M93" s="27"/>
      <c r="N93" s="27"/>
      <c r="O93" s="27"/>
      <c r="P93" s="36"/>
    </row>
    <row r="94" spans="1:16" x14ac:dyDescent="0.3">
      <c r="A94" s="70">
        <f>A93+1</f>
        <v>69</v>
      </c>
      <c r="B94" s="59"/>
      <c r="C94" s="32" t="s">
        <v>949</v>
      </c>
      <c r="D94" s="58" t="s">
        <v>94</v>
      </c>
      <c r="E94" s="78">
        <v>1</v>
      </c>
      <c r="F94" s="76"/>
      <c r="G94" s="76"/>
      <c r="H94" s="27"/>
      <c r="I94" s="76"/>
      <c r="J94" s="76"/>
      <c r="K94" s="27"/>
      <c r="L94" s="27"/>
      <c r="M94" s="27"/>
      <c r="N94" s="27"/>
      <c r="O94" s="27"/>
      <c r="P94" s="36"/>
    </row>
    <row r="95" spans="1:16" x14ac:dyDescent="0.3">
      <c r="A95" s="203">
        <f>A94+1</f>
        <v>70</v>
      </c>
      <c r="B95" s="204"/>
      <c r="C95" s="205" t="s">
        <v>950</v>
      </c>
      <c r="D95" s="58" t="s">
        <v>94</v>
      </c>
      <c r="E95" s="78">
        <v>1</v>
      </c>
      <c r="F95" s="76"/>
      <c r="G95" s="76"/>
      <c r="H95" s="27"/>
      <c r="I95" s="76"/>
      <c r="J95" s="76"/>
      <c r="K95" s="27"/>
      <c r="L95" s="27"/>
      <c r="M95" s="27"/>
      <c r="N95" s="27"/>
      <c r="O95" s="27"/>
      <c r="P95" s="36"/>
    </row>
    <row r="96" spans="1:16" ht="16.5" customHeight="1" x14ac:dyDescent="0.3">
      <c r="A96" s="203"/>
      <c r="B96" s="204"/>
      <c r="C96" s="206" t="s">
        <v>3279</v>
      </c>
      <c r="D96" s="58"/>
      <c r="E96" s="78"/>
      <c r="F96" s="76"/>
      <c r="G96" s="76"/>
      <c r="H96" s="27"/>
      <c r="I96" s="76"/>
      <c r="J96" s="76"/>
      <c r="K96" s="27"/>
      <c r="L96" s="27"/>
      <c r="M96" s="27"/>
      <c r="N96" s="27"/>
      <c r="O96" s="27"/>
      <c r="P96" s="36"/>
    </row>
    <row r="97" spans="1:16" x14ac:dyDescent="0.3">
      <c r="A97" s="70"/>
      <c r="B97" s="59"/>
      <c r="C97" s="63" t="s">
        <v>925</v>
      </c>
      <c r="D97" s="58"/>
      <c r="E97" s="78"/>
      <c r="F97" s="76"/>
      <c r="G97" s="76"/>
      <c r="H97" s="27"/>
      <c r="I97" s="76"/>
      <c r="J97" s="76"/>
      <c r="K97" s="27"/>
      <c r="L97" s="27"/>
      <c r="M97" s="27"/>
      <c r="N97" s="27"/>
      <c r="O97" s="27"/>
      <c r="P97" s="36"/>
    </row>
    <row r="98" spans="1:16" ht="15" customHeight="1" x14ac:dyDescent="0.3">
      <c r="A98" s="70">
        <f>A95+1</f>
        <v>71</v>
      </c>
      <c r="B98" s="59"/>
      <c r="C98" s="32" t="s">
        <v>982</v>
      </c>
      <c r="D98" s="58" t="s">
        <v>94</v>
      </c>
      <c r="E98" s="78">
        <v>1</v>
      </c>
      <c r="F98" s="76"/>
      <c r="G98" s="76"/>
      <c r="H98" s="27"/>
      <c r="I98" s="76"/>
      <c r="J98" s="76"/>
      <c r="K98" s="27"/>
      <c r="L98" s="27"/>
      <c r="M98" s="27"/>
      <c r="N98" s="27"/>
      <c r="O98" s="27"/>
      <c r="P98" s="36"/>
    </row>
    <row r="99" spans="1:16" x14ac:dyDescent="0.3">
      <c r="A99" s="70">
        <f>A98+1</f>
        <v>72</v>
      </c>
      <c r="B99" s="59"/>
      <c r="C99" s="32" t="s">
        <v>964</v>
      </c>
      <c r="D99" s="58" t="s">
        <v>94</v>
      </c>
      <c r="E99" s="78">
        <v>1</v>
      </c>
      <c r="F99" s="76"/>
      <c r="G99" s="76"/>
      <c r="H99" s="27"/>
      <c r="I99" s="76"/>
      <c r="J99" s="76"/>
      <c r="K99" s="27"/>
      <c r="L99" s="27"/>
      <c r="M99" s="27"/>
      <c r="N99" s="27"/>
      <c r="O99" s="27"/>
      <c r="P99" s="36"/>
    </row>
    <row r="100" spans="1:16" x14ac:dyDescent="0.3">
      <c r="A100" s="70"/>
      <c r="B100" s="59"/>
      <c r="C100" s="63" t="s">
        <v>927</v>
      </c>
      <c r="D100" s="58"/>
      <c r="E100" s="78"/>
      <c r="F100" s="76"/>
      <c r="G100" s="76"/>
      <c r="H100" s="27"/>
      <c r="I100" s="76"/>
      <c r="J100" s="76"/>
      <c r="K100" s="27"/>
      <c r="L100" s="27"/>
      <c r="M100" s="27"/>
      <c r="N100" s="27"/>
      <c r="O100" s="27"/>
      <c r="P100" s="36"/>
    </row>
    <row r="101" spans="1:16" ht="26" x14ac:dyDescent="0.3">
      <c r="A101" s="70">
        <f>A99+1</f>
        <v>73</v>
      </c>
      <c r="B101" s="59"/>
      <c r="C101" s="32" t="s">
        <v>983</v>
      </c>
      <c r="D101" s="58" t="s">
        <v>97</v>
      </c>
      <c r="E101" s="78">
        <v>3</v>
      </c>
      <c r="F101" s="76"/>
      <c r="G101" s="76"/>
      <c r="H101" s="27"/>
      <c r="I101" s="76"/>
      <c r="J101" s="76"/>
      <c r="K101" s="27"/>
      <c r="L101" s="27"/>
      <c r="M101" s="27"/>
      <c r="N101" s="27"/>
      <c r="O101" s="27"/>
      <c r="P101" s="36"/>
    </row>
    <row r="102" spans="1:16" ht="17.149999999999999" customHeight="1" x14ac:dyDescent="0.3">
      <c r="A102" s="70">
        <f t="shared" ref="A102:A107" si="5">A101+1</f>
        <v>74</v>
      </c>
      <c r="B102" s="59"/>
      <c r="C102" s="32" t="s">
        <v>984</v>
      </c>
      <c r="D102" s="58" t="s">
        <v>97</v>
      </c>
      <c r="E102" s="78">
        <v>2</v>
      </c>
      <c r="F102" s="76"/>
      <c r="G102" s="76"/>
      <c r="H102" s="27"/>
      <c r="I102" s="76"/>
      <c r="J102" s="76"/>
      <c r="K102" s="27"/>
      <c r="L102" s="27"/>
      <c r="M102" s="27"/>
      <c r="N102" s="27"/>
      <c r="O102" s="27"/>
      <c r="P102" s="36"/>
    </row>
    <row r="103" spans="1:16" ht="30" customHeight="1" x14ac:dyDescent="0.3">
      <c r="A103" s="70">
        <f t="shared" si="5"/>
        <v>75</v>
      </c>
      <c r="B103" s="59"/>
      <c r="C103" s="32" t="s">
        <v>985</v>
      </c>
      <c r="D103" s="58" t="s">
        <v>97</v>
      </c>
      <c r="E103" s="78">
        <v>3</v>
      </c>
      <c r="F103" s="76"/>
      <c r="G103" s="76"/>
      <c r="H103" s="27"/>
      <c r="I103" s="76"/>
      <c r="J103" s="76"/>
      <c r="K103" s="27"/>
      <c r="L103" s="27"/>
      <c r="M103" s="27"/>
      <c r="N103" s="27"/>
      <c r="O103" s="27"/>
      <c r="P103" s="36"/>
    </row>
    <row r="104" spans="1:16" ht="17.149999999999999" customHeight="1" x14ac:dyDescent="0.3">
      <c r="A104" s="70">
        <f t="shared" si="5"/>
        <v>76</v>
      </c>
      <c r="B104" s="59"/>
      <c r="C104" s="32" t="s">
        <v>986</v>
      </c>
      <c r="D104" s="58" t="s">
        <v>97</v>
      </c>
      <c r="E104" s="78">
        <v>1</v>
      </c>
      <c r="F104" s="76"/>
      <c r="G104" s="76"/>
      <c r="H104" s="27"/>
      <c r="I104" s="76"/>
      <c r="J104" s="76"/>
      <c r="K104" s="27"/>
      <c r="L104" s="27"/>
      <c r="M104" s="27"/>
      <c r="N104" s="27"/>
      <c r="O104" s="27"/>
      <c r="P104" s="36"/>
    </row>
    <row r="105" spans="1:16" ht="26" x14ac:dyDescent="0.3">
      <c r="A105" s="70">
        <f t="shared" si="5"/>
        <v>77</v>
      </c>
      <c r="B105" s="59"/>
      <c r="C105" s="32" t="s">
        <v>987</v>
      </c>
      <c r="D105" s="58" t="s">
        <v>97</v>
      </c>
      <c r="E105" s="78">
        <v>1</v>
      </c>
      <c r="F105" s="76"/>
      <c r="G105" s="76"/>
      <c r="H105" s="27"/>
      <c r="I105" s="76"/>
      <c r="J105" s="76"/>
      <c r="K105" s="27"/>
      <c r="L105" s="27"/>
      <c r="M105" s="27"/>
      <c r="N105" s="27"/>
      <c r="O105" s="27"/>
      <c r="P105" s="36"/>
    </row>
    <row r="106" spans="1:16" ht="15" customHeight="1" x14ac:dyDescent="0.3">
      <c r="A106" s="70">
        <f t="shared" si="5"/>
        <v>78</v>
      </c>
      <c r="B106" s="59"/>
      <c r="C106" s="32" t="s">
        <v>984</v>
      </c>
      <c r="D106" s="58" t="s">
        <v>97</v>
      </c>
      <c r="E106" s="78">
        <v>1</v>
      </c>
      <c r="F106" s="76"/>
      <c r="G106" s="76"/>
      <c r="H106" s="27"/>
      <c r="I106" s="76"/>
      <c r="J106" s="76"/>
      <c r="K106" s="27"/>
      <c r="L106" s="27"/>
      <c r="M106" s="27"/>
      <c r="N106" s="27"/>
      <c r="O106" s="27"/>
      <c r="P106" s="36"/>
    </row>
    <row r="107" spans="1:16" ht="16" customHeight="1" x14ac:dyDescent="0.3">
      <c r="A107" s="70">
        <f t="shared" si="5"/>
        <v>79</v>
      </c>
      <c r="B107" s="59"/>
      <c r="C107" s="32" t="s">
        <v>988</v>
      </c>
      <c r="D107" s="58" t="s">
        <v>97</v>
      </c>
      <c r="E107" s="78">
        <v>3</v>
      </c>
      <c r="F107" s="76"/>
      <c r="G107" s="76"/>
      <c r="H107" s="27"/>
      <c r="I107" s="76"/>
      <c r="J107" s="76"/>
      <c r="K107" s="27"/>
      <c r="L107" s="27"/>
      <c r="M107" s="27"/>
      <c r="N107" s="27"/>
      <c r="O107" s="27"/>
      <c r="P107" s="36"/>
    </row>
    <row r="108" spans="1:16" x14ac:dyDescent="0.3">
      <c r="A108" s="70"/>
      <c r="B108" s="59"/>
      <c r="C108" s="63" t="s">
        <v>936</v>
      </c>
      <c r="D108" s="58"/>
      <c r="E108" s="78"/>
      <c r="F108" s="76"/>
      <c r="G108" s="76"/>
      <c r="H108" s="27"/>
      <c r="I108" s="76"/>
      <c r="J108" s="76"/>
      <c r="K108" s="27"/>
      <c r="L108" s="27"/>
      <c r="M108" s="27"/>
      <c r="N108" s="27"/>
      <c r="O108" s="27"/>
      <c r="P108" s="36"/>
    </row>
    <row r="109" spans="1:16" x14ac:dyDescent="0.3">
      <c r="A109" s="70">
        <f>A107+1</f>
        <v>80</v>
      </c>
      <c r="B109" s="59"/>
      <c r="C109" s="32" t="s">
        <v>989</v>
      </c>
      <c r="D109" s="58" t="s">
        <v>97</v>
      </c>
      <c r="E109" s="78">
        <v>1</v>
      </c>
      <c r="F109" s="76"/>
      <c r="G109" s="76"/>
      <c r="H109" s="27"/>
      <c r="I109" s="76"/>
      <c r="J109" s="76"/>
      <c r="K109" s="27"/>
      <c r="L109" s="27"/>
      <c r="M109" s="27"/>
      <c r="N109" s="27"/>
      <c r="O109" s="27"/>
      <c r="P109" s="36"/>
    </row>
    <row r="110" spans="1:16" ht="81" customHeight="1" x14ac:dyDescent="0.3">
      <c r="A110" s="70">
        <f>A109+1</f>
        <v>81</v>
      </c>
      <c r="B110" s="59"/>
      <c r="C110" s="32" t="s">
        <v>990</v>
      </c>
      <c r="D110" s="58" t="s">
        <v>94</v>
      </c>
      <c r="E110" s="78">
        <v>1</v>
      </c>
      <c r="F110" s="76"/>
      <c r="G110" s="76"/>
      <c r="H110" s="27"/>
      <c r="I110" s="76"/>
      <c r="J110" s="76"/>
      <c r="K110" s="27"/>
      <c r="L110" s="27"/>
      <c r="M110" s="27"/>
      <c r="N110" s="27"/>
      <c r="O110" s="27"/>
      <c r="P110" s="36"/>
    </row>
    <row r="111" spans="1:16" ht="145.5" customHeight="1" x14ac:dyDescent="0.3">
      <c r="A111" s="70">
        <f>A110+1</f>
        <v>82</v>
      </c>
      <c r="B111" s="59"/>
      <c r="C111" s="32" t="s">
        <v>991</v>
      </c>
      <c r="D111" s="58" t="s">
        <v>94</v>
      </c>
      <c r="E111" s="78">
        <v>1</v>
      </c>
      <c r="F111" s="76"/>
      <c r="G111" s="76"/>
      <c r="H111" s="27"/>
      <c r="I111" s="76"/>
      <c r="J111" s="76"/>
      <c r="K111" s="27"/>
      <c r="L111" s="27"/>
      <c r="M111" s="27"/>
      <c r="N111" s="27"/>
      <c r="O111" s="27"/>
      <c r="P111" s="36"/>
    </row>
    <row r="112" spans="1:16" ht="107.25" customHeight="1" x14ac:dyDescent="0.3">
      <c r="A112" s="70">
        <f>A111+1</f>
        <v>83</v>
      </c>
      <c r="B112" s="59"/>
      <c r="C112" s="32" t="s">
        <v>992</v>
      </c>
      <c r="D112" s="58" t="s">
        <v>94</v>
      </c>
      <c r="E112" s="78">
        <v>1</v>
      </c>
      <c r="F112" s="76"/>
      <c r="G112" s="76"/>
      <c r="H112" s="27"/>
      <c r="I112" s="76"/>
      <c r="J112" s="76"/>
      <c r="K112" s="27"/>
      <c r="L112" s="27"/>
      <c r="M112" s="27"/>
      <c r="N112" s="27"/>
      <c r="O112" s="27"/>
      <c r="P112" s="36"/>
    </row>
    <row r="113" spans="1:16" x14ac:dyDescent="0.3">
      <c r="A113" s="70"/>
      <c r="B113" s="59"/>
      <c r="C113" s="63" t="s">
        <v>945</v>
      </c>
      <c r="D113" s="58"/>
      <c r="E113" s="78"/>
      <c r="F113" s="76"/>
      <c r="G113" s="76"/>
      <c r="H113" s="27"/>
      <c r="I113" s="76"/>
      <c r="J113" s="76"/>
      <c r="K113" s="27"/>
      <c r="L113" s="27"/>
      <c r="M113" s="27"/>
      <c r="N113" s="27"/>
      <c r="O113" s="27"/>
      <c r="P113" s="36"/>
    </row>
    <row r="114" spans="1:16" ht="26" x14ac:dyDescent="0.3">
      <c r="A114" s="70">
        <f>A112+1</f>
        <v>84</v>
      </c>
      <c r="B114" s="59"/>
      <c r="C114" s="32" t="s">
        <v>946</v>
      </c>
      <c r="D114" s="58" t="s">
        <v>94</v>
      </c>
      <c r="E114" s="78">
        <v>1</v>
      </c>
      <c r="F114" s="76"/>
      <c r="G114" s="76"/>
      <c r="H114" s="27"/>
      <c r="I114" s="76"/>
      <c r="J114" s="76"/>
      <c r="K114" s="27"/>
      <c r="L114" s="27"/>
      <c r="M114" s="27"/>
      <c r="N114" s="27"/>
      <c r="O114" s="27"/>
      <c r="P114" s="36"/>
    </row>
    <row r="115" spans="1:16" x14ac:dyDescent="0.3">
      <c r="A115" s="70">
        <f>A114+1</f>
        <v>85</v>
      </c>
      <c r="B115" s="59"/>
      <c r="C115" s="32" t="s">
        <v>947</v>
      </c>
      <c r="D115" s="58" t="s">
        <v>94</v>
      </c>
      <c r="E115" s="78">
        <v>1</v>
      </c>
      <c r="F115" s="76"/>
      <c r="G115" s="76"/>
      <c r="H115" s="27"/>
      <c r="I115" s="76"/>
      <c r="J115" s="76"/>
      <c r="K115" s="27"/>
      <c r="L115" s="27"/>
      <c r="M115" s="27"/>
      <c r="N115" s="27"/>
      <c r="O115" s="27"/>
      <c r="P115" s="36"/>
    </row>
    <row r="116" spans="1:16" x14ac:dyDescent="0.3">
      <c r="A116" s="70">
        <f>A115+1</f>
        <v>86</v>
      </c>
      <c r="B116" s="59"/>
      <c r="C116" s="32" t="s">
        <v>948</v>
      </c>
      <c r="D116" s="58" t="s">
        <v>94</v>
      </c>
      <c r="E116" s="78">
        <v>1</v>
      </c>
      <c r="F116" s="76"/>
      <c r="G116" s="76"/>
      <c r="H116" s="27"/>
      <c r="I116" s="76"/>
      <c r="J116" s="76"/>
      <c r="K116" s="27"/>
      <c r="L116" s="27"/>
      <c r="M116" s="27"/>
      <c r="N116" s="27"/>
      <c r="O116" s="27"/>
      <c r="P116" s="36"/>
    </row>
    <row r="117" spans="1:16" x14ac:dyDescent="0.3">
      <c r="A117" s="70">
        <f>A116+1</f>
        <v>87</v>
      </c>
      <c r="B117" s="59"/>
      <c r="C117" s="32" t="s">
        <v>949</v>
      </c>
      <c r="D117" s="58" t="s">
        <v>94</v>
      </c>
      <c r="E117" s="78">
        <v>1</v>
      </c>
      <c r="F117" s="76"/>
      <c r="G117" s="76"/>
      <c r="H117" s="27"/>
      <c r="I117" s="76"/>
      <c r="J117" s="76"/>
      <c r="K117" s="27"/>
      <c r="L117" s="27"/>
      <c r="M117" s="27"/>
      <c r="N117" s="27"/>
      <c r="O117" s="27"/>
      <c r="P117" s="36"/>
    </row>
    <row r="118" spans="1:16" x14ac:dyDescent="0.3">
      <c r="A118" s="70">
        <f>A117+1</f>
        <v>88</v>
      </c>
      <c r="B118" s="59"/>
      <c r="C118" s="32" t="s">
        <v>950</v>
      </c>
      <c r="D118" s="58" t="s">
        <v>94</v>
      </c>
      <c r="E118" s="78">
        <v>1</v>
      </c>
      <c r="F118" s="76"/>
      <c r="G118" s="76"/>
      <c r="H118" s="27"/>
      <c r="I118" s="76"/>
      <c r="J118" s="76"/>
      <c r="K118" s="27"/>
      <c r="L118" s="27"/>
      <c r="M118" s="27"/>
      <c r="N118" s="27"/>
      <c r="O118" s="27"/>
      <c r="P118" s="36"/>
    </row>
    <row r="119" spans="1:16" x14ac:dyDescent="0.3">
      <c r="A119" s="70"/>
      <c r="B119" s="59"/>
      <c r="C119" s="31" t="s">
        <v>3281</v>
      </c>
      <c r="D119" s="58"/>
      <c r="E119" s="78"/>
      <c r="F119" s="76"/>
      <c r="G119" s="76"/>
      <c r="H119" s="27"/>
      <c r="I119" s="76"/>
      <c r="J119" s="76"/>
      <c r="K119" s="27"/>
      <c r="L119" s="27"/>
      <c r="M119" s="27"/>
      <c r="N119" s="27"/>
      <c r="O119" s="27"/>
      <c r="P119" s="36"/>
    </row>
    <row r="120" spans="1:16" x14ac:dyDescent="0.3">
      <c r="A120" s="70"/>
      <c r="B120" s="59"/>
      <c r="C120" s="63" t="s">
        <v>925</v>
      </c>
      <c r="D120" s="58"/>
      <c r="E120" s="78"/>
      <c r="F120" s="76"/>
      <c r="G120" s="76"/>
      <c r="H120" s="27"/>
      <c r="I120" s="76"/>
      <c r="J120" s="76"/>
      <c r="K120" s="27"/>
      <c r="L120" s="27"/>
      <c r="M120" s="27"/>
      <c r="N120" s="27"/>
      <c r="O120" s="27"/>
      <c r="P120" s="36"/>
    </row>
    <row r="121" spans="1:16" ht="26" x14ac:dyDescent="0.3">
      <c r="A121" s="70">
        <f>A118+1</f>
        <v>89</v>
      </c>
      <c r="B121" s="59"/>
      <c r="C121" s="32" t="s">
        <v>993</v>
      </c>
      <c r="D121" s="58" t="s">
        <v>94</v>
      </c>
      <c r="E121" s="78">
        <v>1</v>
      </c>
      <c r="F121" s="76"/>
      <c r="G121" s="76"/>
      <c r="H121" s="27"/>
      <c r="I121" s="76"/>
      <c r="J121" s="76"/>
      <c r="K121" s="27"/>
      <c r="L121" s="27"/>
      <c r="M121" s="27"/>
      <c r="N121" s="27"/>
      <c r="O121" s="27"/>
      <c r="P121" s="36"/>
    </row>
    <row r="122" spans="1:16" x14ac:dyDescent="0.3">
      <c r="A122" s="70">
        <f>A121+1</f>
        <v>90</v>
      </c>
      <c r="B122" s="59"/>
      <c r="C122" s="32" t="s">
        <v>964</v>
      </c>
      <c r="D122" s="58" t="s">
        <v>94</v>
      </c>
      <c r="E122" s="78">
        <v>1</v>
      </c>
      <c r="F122" s="76"/>
      <c r="G122" s="76"/>
      <c r="H122" s="27"/>
      <c r="I122" s="76"/>
      <c r="J122" s="76"/>
      <c r="K122" s="27"/>
      <c r="L122" s="27"/>
      <c r="M122" s="27"/>
      <c r="N122" s="27"/>
      <c r="O122" s="27"/>
      <c r="P122" s="36"/>
    </row>
    <row r="123" spans="1:16" x14ac:dyDescent="0.3">
      <c r="A123" s="70"/>
      <c r="B123" s="59"/>
      <c r="C123" s="63" t="s">
        <v>927</v>
      </c>
      <c r="D123" s="58"/>
      <c r="E123" s="78"/>
      <c r="F123" s="76"/>
      <c r="G123" s="76"/>
      <c r="H123" s="27"/>
      <c r="I123" s="76"/>
      <c r="J123" s="76"/>
      <c r="K123" s="27"/>
      <c r="L123" s="27"/>
      <c r="M123" s="27"/>
      <c r="N123" s="27"/>
      <c r="O123" s="27"/>
      <c r="P123" s="36"/>
    </row>
    <row r="124" spans="1:16" x14ac:dyDescent="0.3">
      <c r="A124" s="70">
        <f>A122+1</f>
        <v>91</v>
      </c>
      <c r="B124" s="59"/>
      <c r="C124" s="32" t="s">
        <v>994</v>
      </c>
      <c r="D124" s="58" t="s">
        <v>97</v>
      </c>
      <c r="E124" s="78">
        <v>2</v>
      </c>
      <c r="F124" s="76"/>
      <c r="G124" s="76"/>
      <c r="H124" s="27"/>
      <c r="I124" s="76"/>
      <c r="J124" s="76"/>
      <c r="K124" s="27"/>
      <c r="L124" s="27"/>
      <c r="M124" s="27"/>
      <c r="N124" s="27"/>
      <c r="O124" s="27"/>
      <c r="P124" s="36"/>
    </row>
    <row r="125" spans="1:16" ht="26" x14ac:dyDescent="0.3">
      <c r="A125" s="70">
        <f>A124+1</f>
        <v>92</v>
      </c>
      <c r="B125" s="59"/>
      <c r="C125" s="32" t="s">
        <v>995</v>
      </c>
      <c r="D125" s="58" t="s">
        <v>97</v>
      </c>
      <c r="E125" s="78">
        <v>2</v>
      </c>
      <c r="F125" s="76"/>
      <c r="G125" s="76"/>
      <c r="H125" s="27"/>
      <c r="I125" s="76"/>
      <c r="J125" s="76"/>
      <c r="K125" s="27"/>
      <c r="L125" s="27"/>
      <c r="M125" s="27"/>
      <c r="N125" s="27"/>
      <c r="O125" s="27"/>
      <c r="P125" s="36"/>
    </row>
    <row r="126" spans="1:16" ht="26" x14ac:dyDescent="0.3">
      <c r="A126" s="70">
        <f>A125+1</f>
        <v>93</v>
      </c>
      <c r="B126" s="59"/>
      <c r="C126" s="32" t="s">
        <v>996</v>
      </c>
      <c r="D126" s="58" t="s">
        <v>97</v>
      </c>
      <c r="E126" s="78">
        <v>2</v>
      </c>
      <c r="F126" s="76"/>
      <c r="G126" s="76"/>
      <c r="H126" s="27"/>
      <c r="I126" s="76"/>
      <c r="J126" s="76"/>
      <c r="K126" s="27"/>
      <c r="L126" s="27"/>
      <c r="M126" s="27"/>
      <c r="N126" s="27"/>
      <c r="O126" s="27"/>
      <c r="P126" s="36"/>
    </row>
    <row r="127" spans="1:16" x14ac:dyDescent="0.3">
      <c r="A127" s="70"/>
      <c r="B127" s="59"/>
      <c r="C127" s="63" t="s">
        <v>936</v>
      </c>
      <c r="D127" s="58"/>
      <c r="E127" s="78"/>
      <c r="F127" s="76"/>
      <c r="G127" s="76"/>
      <c r="H127" s="27"/>
      <c r="I127" s="76"/>
      <c r="J127" s="76"/>
      <c r="K127" s="27"/>
      <c r="L127" s="27"/>
      <c r="M127" s="27"/>
      <c r="N127" s="27"/>
      <c r="O127" s="27"/>
      <c r="P127" s="36"/>
    </row>
    <row r="128" spans="1:16" ht="57" customHeight="1" x14ac:dyDescent="0.3">
      <c r="A128" s="70">
        <f>A126+1</f>
        <v>94</v>
      </c>
      <c r="B128" s="59"/>
      <c r="C128" s="32" t="s">
        <v>997</v>
      </c>
      <c r="D128" s="58" t="s">
        <v>94</v>
      </c>
      <c r="E128" s="78">
        <v>2</v>
      </c>
      <c r="F128" s="76"/>
      <c r="G128" s="76"/>
      <c r="H128" s="27"/>
      <c r="I128" s="76"/>
      <c r="J128" s="76"/>
      <c r="K128" s="27"/>
      <c r="L128" s="27"/>
      <c r="M128" s="27"/>
      <c r="N128" s="27"/>
      <c r="O128" s="27"/>
      <c r="P128" s="36"/>
    </row>
    <row r="129" spans="1:16" ht="68.25" customHeight="1" x14ac:dyDescent="0.3">
      <c r="A129" s="70">
        <f>A128+1</f>
        <v>95</v>
      </c>
      <c r="B129" s="59"/>
      <c r="C129" s="32" t="s">
        <v>998</v>
      </c>
      <c r="D129" s="58" t="s">
        <v>94</v>
      </c>
      <c r="E129" s="78">
        <v>1</v>
      </c>
      <c r="F129" s="76"/>
      <c r="G129" s="76"/>
      <c r="H129" s="27"/>
      <c r="I129" s="76"/>
      <c r="J129" s="76"/>
      <c r="K129" s="27"/>
      <c r="L129" s="27"/>
      <c r="M129" s="27"/>
      <c r="N129" s="27"/>
      <c r="O129" s="27"/>
      <c r="P129" s="36"/>
    </row>
    <row r="130" spans="1:16" ht="71.25" customHeight="1" x14ac:dyDescent="0.3">
      <c r="A130" s="70">
        <f>A129+1</f>
        <v>96</v>
      </c>
      <c r="B130" s="59"/>
      <c r="C130" s="32" t="s">
        <v>999</v>
      </c>
      <c r="D130" s="58" t="s">
        <v>94</v>
      </c>
      <c r="E130" s="78">
        <v>1</v>
      </c>
      <c r="F130" s="76"/>
      <c r="G130" s="76"/>
      <c r="H130" s="27"/>
      <c r="I130" s="76"/>
      <c r="J130" s="76"/>
      <c r="K130" s="27"/>
      <c r="L130" s="27"/>
      <c r="M130" s="27"/>
      <c r="N130" s="27"/>
      <c r="O130" s="27"/>
      <c r="P130" s="36"/>
    </row>
    <row r="131" spans="1:16" ht="96" customHeight="1" x14ac:dyDescent="0.3">
      <c r="A131" s="70">
        <f>A130+1</f>
        <v>97</v>
      </c>
      <c r="B131" s="59"/>
      <c r="C131" s="32" t="s">
        <v>1000</v>
      </c>
      <c r="D131" s="58" t="s">
        <v>94</v>
      </c>
      <c r="E131" s="78">
        <v>1</v>
      </c>
      <c r="F131" s="76"/>
      <c r="G131" s="76"/>
      <c r="H131" s="27"/>
      <c r="I131" s="76"/>
      <c r="J131" s="76"/>
      <c r="K131" s="27"/>
      <c r="L131" s="27"/>
      <c r="M131" s="27"/>
      <c r="N131" s="27"/>
      <c r="O131" s="27"/>
      <c r="P131" s="36"/>
    </row>
    <row r="132" spans="1:16" ht="81.75" customHeight="1" x14ac:dyDescent="0.3">
      <c r="A132" s="70">
        <f>A131+1</f>
        <v>98</v>
      </c>
      <c r="B132" s="59"/>
      <c r="C132" s="32" t="s">
        <v>1001</v>
      </c>
      <c r="D132" s="58" t="s">
        <v>94</v>
      </c>
      <c r="E132" s="78">
        <v>1</v>
      </c>
      <c r="F132" s="76"/>
      <c r="G132" s="76"/>
      <c r="H132" s="27"/>
      <c r="I132" s="76"/>
      <c r="J132" s="76"/>
      <c r="K132" s="27"/>
      <c r="L132" s="27"/>
      <c r="M132" s="27"/>
      <c r="N132" s="27"/>
      <c r="O132" s="27"/>
      <c r="P132" s="36"/>
    </row>
    <row r="133" spans="1:16" x14ac:dyDescent="0.3">
      <c r="A133" s="70"/>
      <c r="B133" s="59"/>
      <c r="C133" s="63" t="s">
        <v>945</v>
      </c>
      <c r="D133" s="58"/>
      <c r="E133" s="78"/>
      <c r="F133" s="76"/>
      <c r="G133" s="76"/>
      <c r="H133" s="27"/>
      <c r="I133" s="76"/>
      <c r="J133" s="76"/>
      <c r="K133" s="27"/>
      <c r="L133" s="27"/>
      <c r="M133" s="27"/>
      <c r="N133" s="27"/>
      <c r="O133" s="27"/>
      <c r="P133" s="36"/>
    </row>
    <row r="134" spans="1:16" x14ac:dyDescent="0.3">
      <c r="A134" s="70">
        <f>A132+1</f>
        <v>99</v>
      </c>
      <c r="B134" s="59"/>
      <c r="C134" s="32" t="s">
        <v>1002</v>
      </c>
      <c r="D134" s="58" t="s">
        <v>94</v>
      </c>
      <c r="E134" s="78">
        <v>1</v>
      </c>
      <c r="F134" s="76"/>
      <c r="G134" s="76"/>
      <c r="H134" s="27"/>
      <c r="I134" s="76"/>
      <c r="J134" s="76"/>
      <c r="K134" s="27"/>
      <c r="L134" s="27"/>
      <c r="M134" s="27"/>
      <c r="N134" s="27"/>
      <c r="O134" s="27"/>
      <c r="P134" s="36"/>
    </row>
    <row r="135" spans="1:16" ht="26" x14ac:dyDescent="0.3">
      <c r="A135" s="70">
        <f>A134+1</f>
        <v>100</v>
      </c>
      <c r="B135" s="59"/>
      <c r="C135" s="32" t="s">
        <v>1003</v>
      </c>
      <c r="D135" s="58" t="s">
        <v>94</v>
      </c>
      <c r="E135" s="78">
        <v>1</v>
      </c>
      <c r="F135" s="76"/>
      <c r="G135" s="76"/>
      <c r="H135" s="27"/>
      <c r="I135" s="76"/>
      <c r="J135" s="76"/>
      <c r="K135" s="27"/>
      <c r="L135" s="27"/>
      <c r="M135" s="27"/>
      <c r="N135" s="27"/>
      <c r="O135" s="27"/>
      <c r="P135" s="36"/>
    </row>
    <row r="136" spans="1:16" x14ac:dyDescent="0.3">
      <c r="A136" s="70">
        <f>A135+1</f>
        <v>101</v>
      </c>
      <c r="B136" s="59"/>
      <c r="C136" s="32" t="s">
        <v>947</v>
      </c>
      <c r="D136" s="58" t="s">
        <v>94</v>
      </c>
      <c r="E136" s="78">
        <v>1</v>
      </c>
      <c r="F136" s="76"/>
      <c r="G136" s="76"/>
      <c r="H136" s="27"/>
      <c r="I136" s="76"/>
      <c r="J136" s="76"/>
      <c r="K136" s="27"/>
      <c r="L136" s="27"/>
      <c r="M136" s="27"/>
      <c r="N136" s="27"/>
      <c r="O136" s="27"/>
      <c r="P136" s="36"/>
    </row>
    <row r="137" spans="1:16" x14ac:dyDescent="0.3">
      <c r="A137" s="70">
        <f>A136+1</f>
        <v>102</v>
      </c>
      <c r="B137" s="59"/>
      <c r="C137" s="32" t="s">
        <v>948</v>
      </c>
      <c r="D137" s="58" t="s">
        <v>94</v>
      </c>
      <c r="E137" s="78">
        <v>1</v>
      </c>
      <c r="F137" s="76"/>
      <c r="G137" s="76"/>
      <c r="H137" s="27"/>
      <c r="I137" s="76"/>
      <c r="J137" s="76"/>
      <c r="K137" s="27"/>
      <c r="L137" s="27"/>
      <c r="M137" s="27"/>
      <c r="N137" s="27"/>
      <c r="O137" s="27"/>
      <c r="P137" s="36"/>
    </row>
    <row r="138" spans="1:16" x14ac:dyDescent="0.3">
      <c r="A138" s="70">
        <f>A137+1</f>
        <v>103</v>
      </c>
      <c r="B138" s="59"/>
      <c r="C138" s="32" t="s">
        <v>949</v>
      </c>
      <c r="D138" s="58" t="s">
        <v>94</v>
      </c>
      <c r="E138" s="78">
        <v>1</v>
      </c>
      <c r="F138" s="76"/>
      <c r="G138" s="76"/>
      <c r="H138" s="27"/>
      <c r="I138" s="76"/>
      <c r="J138" s="76"/>
      <c r="K138" s="27"/>
      <c r="L138" s="27"/>
      <c r="M138" s="27"/>
      <c r="N138" s="27"/>
      <c r="O138" s="27"/>
      <c r="P138" s="36"/>
    </row>
    <row r="139" spans="1:16" x14ac:dyDescent="0.3">
      <c r="A139" s="70">
        <f>A138+1</f>
        <v>104</v>
      </c>
      <c r="B139" s="59"/>
      <c r="C139" s="32" t="s">
        <v>950</v>
      </c>
      <c r="D139" s="58" t="s">
        <v>94</v>
      </c>
      <c r="E139" s="78">
        <v>1</v>
      </c>
      <c r="F139" s="76"/>
      <c r="G139" s="76"/>
      <c r="H139" s="27"/>
      <c r="I139" s="76"/>
      <c r="J139" s="76"/>
      <c r="K139" s="27"/>
      <c r="L139" s="27"/>
      <c r="M139" s="27"/>
      <c r="N139" s="27"/>
      <c r="O139" s="27"/>
      <c r="P139" s="36"/>
    </row>
    <row r="140" spans="1:16" x14ac:dyDescent="0.3">
      <c r="A140" s="70"/>
      <c r="B140" s="59"/>
      <c r="C140" s="31" t="s">
        <v>3282</v>
      </c>
      <c r="D140" s="58"/>
      <c r="E140" s="78"/>
      <c r="F140" s="76"/>
      <c r="G140" s="76"/>
      <c r="H140" s="27"/>
      <c r="I140" s="76"/>
      <c r="J140" s="76"/>
      <c r="K140" s="27"/>
      <c r="L140" s="27"/>
      <c r="M140" s="27"/>
      <c r="N140" s="27"/>
      <c r="O140" s="27"/>
      <c r="P140" s="36"/>
    </row>
    <row r="141" spans="1:16" x14ac:dyDescent="0.3">
      <c r="A141" s="70"/>
      <c r="B141" s="59"/>
      <c r="C141" s="63" t="s">
        <v>927</v>
      </c>
      <c r="D141" s="58"/>
      <c r="E141" s="78"/>
      <c r="F141" s="76"/>
      <c r="G141" s="76"/>
      <c r="H141" s="27"/>
      <c r="I141" s="76"/>
      <c r="J141" s="76"/>
      <c r="K141" s="27"/>
      <c r="L141" s="27"/>
      <c r="M141" s="27"/>
      <c r="N141" s="27"/>
      <c r="O141" s="27"/>
      <c r="P141" s="36"/>
    </row>
    <row r="142" spans="1:16" ht="150.75" customHeight="1" x14ac:dyDescent="0.3">
      <c r="A142" s="70">
        <f>A139+1</f>
        <v>105</v>
      </c>
      <c r="B142" s="59"/>
      <c r="C142" s="32" t="s">
        <v>1004</v>
      </c>
      <c r="D142" s="58" t="s">
        <v>94</v>
      </c>
      <c r="E142" s="78">
        <v>2</v>
      </c>
      <c r="F142" s="76"/>
      <c r="G142" s="76"/>
      <c r="H142" s="27"/>
      <c r="I142" s="76"/>
      <c r="J142" s="76"/>
      <c r="K142" s="27"/>
      <c r="L142" s="27"/>
      <c r="M142" s="27"/>
      <c r="N142" s="27"/>
      <c r="O142" s="27"/>
      <c r="P142" s="36"/>
    </row>
    <row r="143" spans="1:16" ht="27.65" customHeight="1" x14ac:dyDescent="0.3">
      <c r="A143" s="70">
        <f t="shared" ref="A143:A148" si="6">A142+1</f>
        <v>106</v>
      </c>
      <c r="B143" s="59"/>
      <c r="C143" s="32" t="s">
        <v>1005</v>
      </c>
      <c r="D143" s="58" t="s">
        <v>97</v>
      </c>
      <c r="E143" s="78">
        <v>3</v>
      </c>
      <c r="F143" s="76"/>
      <c r="G143" s="76"/>
      <c r="H143" s="27"/>
      <c r="I143" s="76"/>
      <c r="J143" s="76"/>
      <c r="K143" s="27"/>
      <c r="L143" s="27"/>
      <c r="M143" s="27"/>
      <c r="N143" s="27"/>
      <c r="O143" s="27"/>
      <c r="P143" s="36"/>
    </row>
    <row r="144" spans="1:16" ht="31.5" customHeight="1" x14ac:dyDescent="0.3">
      <c r="A144" s="70">
        <f t="shared" si="6"/>
        <v>107</v>
      </c>
      <c r="B144" s="59"/>
      <c r="C144" s="32" t="s">
        <v>1006</v>
      </c>
      <c r="D144" s="58" t="s">
        <v>97</v>
      </c>
      <c r="E144" s="78">
        <v>1</v>
      </c>
      <c r="F144" s="76"/>
      <c r="G144" s="76"/>
      <c r="H144" s="27"/>
      <c r="I144" s="76"/>
      <c r="J144" s="76"/>
      <c r="K144" s="27"/>
      <c r="L144" s="27"/>
      <c r="M144" s="27"/>
      <c r="N144" s="27"/>
      <c r="O144" s="27"/>
      <c r="P144" s="36"/>
    </row>
    <row r="145" spans="1:16" ht="29.15" customHeight="1" x14ac:dyDescent="0.3">
      <c r="A145" s="70">
        <f t="shared" si="6"/>
        <v>108</v>
      </c>
      <c r="B145" s="59"/>
      <c r="C145" s="32" t="s">
        <v>1007</v>
      </c>
      <c r="D145" s="58" t="s">
        <v>97</v>
      </c>
      <c r="E145" s="78">
        <v>2</v>
      </c>
      <c r="F145" s="76"/>
      <c r="G145" s="76"/>
      <c r="H145" s="27"/>
      <c r="I145" s="76"/>
      <c r="J145" s="76"/>
      <c r="K145" s="27"/>
      <c r="L145" s="27"/>
      <c r="M145" s="27"/>
      <c r="N145" s="27"/>
      <c r="O145" s="27"/>
      <c r="P145" s="36"/>
    </row>
    <row r="146" spans="1:16" ht="84" customHeight="1" x14ac:dyDescent="0.3">
      <c r="A146" s="70">
        <f t="shared" si="6"/>
        <v>109</v>
      </c>
      <c r="B146" s="59"/>
      <c r="C146" s="32" t="s">
        <v>1008</v>
      </c>
      <c r="D146" s="58" t="s">
        <v>97</v>
      </c>
      <c r="E146" s="78">
        <v>3</v>
      </c>
      <c r="F146" s="76"/>
      <c r="G146" s="76"/>
      <c r="H146" s="27"/>
      <c r="I146" s="76"/>
      <c r="J146" s="76"/>
      <c r="K146" s="27"/>
      <c r="L146" s="27"/>
      <c r="M146" s="27"/>
      <c r="N146" s="27"/>
      <c r="O146" s="27"/>
      <c r="P146" s="36"/>
    </row>
    <row r="147" spans="1:16" ht="229" customHeight="1" x14ac:dyDescent="0.3">
      <c r="A147" s="70">
        <f t="shared" si="6"/>
        <v>110</v>
      </c>
      <c r="B147" s="59"/>
      <c r="C147" s="32" t="s">
        <v>1009</v>
      </c>
      <c r="D147" s="58" t="s">
        <v>97</v>
      </c>
      <c r="E147" s="78">
        <v>1</v>
      </c>
      <c r="F147" s="76"/>
      <c r="G147" s="76"/>
      <c r="H147" s="27"/>
      <c r="I147" s="76"/>
      <c r="J147" s="76"/>
      <c r="K147" s="27"/>
      <c r="L147" s="27"/>
      <c r="M147" s="27"/>
      <c r="N147" s="27"/>
      <c r="O147" s="27"/>
      <c r="P147" s="36"/>
    </row>
    <row r="148" spans="1:16" ht="229.5" customHeight="1" x14ac:dyDescent="0.3">
      <c r="A148" s="70">
        <f t="shared" si="6"/>
        <v>111</v>
      </c>
      <c r="B148" s="59"/>
      <c r="C148" s="32" t="s">
        <v>1010</v>
      </c>
      <c r="D148" s="58" t="s">
        <v>97</v>
      </c>
      <c r="E148" s="78">
        <v>1</v>
      </c>
      <c r="F148" s="76"/>
      <c r="G148" s="76"/>
      <c r="H148" s="27"/>
      <c r="I148" s="76"/>
      <c r="J148" s="76"/>
      <c r="K148" s="27"/>
      <c r="L148" s="27"/>
      <c r="M148" s="27"/>
      <c r="N148" s="27"/>
      <c r="O148" s="27"/>
      <c r="P148" s="36"/>
    </row>
    <row r="149" spans="1:16" ht="31.5" customHeight="1" x14ac:dyDescent="0.3">
      <c r="A149" s="70">
        <f t="shared" ref="A149:A199" si="7">A148+1</f>
        <v>112</v>
      </c>
      <c r="B149" s="59"/>
      <c r="C149" s="32" t="s">
        <v>1011</v>
      </c>
      <c r="D149" s="58" t="s">
        <v>97</v>
      </c>
      <c r="E149" s="78">
        <v>2</v>
      </c>
      <c r="F149" s="76"/>
      <c r="G149" s="76"/>
      <c r="H149" s="27"/>
      <c r="I149" s="76"/>
      <c r="J149" s="76"/>
      <c r="K149" s="27"/>
      <c r="L149" s="27"/>
      <c r="M149" s="27"/>
      <c r="N149" s="27"/>
      <c r="O149" s="27"/>
      <c r="P149" s="36"/>
    </row>
    <row r="150" spans="1:16" x14ac:dyDescent="0.3">
      <c r="A150" s="70">
        <f t="shared" si="7"/>
        <v>113</v>
      </c>
      <c r="B150" s="59"/>
      <c r="C150" s="32" t="s">
        <v>1012</v>
      </c>
      <c r="D150" s="58" t="s">
        <v>97</v>
      </c>
      <c r="E150" s="78">
        <v>4</v>
      </c>
      <c r="F150" s="76"/>
      <c r="G150" s="76"/>
      <c r="H150" s="27"/>
      <c r="I150" s="76"/>
      <c r="J150" s="76"/>
      <c r="K150" s="27"/>
      <c r="L150" s="27"/>
      <c r="M150" s="27"/>
      <c r="N150" s="27"/>
      <c r="O150" s="27"/>
      <c r="P150" s="36"/>
    </row>
    <row r="151" spans="1:16" x14ac:dyDescent="0.3">
      <c r="A151" s="70">
        <f t="shared" si="7"/>
        <v>114</v>
      </c>
      <c r="B151" s="59"/>
      <c r="C151" s="32" t="s">
        <v>1013</v>
      </c>
      <c r="D151" s="58" t="s">
        <v>97</v>
      </c>
      <c r="E151" s="78">
        <v>2</v>
      </c>
      <c r="F151" s="76"/>
      <c r="G151" s="76"/>
      <c r="H151" s="27"/>
      <c r="I151" s="76"/>
      <c r="J151" s="76"/>
      <c r="K151" s="27"/>
      <c r="L151" s="27"/>
      <c r="M151" s="27"/>
      <c r="N151" s="27"/>
      <c r="O151" s="27"/>
      <c r="P151" s="36"/>
    </row>
    <row r="152" spans="1:16" x14ac:dyDescent="0.3">
      <c r="A152" s="70">
        <f t="shared" si="7"/>
        <v>115</v>
      </c>
      <c r="B152" s="59"/>
      <c r="C152" s="32" t="s">
        <v>1014</v>
      </c>
      <c r="D152" s="58" t="s">
        <v>94</v>
      </c>
      <c r="E152" s="78">
        <v>1</v>
      </c>
      <c r="F152" s="76"/>
      <c r="G152" s="76"/>
      <c r="H152" s="27"/>
      <c r="I152" s="76"/>
      <c r="J152" s="76"/>
      <c r="K152" s="27"/>
      <c r="L152" s="27"/>
      <c r="M152" s="27"/>
      <c r="N152" s="27"/>
      <c r="O152" s="27"/>
      <c r="P152" s="36"/>
    </row>
    <row r="153" spans="1:16" x14ac:dyDescent="0.3">
      <c r="A153" s="70">
        <f t="shared" si="7"/>
        <v>116</v>
      </c>
      <c r="B153" s="59"/>
      <c r="C153" s="32" t="s">
        <v>1015</v>
      </c>
      <c r="D153" s="58" t="s">
        <v>94</v>
      </c>
      <c r="E153" s="78">
        <v>1</v>
      </c>
      <c r="F153" s="76"/>
      <c r="G153" s="76"/>
      <c r="H153" s="27"/>
      <c r="I153" s="76"/>
      <c r="J153" s="76"/>
      <c r="K153" s="27"/>
      <c r="L153" s="27"/>
      <c r="M153" s="27"/>
      <c r="N153" s="27"/>
      <c r="O153" s="27"/>
      <c r="P153" s="36"/>
    </row>
    <row r="154" spans="1:16" ht="31.5" customHeight="1" x14ac:dyDescent="0.3">
      <c r="A154" s="70">
        <f t="shared" si="7"/>
        <v>117</v>
      </c>
      <c r="B154" s="59"/>
      <c r="C154" s="32" t="s">
        <v>1016</v>
      </c>
      <c r="D154" s="58" t="s">
        <v>94</v>
      </c>
      <c r="E154" s="78">
        <v>2</v>
      </c>
      <c r="F154" s="76"/>
      <c r="G154" s="76"/>
      <c r="H154" s="27"/>
      <c r="I154" s="76"/>
      <c r="J154" s="76"/>
      <c r="K154" s="27"/>
      <c r="L154" s="27"/>
      <c r="M154" s="27"/>
      <c r="N154" s="27"/>
      <c r="O154" s="27"/>
      <c r="P154" s="36"/>
    </row>
    <row r="155" spans="1:16" ht="42" customHeight="1" x14ac:dyDescent="0.3">
      <c r="A155" s="70">
        <f t="shared" si="7"/>
        <v>118</v>
      </c>
      <c r="B155" s="59"/>
      <c r="C155" s="32" t="s">
        <v>1017</v>
      </c>
      <c r="D155" s="58" t="s">
        <v>94</v>
      </c>
      <c r="E155" s="78">
        <v>2</v>
      </c>
      <c r="F155" s="76"/>
      <c r="G155" s="76"/>
      <c r="H155" s="27"/>
      <c r="I155" s="76"/>
      <c r="J155" s="76"/>
      <c r="K155" s="27"/>
      <c r="L155" s="27"/>
      <c r="M155" s="27"/>
      <c r="N155" s="27"/>
      <c r="O155" s="27"/>
      <c r="P155" s="36"/>
    </row>
    <row r="156" spans="1:16" ht="31.5" customHeight="1" x14ac:dyDescent="0.3">
      <c r="A156" s="70">
        <f t="shared" si="7"/>
        <v>119</v>
      </c>
      <c r="B156" s="59"/>
      <c r="C156" s="32" t="s">
        <v>1018</v>
      </c>
      <c r="D156" s="58" t="s">
        <v>94</v>
      </c>
      <c r="E156" s="78">
        <v>2</v>
      </c>
      <c r="F156" s="76"/>
      <c r="G156" s="76"/>
      <c r="H156" s="27"/>
      <c r="I156" s="76"/>
      <c r="J156" s="76"/>
      <c r="K156" s="27"/>
      <c r="L156" s="27"/>
      <c r="M156" s="27"/>
      <c r="N156" s="27"/>
      <c r="O156" s="27"/>
      <c r="P156" s="36"/>
    </row>
    <row r="157" spans="1:16" ht="31.5" customHeight="1" x14ac:dyDescent="0.3">
      <c r="A157" s="70">
        <f t="shared" si="7"/>
        <v>120</v>
      </c>
      <c r="B157" s="59"/>
      <c r="C157" s="32" t="s">
        <v>1019</v>
      </c>
      <c r="D157" s="58" t="s">
        <v>94</v>
      </c>
      <c r="E157" s="78">
        <v>4</v>
      </c>
      <c r="F157" s="76"/>
      <c r="G157" s="76"/>
      <c r="H157" s="27"/>
      <c r="I157" s="76"/>
      <c r="J157" s="76"/>
      <c r="K157" s="27"/>
      <c r="L157" s="27"/>
      <c r="M157" s="27"/>
      <c r="N157" s="27"/>
      <c r="O157" s="27"/>
      <c r="P157" s="36"/>
    </row>
    <row r="158" spans="1:16" ht="26" x14ac:dyDescent="0.3">
      <c r="A158" s="70">
        <f t="shared" si="7"/>
        <v>121</v>
      </c>
      <c r="B158" s="59"/>
      <c r="C158" s="32" t="s">
        <v>1020</v>
      </c>
      <c r="D158" s="58" t="s">
        <v>94</v>
      </c>
      <c r="E158" s="78">
        <v>7</v>
      </c>
      <c r="F158" s="76"/>
      <c r="G158" s="76"/>
      <c r="H158" s="27"/>
      <c r="I158" s="76"/>
      <c r="J158" s="76"/>
      <c r="K158" s="27"/>
      <c r="L158" s="27"/>
      <c r="M158" s="27"/>
      <c r="N158" s="27"/>
      <c r="O158" s="27"/>
      <c r="P158" s="36"/>
    </row>
    <row r="159" spans="1:16" ht="26" x14ac:dyDescent="0.3">
      <c r="A159" s="70">
        <f t="shared" si="7"/>
        <v>122</v>
      </c>
      <c r="B159" s="59"/>
      <c r="C159" s="32" t="s">
        <v>1021</v>
      </c>
      <c r="D159" s="58" t="s">
        <v>94</v>
      </c>
      <c r="E159" s="78">
        <v>5</v>
      </c>
      <c r="F159" s="76"/>
      <c r="G159" s="76"/>
      <c r="H159" s="27"/>
      <c r="I159" s="76"/>
      <c r="J159" s="76"/>
      <c r="K159" s="27"/>
      <c r="L159" s="27"/>
      <c r="M159" s="27"/>
      <c r="N159" s="27"/>
      <c r="O159" s="27"/>
      <c r="P159" s="36"/>
    </row>
    <row r="160" spans="1:16" ht="26" x14ac:dyDescent="0.3">
      <c r="A160" s="70">
        <f t="shared" si="7"/>
        <v>123</v>
      </c>
      <c r="B160" s="59"/>
      <c r="C160" s="32" t="s">
        <v>1022</v>
      </c>
      <c r="D160" s="58" t="s">
        <v>94</v>
      </c>
      <c r="E160" s="78">
        <v>8</v>
      </c>
      <c r="F160" s="76"/>
      <c r="G160" s="76"/>
      <c r="H160" s="27"/>
      <c r="I160" s="76"/>
      <c r="J160" s="76"/>
      <c r="K160" s="27"/>
      <c r="L160" s="27"/>
      <c r="M160" s="27"/>
      <c r="N160" s="27"/>
      <c r="O160" s="27"/>
      <c r="P160" s="36"/>
    </row>
    <row r="161" spans="1:16" ht="26" x14ac:dyDescent="0.3">
      <c r="A161" s="70">
        <f t="shared" si="7"/>
        <v>124</v>
      </c>
      <c r="B161" s="59"/>
      <c r="C161" s="32" t="s">
        <v>1023</v>
      </c>
      <c r="D161" s="58" t="s">
        <v>94</v>
      </c>
      <c r="E161" s="78">
        <v>4</v>
      </c>
      <c r="F161" s="76"/>
      <c r="G161" s="76"/>
      <c r="H161" s="27"/>
      <c r="I161" s="76"/>
      <c r="J161" s="76"/>
      <c r="K161" s="27"/>
      <c r="L161" s="27"/>
      <c r="M161" s="27"/>
      <c r="N161" s="27"/>
      <c r="O161" s="27"/>
      <c r="P161" s="36"/>
    </row>
    <row r="162" spans="1:16" ht="15.75" customHeight="1" x14ac:dyDescent="0.3">
      <c r="A162" s="70">
        <f t="shared" si="7"/>
        <v>125</v>
      </c>
      <c r="B162" s="59"/>
      <c r="C162" s="32" t="s">
        <v>1024</v>
      </c>
      <c r="D162" s="58" t="s">
        <v>94</v>
      </c>
      <c r="E162" s="78">
        <v>4</v>
      </c>
      <c r="F162" s="76"/>
      <c r="G162" s="76"/>
      <c r="H162" s="27"/>
      <c r="I162" s="76"/>
      <c r="J162" s="76"/>
      <c r="K162" s="27"/>
      <c r="L162" s="27"/>
      <c r="M162" s="27"/>
      <c r="N162" s="27"/>
      <c r="O162" s="27"/>
      <c r="P162" s="36"/>
    </row>
    <row r="163" spans="1:16" ht="18.75" customHeight="1" x14ac:dyDescent="0.3">
      <c r="A163" s="70">
        <f t="shared" si="7"/>
        <v>126</v>
      </c>
      <c r="B163" s="59"/>
      <c r="C163" s="32" t="s">
        <v>1025</v>
      </c>
      <c r="D163" s="58" t="s">
        <v>94</v>
      </c>
      <c r="E163" s="78">
        <v>2</v>
      </c>
      <c r="F163" s="76"/>
      <c r="G163" s="76"/>
      <c r="H163" s="27"/>
      <c r="I163" s="76"/>
      <c r="J163" s="76"/>
      <c r="K163" s="27"/>
      <c r="L163" s="27"/>
      <c r="M163" s="27"/>
      <c r="N163" s="27"/>
      <c r="O163" s="27"/>
      <c r="P163" s="36"/>
    </row>
    <row r="164" spans="1:16" ht="15" customHeight="1" x14ac:dyDescent="0.3">
      <c r="A164" s="70">
        <f t="shared" si="7"/>
        <v>127</v>
      </c>
      <c r="B164" s="59"/>
      <c r="C164" s="32" t="s">
        <v>1026</v>
      </c>
      <c r="D164" s="58" t="s">
        <v>94</v>
      </c>
      <c r="E164" s="78">
        <v>2</v>
      </c>
      <c r="F164" s="76"/>
      <c r="G164" s="76"/>
      <c r="H164" s="27"/>
      <c r="I164" s="76"/>
      <c r="J164" s="76"/>
      <c r="K164" s="27"/>
      <c r="L164" s="27"/>
      <c r="M164" s="27"/>
      <c r="N164" s="27"/>
      <c r="O164" s="27"/>
      <c r="P164" s="36"/>
    </row>
    <row r="165" spans="1:16" ht="17.149999999999999" customHeight="1" x14ac:dyDescent="0.3">
      <c r="A165" s="70">
        <f t="shared" si="7"/>
        <v>128</v>
      </c>
      <c r="B165" s="59"/>
      <c r="C165" s="32" t="s">
        <v>1027</v>
      </c>
      <c r="D165" s="58" t="s">
        <v>94</v>
      </c>
      <c r="E165" s="78">
        <v>1</v>
      </c>
      <c r="F165" s="76"/>
      <c r="G165" s="76"/>
      <c r="H165" s="27"/>
      <c r="I165" s="76"/>
      <c r="J165" s="76"/>
      <c r="K165" s="27"/>
      <c r="L165" s="27"/>
      <c r="M165" s="27"/>
      <c r="N165" s="27"/>
      <c r="O165" s="27"/>
      <c r="P165" s="36"/>
    </row>
    <row r="166" spans="1:16" ht="26" x14ac:dyDescent="0.3">
      <c r="A166" s="70">
        <f t="shared" si="7"/>
        <v>129</v>
      </c>
      <c r="B166" s="59"/>
      <c r="C166" s="32" t="s">
        <v>1028</v>
      </c>
      <c r="D166" s="58" t="s">
        <v>97</v>
      </c>
      <c r="E166" s="78">
        <v>6</v>
      </c>
      <c r="F166" s="76"/>
      <c r="G166" s="76"/>
      <c r="H166" s="27"/>
      <c r="I166" s="76"/>
      <c r="J166" s="76"/>
      <c r="K166" s="27"/>
      <c r="L166" s="27"/>
      <c r="M166" s="27"/>
      <c r="N166" s="27"/>
      <c r="O166" s="27"/>
      <c r="P166" s="36"/>
    </row>
    <row r="167" spans="1:16" ht="26" x14ac:dyDescent="0.3">
      <c r="A167" s="70">
        <f t="shared" si="7"/>
        <v>130</v>
      </c>
      <c r="B167" s="59"/>
      <c r="C167" s="32" t="s">
        <v>1029</v>
      </c>
      <c r="D167" s="58" t="s">
        <v>97</v>
      </c>
      <c r="E167" s="78">
        <v>3</v>
      </c>
      <c r="F167" s="76"/>
      <c r="G167" s="76"/>
      <c r="H167" s="27"/>
      <c r="I167" s="76"/>
      <c r="J167" s="76"/>
      <c r="K167" s="27"/>
      <c r="L167" s="27"/>
      <c r="M167" s="27"/>
      <c r="N167" s="27"/>
      <c r="O167" s="27"/>
      <c r="P167" s="36"/>
    </row>
    <row r="168" spans="1:16" ht="26" x14ac:dyDescent="0.3">
      <c r="A168" s="70">
        <f t="shared" si="7"/>
        <v>131</v>
      </c>
      <c r="B168" s="59"/>
      <c r="C168" s="32" t="s">
        <v>1030</v>
      </c>
      <c r="D168" s="58" t="s">
        <v>97</v>
      </c>
      <c r="E168" s="78">
        <v>4</v>
      </c>
      <c r="F168" s="76"/>
      <c r="G168" s="76"/>
      <c r="H168" s="27"/>
      <c r="I168" s="76"/>
      <c r="J168" s="76"/>
      <c r="K168" s="27"/>
      <c r="L168" s="27"/>
      <c r="M168" s="27"/>
      <c r="N168" s="27"/>
      <c r="O168" s="27"/>
      <c r="P168" s="36"/>
    </row>
    <row r="169" spans="1:16" ht="26" x14ac:dyDescent="0.3">
      <c r="A169" s="70">
        <f t="shared" si="7"/>
        <v>132</v>
      </c>
      <c r="B169" s="59"/>
      <c r="C169" s="32" t="s">
        <v>1031</v>
      </c>
      <c r="D169" s="58" t="s">
        <v>97</v>
      </c>
      <c r="E169" s="78">
        <v>4</v>
      </c>
      <c r="F169" s="76"/>
      <c r="G169" s="76"/>
      <c r="H169" s="27"/>
      <c r="I169" s="76"/>
      <c r="J169" s="76"/>
      <c r="K169" s="27"/>
      <c r="L169" s="27"/>
      <c r="M169" s="27"/>
      <c r="N169" s="27"/>
      <c r="O169" s="27"/>
      <c r="P169" s="36"/>
    </row>
    <row r="170" spans="1:16" ht="26" x14ac:dyDescent="0.3">
      <c r="A170" s="70">
        <f t="shared" si="7"/>
        <v>133</v>
      </c>
      <c r="B170" s="59"/>
      <c r="C170" s="32" t="s">
        <v>1032</v>
      </c>
      <c r="D170" s="58" t="s">
        <v>97</v>
      </c>
      <c r="E170" s="78">
        <v>3</v>
      </c>
      <c r="F170" s="76"/>
      <c r="G170" s="76"/>
      <c r="H170" s="27"/>
      <c r="I170" s="76"/>
      <c r="J170" s="76"/>
      <c r="K170" s="27"/>
      <c r="L170" s="27"/>
      <c r="M170" s="27"/>
      <c r="N170" s="27"/>
      <c r="O170" s="27"/>
      <c r="P170" s="36"/>
    </row>
    <row r="171" spans="1:16" x14ac:dyDescent="0.3">
      <c r="A171" s="70">
        <f t="shared" si="7"/>
        <v>134</v>
      </c>
      <c r="B171" s="59"/>
      <c r="C171" s="32" t="s">
        <v>1033</v>
      </c>
      <c r="D171" s="58" t="s">
        <v>97</v>
      </c>
      <c r="E171" s="78">
        <v>2</v>
      </c>
      <c r="F171" s="76"/>
      <c r="G171" s="76"/>
      <c r="H171" s="27"/>
      <c r="I171" s="76"/>
      <c r="J171" s="76"/>
      <c r="K171" s="27"/>
      <c r="L171" s="27"/>
      <c r="M171" s="27"/>
      <c r="N171" s="27"/>
      <c r="O171" s="27"/>
      <c r="P171" s="36"/>
    </row>
    <row r="172" spans="1:16" ht="26" x14ac:dyDescent="0.3">
      <c r="A172" s="70">
        <f t="shared" si="7"/>
        <v>135</v>
      </c>
      <c r="B172" s="59"/>
      <c r="C172" s="32" t="s">
        <v>1034</v>
      </c>
      <c r="D172" s="58" t="s">
        <v>97</v>
      </c>
      <c r="E172" s="78">
        <v>2</v>
      </c>
      <c r="F172" s="76"/>
      <c r="G172" s="76"/>
      <c r="H172" s="27"/>
      <c r="I172" s="76"/>
      <c r="J172" s="76"/>
      <c r="K172" s="27"/>
      <c r="L172" s="27"/>
      <c r="M172" s="27"/>
      <c r="N172" s="27"/>
      <c r="O172" s="27"/>
      <c r="P172" s="36"/>
    </row>
    <row r="173" spans="1:16" ht="26" x14ac:dyDescent="0.3">
      <c r="A173" s="70">
        <f t="shared" si="7"/>
        <v>136</v>
      </c>
      <c r="B173" s="59"/>
      <c r="C173" s="32" t="s">
        <v>1035</v>
      </c>
      <c r="D173" s="58" t="s">
        <v>97</v>
      </c>
      <c r="E173" s="78">
        <v>5</v>
      </c>
      <c r="F173" s="76"/>
      <c r="G173" s="76"/>
      <c r="H173" s="27"/>
      <c r="I173" s="76"/>
      <c r="J173" s="76"/>
      <c r="K173" s="27"/>
      <c r="L173" s="27"/>
      <c r="M173" s="27"/>
      <c r="N173" s="27"/>
      <c r="O173" s="27"/>
      <c r="P173" s="36"/>
    </row>
    <row r="174" spans="1:16" ht="17.25" customHeight="1" x14ac:dyDescent="0.3">
      <c r="A174" s="70">
        <f t="shared" si="7"/>
        <v>137</v>
      </c>
      <c r="B174" s="59"/>
      <c r="C174" s="32" t="s">
        <v>1036</v>
      </c>
      <c r="D174" s="58" t="s">
        <v>97</v>
      </c>
      <c r="E174" s="78">
        <v>6</v>
      </c>
      <c r="F174" s="76"/>
      <c r="G174" s="76"/>
      <c r="H174" s="27"/>
      <c r="I174" s="76"/>
      <c r="J174" s="76"/>
      <c r="K174" s="27"/>
      <c r="L174" s="27"/>
      <c r="M174" s="27"/>
      <c r="N174" s="27"/>
      <c r="O174" s="27"/>
      <c r="P174" s="36"/>
    </row>
    <row r="175" spans="1:16" ht="16.5" customHeight="1" x14ac:dyDescent="0.3">
      <c r="A175" s="70">
        <f t="shared" si="7"/>
        <v>138</v>
      </c>
      <c r="B175" s="59"/>
      <c r="C175" s="32" t="s">
        <v>1037</v>
      </c>
      <c r="D175" s="58" t="s">
        <v>97</v>
      </c>
      <c r="E175" s="78">
        <v>3</v>
      </c>
      <c r="F175" s="76"/>
      <c r="G175" s="76"/>
      <c r="H175" s="27"/>
      <c r="I175" s="76"/>
      <c r="J175" s="76"/>
      <c r="K175" s="27"/>
      <c r="L175" s="27"/>
      <c r="M175" s="27"/>
      <c r="N175" s="27"/>
      <c r="O175" s="27"/>
      <c r="P175" s="36"/>
    </row>
    <row r="176" spans="1:16" ht="26" x14ac:dyDescent="0.3">
      <c r="A176" s="70">
        <f t="shared" si="7"/>
        <v>139</v>
      </c>
      <c r="B176" s="59"/>
      <c r="C176" s="32" t="s">
        <v>1038</v>
      </c>
      <c r="D176" s="58" t="s">
        <v>97</v>
      </c>
      <c r="E176" s="78">
        <v>5</v>
      </c>
      <c r="F176" s="76"/>
      <c r="G176" s="76"/>
      <c r="H176" s="27"/>
      <c r="I176" s="76"/>
      <c r="J176" s="76"/>
      <c r="K176" s="27"/>
      <c r="L176" s="27"/>
      <c r="M176" s="27"/>
      <c r="N176" s="27"/>
      <c r="O176" s="27"/>
      <c r="P176" s="36"/>
    </row>
    <row r="177" spans="1:16" ht="17.25" customHeight="1" x14ac:dyDescent="0.3">
      <c r="A177" s="70">
        <f t="shared" si="7"/>
        <v>140</v>
      </c>
      <c r="B177" s="59"/>
      <c r="C177" s="32" t="s">
        <v>1039</v>
      </c>
      <c r="D177" s="58" t="s">
        <v>97</v>
      </c>
      <c r="E177" s="78">
        <v>8</v>
      </c>
      <c r="F177" s="76"/>
      <c r="G177" s="76"/>
      <c r="H177" s="27"/>
      <c r="I177" s="76"/>
      <c r="J177" s="76"/>
      <c r="K177" s="27"/>
      <c r="L177" s="27"/>
      <c r="M177" s="27"/>
      <c r="N177" s="27"/>
      <c r="O177" s="27"/>
      <c r="P177" s="36"/>
    </row>
    <row r="178" spans="1:16" ht="26" x14ac:dyDescent="0.3">
      <c r="A178" s="70">
        <f t="shared" si="7"/>
        <v>141</v>
      </c>
      <c r="B178" s="59"/>
      <c r="C178" s="32" t="s">
        <v>1040</v>
      </c>
      <c r="D178" s="58" t="s">
        <v>97</v>
      </c>
      <c r="E178" s="78">
        <v>9</v>
      </c>
      <c r="F178" s="76"/>
      <c r="G178" s="76"/>
      <c r="H178" s="27"/>
      <c r="I178" s="76"/>
      <c r="J178" s="76"/>
      <c r="K178" s="27"/>
      <c r="L178" s="27"/>
      <c r="M178" s="27"/>
      <c r="N178" s="27"/>
      <c r="O178" s="27"/>
      <c r="P178" s="36"/>
    </row>
    <row r="179" spans="1:16" ht="15" customHeight="1" x14ac:dyDescent="0.3">
      <c r="A179" s="70">
        <f t="shared" si="7"/>
        <v>142</v>
      </c>
      <c r="B179" s="59"/>
      <c r="C179" s="32" t="s">
        <v>1041</v>
      </c>
      <c r="D179" s="58" t="s">
        <v>97</v>
      </c>
      <c r="E179" s="78">
        <v>1</v>
      </c>
      <c r="F179" s="76"/>
      <c r="G179" s="76"/>
      <c r="H179" s="27"/>
      <c r="I179" s="76"/>
      <c r="J179" s="76"/>
      <c r="K179" s="27"/>
      <c r="L179" s="27"/>
      <c r="M179" s="27"/>
      <c r="N179" s="27"/>
      <c r="O179" s="27"/>
      <c r="P179" s="36"/>
    </row>
    <row r="180" spans="1:16" ht="18" customHeight="1" x14ac:dyDescent="0.3">
      <c r="A180" s="70">
        <f t="shared" si="7"/>
        <v>143</v>
      </c>
      <c r="B180" s="59"/>
      <c r="C180" s="32" t="s">
        <v>1042</v>
      </c>
      <c r="D180" s="58" t="s">
        <v>97</v>
      </c>
      <c r="E180" s="78">
        <v>1</v>
      </c>
      <c r="F180" s="76"/>
      <c r="G180" s="76"/>
      <c r="H180" s="27"/>
      <c r="I180" s="76"/>
      <c r="J180" s="76"/>
      <c r="K180" s="27"/>
      <c r="L180" s="27"/>
      <c r="M180" s="27"/>
      <c r="N180" s="27"/>
      <c r="O180" s="27"/>
      <c r="P180" s="36"/>
    </row>
    <row r="181" spans="1:16" ht="26" x14ac:dyDescent="0.3">
      <c r="A181" s="70">
        <f t="shared" si="7"/>
        <v>144</v>
      </c>
      <c r="B181" s="59"/>
      <c r="C181" s="32" t="s">
        <v>1043</v>
      </c>
      <c r="D181" s="58" t="s">
        <v>97</v>
      </c>
      <c r="E181" s="78">
        <v>1</v>
      </c>
      <c r="F181" s="76"/>
      <c r="G181" s="76"/>
      <c r="H181" s="27"/>
      <c r="I181" s="76"/>
      <c r="J181" s="76"/>
      <c r="K181" s="27"/>
      <c r="L181" s="27"/>
      <c r="M181" s="27"/>
      <c r="N181" s="27"/>
      <c r="O181" s="27"/>
      <c r="P181" s="36"/>
    </row>
    <row r="182" spans="1:16" ht="29.25" customHeight="1" x14ac:dyDescent="0.3">
      <c r="A182" s="70">
        <f t="shared" si="7"/>
        <v>145</v>
      </c>
      <c r="B182" s="59"/>
      <c r="C182" s="32" t="s">
        <v>1044</v>
      </c>
      <c r="D182" s="58" t="s">
        <v>97</v>
      </c>
      <c r="E182" s="78">
        <v>1</v>
      </c>
      <c r="F182" s="76"/>
      <c r="G182" s="76"/>
      <c r="H182" s="27"/>
      <c r="I182" s="76"/>
      <c r="J182" s="76"/>
      <c r="K182" s="27"/>
      <c r="L182" s="27"/>
      <c r="M182" s="27"/>
      <c r="N182" s="27"/>
      <c r="O182" s="27"/>
      <c r="P182" s="36"/>
    </row>
    <row r="183" spans="1:16" ht="15.75" customHeight="1" x14ac:dyDescent="0.3">
      <c r="A183" s="70">
        <f t="shared" si="7"/>
        <v>146</v>
      </c>
      <c r="B183" s="59"/>
      <c r="C183" s="32" t="s">
        <v>1045</v>
      </c>
      <c r="D183" s="58" t="s">
        <v>97</v>
      </c>
      <c r="E183" s="78">
        <v>2</v>
      </c>
      <c r="F183" s="76"/>
      <c r="G183" s="76"/>
      <c r="H183" s="27"/>
      <c r="I183" s="76"/>
      <c r="J183" s="76"/>
      <c r="K183" s="27"/>
      <c r="L183" s="27"/>
      <c r="M183" s="27"/>
      <c r="N183" s="27"/>
      <c r="O183" s="27"/>
      <c r="P183" s="36"/>
    </row>
    <row r="184" spans="1:16" ht="18" customHeight="1" x14ac:dyDescent="0.3">
      <c r="A184" s="70">
        <f t="shared" si="7"/>
        <v>147</v>
      </c>
      <c r="B184" s="59"/>
      <c r="C184" s="32" t="s">
        <v>1046</v>
      </c>
      <c r="D184" s="58" t="s">
        <v>97</v>
      </c>
      <c r="E184" s="78">
        <v>2</v>
      </c>
      <c r="F184" s="76"/>
      <c r="G184" s="76"/>
      <c r="H184" s="27"/>
      <c r="I184" s="76"/>
      <c r="J184" s="76"/>
      <c r="K184" s="27"/>
      <c r="L184" s="27"/>
      <c r="M184" s="27"/>
      <c r="N184" s="27"/>
      <c r="O184" s="27"/>
      <c r="P184" s="36"/>
    </row>
    <row r="185" spans="1:16" ht="17.25" customHeight="1" x14ac:dyDescent="0.3">
      <c r="A185" s="70">
        <f t="shared" si="7"/>
        <v>148</v>
      </c>
      <c r="B185" s="59"/>
      <c r="C185" s="32" t="s">
        <v>1047</v>
      </c>
      <c r="D185" s="58" t="s">
        <v>97</v>
      </c>
      <c r="E185" s="78">
        <v>1</v>
      </c>
      <c r="F185" s="76"/>
      <c r="G185" s="76"/>
      <c r="H185" s="27"/>
      <c r="I185" s="76"/>
      <c r="J185" s="76"/>
      <c r="K185" s="27"/>
      <c r="L185" s="27"/>
      <c r="M185" s="27"/>
      <c r="N185" s="27"/>
      <c r="O185" s="27"/>
      <c r="P185" s="36"/>
    </row>
    <row r="186" spans="1:16" ht="16.5" customHeight="1" x14ac:dyDescent="0.3">
      <c r="A186" s="70">
        <f t="shared" si="7"/>
        <v>149</v>
      </c>
      <c r="B186" s="59"/>
      <c r="C186" s="32" t="s">
        <v>1048</v>
      </c>
      <c r="D186" s="58" t="s">
        <v>97</v>
      </c>
      <c r="E186" s="78">
        <v>1</v>
      </c>
      <c r="F186" s="76"/>
      <c r="G186" s="76"/>
      <c r="H186" s="27"/>
      <c r="I186" s="76"/>
      <c r="J186" s="76"/>
      <c r="K186" s="27"/>
      <c r="L186" s="27"/>
      <c r="M186" s="27"/>
      <c r="N186" s="27"/>
      <c r="O186" s="27"/>
      <c r="P186" s="36"/>
    </row>
    <row r="187" spans="1:16" ht="26" x14ac:dyDescent="0.3">
      <c r="A187" s="70">
        <f t="shared" si="7"/>
        <v>150</v>
      </c>
      <c r="B187" s="59"/>
      <c r="C187" s="32" t="s">
        <v>1049</v>
      </c>
      <c r="D187" s="58" t="s">
        <v>97</v>
      </c>
      <c r="E187" s="78">
        <v>1</v>
      </c>
      <c r="F187" s="76"/>
      <c r="G187" s="76"/>
      <c r="H187" s="27"/>
      <c r="I187" s="76"/>
      <c r="J187" s="76"/>
      <c r="K187" s="27"/>
      <c r="L187" s="27"/>
      <c r="M187" s="27"/>
      <c r="N187" s="27"/>
      <c r="O187" s="27"/>
      <c r="P187" s="36"/>
    </row>
    <row r="188" spans="1:16" ht="17.25" customHeight="1" x14ac:dyDescent="0.3">
      <c r="A188" s="70">
        <f t="shared" si="7"/>
        <v>151</v>
      </c>
      <c r="B188" s="59"/>
      <c r="C188" s="32" t="s">
        <v>1050</v>
      </c>
      <c r="D188" s="58" t="s">
        <v>97</v>
      </c>
      <c r="E188" s="78">
        <v>5</v>
      </c>
      <c r="F188" s="76"/>
      <c r="G188" s="76"/>
      <c r="H188" s="27"/>
      <c r="I188" s="76"/>
      <c r="J188" s="76"/>
      <c r="K188" s="27"/>
      <c r="L188" s="27"/>
      <c r="M188" s="27"/>
      <c r="N188" s="27"/>
      <c r="O188" s="27"/>
      <c r="P188" s="36"/>
    </row>
    <row r="189" spans="1:16" ht="16.5" customHeight="1" x14ac:dyDescent="0.3">
      <c r="A189" s="70">
        <f t="shared" si="7"/>
        <v>152</v>
      </c>
      <c r="B189" s="59"/>
      <c r="C189" s="32" t="s">
        <v>1051</v>
      </c>
      <c r="D189" s="58" t="s">
        <v>97</v>
      </c>
      <c r="E189" s="78">
        <v>2</v>
      </c>
      <c r="F189" s="76"/>
      <c r="G189" s="76"/>
      <c r="H189" s="27"/>
      <c r="I189" s="76"/>
      <c r="J189" s="76"/>
      <c r="K189" s="27"/>
      <c r="L189" s="27"/>
      <c r="M189" s="27"/>
      <c r="N189" s="27"/>
      <c r="O189" s="27"/>
      <c r="P189" s="36"/>
    </row>
    <row r="190" spans="1:16" x14ac:dyDescent="0.3">
      <c r="A190" s="70">
        <f t="shared" si="7"/>
        <v>153</v>
      </c>
      <c r="B190" s="59"/>
      <c r="C190" s="32" t="s">
        <v>1052</v>
      </c>
      <c r="D190" s="58" t="s">
        <v>97</v>
      </c>
      <c r="E190" s="78">
        <v>6</v>
      </c>
      <c r="F190" s="76"/>
      <c r="G190" s="76"/>
      <c r="H190" s="27"/>
      <c r="I190" s="76"/>
      <c r="J190" s="76"/>
      <c r="K190" s="27"/>
      <c r="L190" s="27"/>
      <c r="M190" s="27"/>
      <c r="N190" s="27"/>
      <c r="O190" s="27"/>
      <c r="P190" s="36"/>
    </row>
    <row r="191" spans="1:16" ht="15.75" customHeight="1" x14ac:dyDescent="0.3">
      <c r="A191" s="70">
        <f t="shared" si="7"/>
        <v>154</v>
      </c>
      <c r="B191" s="59"/>
      <c r="C191" s="32" t="s">
        <v>1053</v>
      </c>
      <c r="D191" s="58" t="s">
        <v>97</v>
      </c>
      <c r="E191" s="78">
        <v>12</v>
      </c>
      <c r="F191" s="76"/>
      <c r="G191" s="76"/>
      <c r="H191" s="27"/>
      <c r="I191" s="76"/>
      <c r="J191" s="76"/>
      <c r="K191" s="27"/>
      <c r="L191" s="27"/>
      <c r="M191" s="27"/>
      <c r="N191" s="27"/>
      <c r="O191" s="27"/>
      <c r="P191" s="36"/>
    </row>
    <row r="192" spans="1:16" ht="15" customHeight="1" x14ac:dyDescent="0.3">
      <c r="A192" s="70">
        <f t="shared" si="7"/>
        <v>155</v>
      </c>
      <c r="B192" s="59"/>
      <c r="C192" s="32" t="s">
        <v>1054</v>
      </c>
      <c r="D192" s="58" t="s">
        <v>97</v>
      </c>
      <c r="E192" s="78">
        <v>9</v>
      </c>
      <c r="F192" s="76"/>
      <c r="G192" s="76"/>
      <c r="H192" s="27"/>
      <c r="I192" s="76"/>
      <c r="J192" s="76"/>
      <c r="K192" s="27"/>
      <c r="L192" s="27"/>
      <c r="M192" s="27"/>
      <c r="N192" s="27"/>
      <c r="O192" s="27"/>
      <c r="P192" s="36"/>
    </row>
    <row r="193" spans="1:16" ht="26" x14ac:dyDescent="0.3">
      <c r="A193" s="70">
        <f t="shared" si="7"/>
        <v>156</v>
      </c>
      <c r="B193" s="59"/>
      <c r="C193" s="32" t="s">
        <v>1055</v>
      </c>
      <c r="D193" s="58" t="s">
        <v>97</v>
      </c>
      <c r="E193" s="78">
        <v>1</v>
      </c>
      <c r="F193" s="76"/>
      <c r="G193" s="76"/>
      <c r="H193" s="27"/>
      <c r="I193" s="76"/>
      <c r="J193" s="76"/>
      <c r="K193" s="27"/>
      <c r="L193" s="27"/>
      <c r="M193" s="27"/>
      <c r="N193" s="27"/>
      <c r="O193" s="27"/>
      <c r="P193" s="36"/>
    </row>
    <row r="194" spans="1:16" ht="15.75" customHeight="1" x14ac:dyDescent="0.3">
      <c r="A194" s="70">
        <f t="shared" si="7"/>
        <v>157</v>
      </c>
      <c r="B194" s="59"/>
      <c r="C194" s="32" t="s">
        <v>1056</v>
      </c>
      <c r="D194" s="58" t="s">
        <v>97</v>
      </c>
      <c r="E194" s="78">
        <v>2</v>
      </c>
      <c r="F194" s="76"/>
      <c r="G194" s="76"/>
      <c r="H194" s="27"/>
      <c r="I194" s="76"/>
      <c r="J194" s="76"/>
      <c r="K194" s="27"/>
      <c r="L194" s="27"/>
      <c r="M194" s="27"/>
      <c r="N194" s="27"/>
      <c r="O194" s="27"/>
      <c r="P194" s="36"/>
    </row>
    <row r="195" spans="1:16" x14ac:dyDescent="0.3">
      <c r="A195" s="70">
        <f t="shared" si="7"/>
        <v>158</v>
      </c>
      <c r="B195" s="59"/>
      <c r="C195" s="32" t="s">
        <v>1057</v>
      </c>
      <c r="D195" s="58" t="s">
        <v>97</v>
      </c>
      <c r="E195" s="78">
        <v>1</v>
      </c>
      <c r="F195" s="76"/>
      <c r="G195" s="76"/>
      <c r="H195" s="27"/>
      <c r="I195" s="76"/>
      <c r="J195" s="76"/>
      <c r="K195" s="27"/>
      <c r="L195" s="27"/>
      <c r="M195" s="27"/>
      <c r="N195" s="27"/>
      <c r="O195" s="27"/>
      <c r="P195" s="36"/>
    </row>
    <row r="196" spans="1:16" x14ac:dyDescent="0.3">
      <c r="A196" s="70">
        <f t="shared" si="7"/>
        <v>159</v>
      </c>
      <c r="B196" s="59"/>
      <c r="C196" s="32" t="s">
        <v>1058</v>
      </c>
      <c r="D196" s="58" t="s">
        <v>97</v>
      </c>
      <c r="E196" s="78">
        <v>2</v>
      </c>
      <c r="F196" s="76"/>
      <c r="G196" s="76"/>
      <c r="H196" s="27"/>
      <c r="I196" s="76"/>
      <c r="J196" s="76"/>
      <c r="K196" s="27"/>
      <c r="L196" s="27"/>
      <c r="M196" s="27"/>
      <c r="N196" s="27"/>
      <c r="O196" s="27"/>
      <c r="P196" s="36"/>
    </row>
    <row r="197" spans="1:16" ht="42.75" customHeight="1" x14ac:dyDescent="0.3">
      <c r="A197" s="70">
        <f t="shared" si="7"/>
        <v>160</v>
      </c>
      <c r="B197" s="59"/>
      <c r="C197" s="32" t="s">
        <v>1059</v>
      </c>
      <c r="D197" s="58" t="s">
        <v>97</v>
      </c>
      <c r="E197" s="78">
        <v>2</v>
      </c>
      <c r="F197" s="76"/>
      <c r="G197" s="76"/>
      <c r="H197" s="27"/>
      <c r="I197" s="76"/>
      <c r="J197" s="76"/>
      <c r="K197" s="27"/>
      <c r="L197" s="27"/>
      <c r="M197" s="27"/>
      <c r="N197" s="27"/>
      <c r="O197" s="27"/>
      <c r="P197" s="36"/>
    </row>
    <row r="198" spans="1:16" ht="54" customHeight="1" x14ac:dyDescent="0.3">
      <c r="A198" s="70">
        <f t="shared" si="7"/>
        <v>161</v>
      </c>
      <c r="B198" s="59"/>
      <c r="C198" s="32" t="s">
        <v>1060</v>
      </c>
      <c r="D198" s="58" t="s">
        <v>94</v>
      </c>
      <c r="E198" s="78">
        <v>1</v>
      </c>
      <c r="F198" s="76"/>
      <c r="G198" s="76"/>
      <c r="H198" s="27"/>
      <c r="I198" s="76"/>
      <c r="J198" s="76"/>
      <c r="K198" s="27"/>
      <c r="L198" s="27"/>
      <c r="M198" s="27"/>
      <c r="N198" s="27"/>
      <c r="O198" s="27"/>
      <c r="P198" s="36"/>
    </row>
    <row r="199" spans="1:16" ht="30" customHeight="1" x14ac:dyDescent="0.3">
      <c r="A199" s="70">
        <f t="shared" si="7"/>
        <v>162</v>
      </c>
      <c r="B199" s="59"/>
      <c r="C199" s="32" t="s">
        <v>1061</v>
      </c>
      <c r="D199" s="58" t="s">
        <v>94</v>
      </c>
      <c r="E199" s="78">
        <v>1</v>
      </c>
      <c r="F199" s="76"/>
      <c r="G199" s="76"/>
      <c r="H199" s="27"/>
      <c r="I199" s="76"/>
      <c r="J199" s="76"/>
      <c r="K199" s="27"/>
      <c r="L199" s="27"/>
      <c r="M199" s="27"/>
      <c r="N199" s="27"/>
      <c r="O199" s="27"/>
      <c r="P199" s="36"/>
    </row>
    <row r="200" spans="1:16" x14ac:dyDescent="0.3">
      <c r="A200" s="70"/>
      <c r="B200" s="59"/>
      <c r="C200" s="63" t="s">
        <v>936</v>
      </c>
      <c r="D200" s="58"/>
      <c r="E200" s="78"/>
      <c r="F200" s="76"/>
      <c r="G200" s="76"/>
      <c r="H200" s="27"/>
      <c r="I200" s="76"/>
      <c r="J200" s="76"/>
      <c r="K200" s="27"/>
      <c r="L200" s="27"/>
      <c r="M200" s="27"/>
      <c r="N200" s="27"/>
      <c r="O200" s="27"/>
      <c r="P200" s="36"/>
    </row>
    <row r="201" spans="1:16" ht="96" customHeight="1" x14ac:dyDescent="0.3">
      <c r="A201" s="70">
        <f>A199+1</f>
        <v>163</v>
      </c>
      <c r="B201" s="59"/>
      <c r="C201" s="32" t="s">
        <v>1062</v>
      </c>
      <c r="D201" s="58" t="s">
        <v>94</v>
      </c>
      <c r="E201" s="78">
        <v>2</v>
      </c>
      <c r="F201" s="76"/>
      <c r="G201" s="76"/>
      <c r="H201" s="27"/>
      <c r="I201" s="76"/>
      <c r="J201" s="76"/>
      <c r="K201" s="27"/>
      <c r="L201" s="27"/>
      <c r="M201" s="27"/>
      <c r="N201" s="27"/>
      <c r="O201" s="27"/>
      <c r="P201" s="36"/>
    </row>
    <row r="202" spans="1:16" ht="57" customHeight="1" x14ac:dyDescent="0.3">
      <c r="A202" s="70">
        <f t="shared" ref="A202:A209" si="8">A201+1</f>
        <v>164</v>
      </c>
      <c r="B202" s="59"/>
      <c r="C202" s="32" t="s">
        <v>1063</v>
      </c>
      <c r="D202" s="58" t="s">
        <v>94</v>
      </c>
      <c r="E202" s="78">
        <v>2</v>
      </c>
      <c r="F202" s="76"/>
      <c r="G202" s="76"/>
      <c r="H202" s="27"/>
      <c r="I202" s="76"/>
      <c r="J202" s="76"/>
      <c r="K202" s="27"/>
      <c r="L202" s="27"/>
      <c r="M202" s="27"/>
      <c r="N202" s="27"/>
      <c r="O202" s="27"/>
      <c r="P202" s="36"/>
    </row>
    <row r="203" spans="1:16" ht="69" customHeight="1" x14ac:dyDescent="0.3">
      <c r="A203" s="70">
        <f t="shared" si="8"/>
        <v>165</v>
      </c>
      <c r="B203" s="59"/>
      <c r="C203" s="32" t="s">
        <v>1064</v>
      </c>
      <c r="D203" s="58" t="s">
        <v>94</v>
      </c>
      <c r="E203" s="78">
        <v>2</v>
      </c>
      <c r="F203" s="76"/>
      <c r="G203" s="76"/>
      <c r="H203" s="27"/>
      <c r="I203" s="76"/>
      <c r="J203" s="76"/>
      <c r="K203" s="27"/>
      <c r="L203" s="27"/>
      <c r="M203" s="27"/>
      <c r="N203" s="27"/>
      <c r="O203" s="27"/>
      <c r="P203" s="36"/>
    </row>
    <row r="204" spans="1:16" ht="71.25" customHeight="1" x14ac:dyDescent="0.3">
      <c r="A204" s="70">
        <f t="shared" si="8"/>
        <v>166</v>
      </c>
      <c r="B204" s="59"/>
      <c r="C204" s="32" t="s">
        <v>1065</v>
      </c>
      <c r="D204" s="58" t="s">
        <v>94</v>
      </c>
      <c r="E204" s="78">
        <v>2</v>
      </c>
      <c r="F204" s="76"/>
      <c r="G204" s="76"/>
      <c r="H204" s="27"/>
      <c r="I204" s="76"/>
      <c r="J204" s="76"/>
      <c r="K204" s="27"/>
      <c r="L204" s="27"/>
      <c r="M204" s="27"/>
      <c r="N204" s="27"/>
      <c r="O204" s="27"/>
      <c r="P204" s="36"/>
    </row>
    <row r="205" spans="1:16" ht="58.5" customHeight="1" x14ac:dyDescent="0.3">
      <c r="A205" s="70">
        <f t="shared" si="8"/>
        <v>167</v>
      </c>
      <c r="B205" s="59"/>
      <c r="C205" s="32" t="s">
        <v>1066</v>
      </c>
      <c r="D205" s="58" t="s">
        <v>94</v>
      </c>
      <c r="E205" s="78">
        <v>2</v>
      </c>
      <c r="F205" s="76"/>
      <c r="G205" s="76"/>
      <c r="H205" s="27"/>
      <c r="I205" s="76"/>
      <c r="J205" s="76"/>
      <c r="K205" s="27"/>
      <c r="L205" s="27"/>
      <c r="M205" s="27"/>
      <c r="N205" s="27"/>
      <c r="O205" s="27"/>
      <c r="P205" s="36"/>
    </row>
    <row r="206" spans="1:16" ht="55.5" customHeight="1" x14ac:dyDescent="0.3">
      <c r="A206" s="70">
        <f t="shared" si="8"/>
        <v>168</v>
      </c>
      <c r="B206" s="59"/>
      <c r="C206" s="32" t="s">
        <v>1067</v>
      </c>
      <c r="D206" s="58" t="s">
        <v>94</v>
      </c>
      <c r="E206" s="78">
        <v>2</v>
      </c>
      <c r="F206" s="76"/>
      <c r="G206" s="76"/>
      <c r="H206" s="27"/>
      <c r="I206" s="76"/>
      <c r="J206" s="76"/>
      <c r="K206" s="27"/>
      <c r="L206" s="27"/>
      <c r="M206" s="27"/>
      <c r="N206" s="27"/>
      <c r="O206" s="27"/>
      <c r="P206" s="36"/>
    </row>
    <row r="207" spans="1:16" ht="56.25" customHeight="1" x14ac:dyDescent="0.3">
      <c r="A207" s="70">
        <f t="shared" si="8"/>
        <v>169</v>
      </c>
      <c r="B207" s="59"/>
      <c r="C207" s="32" t="s">
        <v>1068</v>
      </c>
      <c r="D207" s="58" t="s">
        <v>94</v>
      </c>
      <c r="E207" s="78">
        <v>3</v>
      </c>
      <c r="F207" s="76"/>
      <c r="G207" s="76"/>
      <c r="H207" s="27"/>
      <c r="I207" s="76"/>
      <c r="J207" s="76"/>
      <c r="K207" s="27"/>
      <c r="L207" s="27"/>
      <c r="M207" s="27"/>
      <c r="N207" s="27"/>
      <c r="O207" s="27"/>
      <c r="P207" s="36"/>
    </row>
    <row r="208" spans="1:16" ht="97.5" customHeight="1" x14ac:dyDescent="0.3">
      <c r="A208" s="70">
        <f t="shared" si="8"/>
        <v>170</v>
      </c>
      <c r="B208" s="59"/>
      <c r="C208" s="32" t="s">
        <v>1069</v>
      </c>
      <c r="D208" s="58" t="s">
        <v>94</v>
      </c>
      <c r="E208" s="78">
        <v>3</v>
      </c>
      <c r="F208" s="76"/>
      <c r="G208" s="76"/>
      <c r="H208" s="27"/>
      <c r="I208" s="76"/>
      <c r="J208" s="76"/>
      <c r="K208" s="27"/>
      <c r="L208" s="27"/>
      <c r="M208" s="27"/>
      <c r="N208" s="27"/>
      <c r="O208" s="27"/>
      <c r="P208" s="36"/>
    </row>
    <row r="209" spans="1:16" ht="94.5" customHeight="1" x14ac:dyDescent="0.3">
      <c r="A209" s="70">
        <f t="shared" si="8"/>
        <v>171</v>
      </c>
      <c r="B209" s="59"/>
      <c r="C209" s="32" t="s">
        <v>1070</v>
      </c>
      <c r="D209" s="58" t="s">
        <v>94</v>
      </c>
      <c r="E209" s="78">
        <v>3</v>
      </c>
      <c r="F209" s="76"/>
      <c r="G209" s="76"/>
      <c r="H209" s="27"/>
      <c r="I209" s="76"/>
      <c r="J209" s="76"/>
      <c r="K209" s="27"/>
      <c r="L209" s="27"/>
      <c r="M209" s="27"/>
      <c r="N209" s="27"/>
      <c r="O209" s="27"/>
      <c r="P209" s="36"/>
    </row>
    <row r="210" spans="1:16" ht="94.5" customHeight="1" x14ac:dyDescent="0.3">
      <c r="A210" s="70">
        <f t="shared" ref="A210:A273" si="9">A209+1</f>
        <v>172</v>
      </c>
      <c r="B210" s="59"/>
      <c r="C210" s="32" t="s">
        <v>1071</v>
      </c>
      <c r="D210" s="58" t="s">
        <v>94</v>
      </c>
      <c r="E210" s="78">
        <v>3</v>
      </c>
      <c r="F210" s="76"/>
      <c r="G210" s="76"/>
      <c r="H210" s="27"/>
      <c r="I210" s="76"/>
      <c r="J210" s="76"/>
      <c r="K210" s="27"/>
      <c r="L210" s="27"/>
      <c r="M210" s="27"/>
      <c r="N210" s="27"/>
      <c r="O210" s="27"/>
      <c r="P210" s="36"/>
    </row>
    <row r="211" spans="1:16" ht="57" customHeight="1" x14ac:dyDescent="0.3">
      <c r="A211" s="70">
        <f t="shared" si="9"/>
        <v>173</v>
      </c>
      <c r="B211" s="59"/>
      <c r="C211" s="32" t="s">
        <v>1072</v>
      </c>
      <c r="D211" s="58" t="s">
        <v>94</v>
      </c>
      <c r="E211" s="78">
        <v>7</v>
      </c>
      <c r="F211" s="76"/>
      <c r="G211" s="76"/>
      <c r="H211" s="27"/>
      <c r="I211" s="76"/>
      <c r="J211" s="76"/>
      <c r="K211" s="27"/>
      <c r="L211" s="27"/>
      <c r="M211" s="27"/>
      <c r="N211" s="27"/>
      <c r="O211" s="27"/>
      <c r="P211" s="36"/>
    </row>
    <row r="212" spans="1:16" ht="94.5" customHeight="1" x14ac:dyDescent="0.3">
      <c r="A212" s="70">
        <f t="shared" si="9"/>
        <v>174</v>
      </c>
      <c r="B212" s="59"/>
      <c r="C212" s="32" t="s">
        <v>1073</v>
      </c>
      <c r="D212" s="58" t="s">
        <v>94</v>
      </c>
      <c r="E212" s="78">
        <v>3</v>
      </c>
      <c r="F212" s="76"/>
      <c r="G212" s="76"/>
      <c r="H212" s="27"/>
      <c r="I212" s="76"/>
      <c r="J212" s="76"/>
      <c r="K212" s="27"/>
      <c r="L212" s="27"/>
      <c r="M212" s="27"/>
      <c r="N212" s="27"/>
      <c r="O212" s="27"/>
      <c r="P212" s="36"/>
    </row>
    <row r="213" spans="1:16" ht="69.75" customHeight="1" x14ac:dyDescent="0.3">
      <c r="A213" s="70">
        <f t="shared" si="9"/>
        <v>175</v>
      </c>
      <c r="B213" s="59"/>
      <c r="C213" s="32" t="s">
        <v>1074</v>
      </c>
      <c r="D213" s="58" t="s">
        <v>94</v>
      </c>
      <c r="E213" s="78">
        <v>2</v>
      </c>
      <c r="F213" s="76"/>
      <c r="G213" s="76"/>
      <c r="H213" s="27"/>
      <c r="I213" s="76"/>
      <c r="J213" s="76"/>
      <c r="K213" s="27"/>
      <c r="L213" s="27"/>
      <c r="M213" s="27"/>
      <c r="N213" s="27"/>
      <c r="O213" s="27"/>
      <c r="P213" s="36"/>
    </row>
    <row r="214" spans="1:16" ht="57" customHeight="1" x14ac:dyDescent="0.3">
      <c r="A214" s="70">
        <f t="shared" si="9"/>
        <v>176</v>
      </c>
      <c r="B214" s="59"/>
      <c r="C214" s="32" t="s">
        <v>1075</v>
      </c>
      <c r="D214" s="58" t="s">
        <v>94</v>
      </c>
      <c r="E214" s="78">
        <v>2</v>
      </c>
      <c r="F214" s="76"/>
      <c r="G214" s="76"/>
      <c r="H214" s="27"/>
      <c r="I214" s="76"/>
      <c r="J214" s="76"/>
      <c r="K214" s="27"/>
      <c r="L214" s="27"/>
      <c r="M214" s="27"/>
      <c r="N214" s="27"/>
      <c r="O214" s="27"/>
      <c r="P214" s="36"/>
    </row>
    <row r="215" spans="1:16" ht="82.5" customHeight="1" x14ac:dyDescent="0.3">
      <c r="A215" s="70">
        <f t="shared" si="9"/>
        <v>177</v>
      </c>
      <c r="B215" s="59"/>
      <c r="C215" s="32" t="s">
        <v>1076</v>
      </c>
      <c r="D215" s="58" t="s">
        <v>94</v>
      </c>
      <c r="E215" s="78">
        <v>1</v>
      </c>
      <c r="F215" s="76"/>
      <c r="G215" s="76"/>
      <c r="H215" s="27"/>
      <c r="I215" s="76"/>
      <c r="J215" s="76"/>
      <c r="K215" s="27"/>
      <c r="L215" s="27"/>
      <c r="M215" s="27"/>
      <c r="N215" s="27"/>
      <c r="O215" s="27"/>
      <c r="P215" s="36"/>
    </row>
    <row r="216" spans="1:16" ht="71.25" customHeight="1" x14ac:dyDescent="0.3">
      <c r="A216" s="70">
        <f t="shared" si="9"/>
        <v>178</v>
      </c>
      <c r="B216" s="59"/>
      <c r="C216" s="32" t="s">
        <v>1077</v>
      </c>
      <c r="D216" s="58" t="s">
        <v>94</v>
      </c>
      <c r="E216" s="78">
        <v>2</v>
      </c>
      <c r="F216" s="76"/>
      <c r="G216" s="76"/>
      <c r="H216" s="27"/>
      <c r="I216" s="76"/>
      <c r="J216" s="76"/>
      <c r="K216" s="27"/>
      <c r="L216" s="27"/>
      <c r="M216" s="27"/>
      <c r="N216" s="27"/>
      <c r="O216" s="27"/>
      <c r="P216" s="36"/>
    </row>
    <row r="217" spans="1:16" ht="94.5" customHeight="1" x14ac:dyDescent="0.3">
      <c r="A217" s="70">
        <f t="shared" si="9"/>
        <v>179</v>
      </c>
      <c r="B217" s="59"/>
      <c r="C217" s="32" t="s">
        <v>1078</v>
      </c>
      <c r="D217" s="58" t="s">
        <v>94</v>
      </c>
      <c r="E217" s="78">
        <v>4</v>
      </c>
      <c r="F217" s="76"/>
      <c r="G217" s="76"/>
      <c r="H217" s="27"/>
      <c r="I217" s="76"/>
      <c r="J217" s="76"/>
      <c r="K217" s="27"/>
      <c r="L217" s="27"/>
      <c r="M217" s="27"/>
      <c r="N217" s="27"/>
      <c r="O217" s="27"/>
      <c r="P217" s="36"/>
    </row>
    <row r="218" spans="1:16" ht="72" customHeight="1" x14ac:dyDescent="0.3">
      <c r="A218" s="70">
        <f t="shared" si="9"/>
        <v>180</v>
      </c>
      <c r="B218" s="59"/>
      <c r="C218" s="32" t="s">
        <v>1079</v>
      </c>
      <c r="D218" s="58" t="s">
        <v>94</v>
      </c>
      <c r="E218" s="78">
        <v>3</v>
      </c>
      <c r="F218" s="76"/>
      <c r="G218" s="76"/>
      <c r="H218" s="27"/>
      <c r="I218" s="76"/>
      <c r="J218" s="76"/>
      <c r="K218" s="27"/>
      <c r="L218" s="27"/>
      <c r="M218" s="27"/>
      <c r="N218" s="27"/>
      <c r="O218" s="27"/>
      <c r="P218" s="36"/>
    </row>
    <row r="219" spans="1:16" ht="72.75" customHeight="1" x14ac:dyDescent="0.3">
      <c r="A219" s="70">
        <f t="shared" si="9"/>
        <v>181</v>
      </c>
      <c r="B219" s="59"/>
      <c r="C219" s="32" t="s">
        <v>1080</v>
      </c>
      <c r="D219" s="58" t="s">
        <v>94</v>
      </c>
      <c r="E219" s="78">
        <v>3</v>
      </c>
      <c r="F219" s="76"/>
      <c r="G219" s="76"/>
      <c r="H219" s="27"/>
      <c r="I219" s="76"/>
      <c r="J219" s="76"/>
      <c r="K219" s="27"/>
      <c r="L219" s="27"/>
      <c r="M219" s="27"/>
      <c r="N219" s="27"/>
      <c r="O219" s="27"/>
      <c r="P219" s="36"/>
    </row>
    <row r="220" spans="1:16" ht="72.75" customHeight="1" x14ac:dyDescent="0.3">
      <c r="A220" s="70">
        <f t="shared" si="9"/>
        <v>182</v>
      </c>
      <c r="B220" s="59"/>
      <c r="C220" s="32" t="s">
        <v>1081</v>
      </c>
      <c r="D220" s="58" t="s">
        <v>94</v>
      </c>
      <c r="E220" s="78">
        <v>1</v>
      </c>
      <c r="F220" s="76"/>
      <c r="G220" s="76"/>
      <c r="H220" s="27"/>
      <c r="I220" s="76"/>
      <c r="J220" s="76"/>
      <c r="K220" s="27"/>
      <c r="L220" s="27"/>
      <c r="M220" s="27"/>
      <c r="N220" s="27"/>
      <c r="O220" s="27"/>
      <c r="P220" s="36"/>
    </row>
    <row r="221" spans="1:16" ht="58.5" customHeight="1" x14ac:dyDescent="0.3">
      <c r="A221" s="70">
        <f t="shared" si="9"/>
        <v>183</v>
      </c>
      <c r="B221" s="59"/>
      <c r="C221" s="32" t="s">
        <v>1082</v>
      </c>
      <c r="D221" s="58" t="s">
        <v>94</v>
      </c>
      <c r="E221" s="78">
        <v>2</v>
      </c>
      <c r="F221" s="76"/>
      <c r="G221" s="76"/>
      <c r="H221" s="27"/>
      <c r="I221" s="76"/>
      <c r="J221" s="76"/>
      <c r="K221" s="27"/>
      <c r="L221" s="27"/>
      <c r="M221" s="27"/>
      <c r="N221" s="27"/>
      <c r="O221" s="27"/>
      <c r="P221" s="36"/>
    </row>
    <row r="222" spans="1:16" ht="135.75" customHeight="1" x14ac:dyDescent="0.3">
      <c r="A222" s="70">
        <f t="shared" si="9"/>
        <v>184</v>
      </c>
      <c r="B222" s="59"/>
      <c r="C222" s="32" t="s">
        <v>1083</v>
      </c>
      <c r="D222" s="58" t="s">
        <v>94</v>
      </c>
      <c r="E222" s="78">
        <v>2</v>
      </c>
      <c r="F222" s="76"/>
      <c r="G222" s="76"/>
      <c r="H222" s="27"/>
      <c r="I222" s="76"/>
      <c r="J222" s="76"/>
      <c r="K222" s="27"/>
      <c r="L222" s="27"/>
      <c r="M222" s="27"/>
      <c r="N222" s="27"/>
      <c r="O222" s="27"/>
      <c r="P222" s="36"/>
    </row>
    <row r="223" spans="1:16" ht="70.5" customHeight="1" x14ac:dyDescent="0.3">
      <c r="A223" s="70">
        <f t="shared" si="9"/>
        <v>185</v>
      </c>
      <c r="B223" s="59"/>
      <c r="C223" s="32" t="s">
        <v>1084</v>
      </c>
      <c r="D223" s="58" t="s">
        <v>94</v>
      </c>
      <c r="E223" s="78">
        <v>2</v>
      </c>
      <c r="F223" s="76"/>
      <c r="G223" s="76"/>
      <c r="H223" s="27"/>
      <c r="I223" s="76"/>
      <c r="J223" s="76"/>
      <c r="K223" s="27"/>
      <c r="L223" s="27"/>
      <c r="M223" s="27"/>
      <c r="N223" s="27"/>
      <c r="O223" s="27"/>
      <c r="P223" s="36"/>
    </row>
    <row r="224" spans="1:16" ht="70.5" customHeight="1" x14ac:dyDescent="0.3">
      <c r="A224" s="70">
        <f t="shared" si="9"/>
        <v>186</v>
      </c>
      <c r="B224" s="59"/>
      <c r="C224" s="32" t="s">
        <v>1085</v>
      </c>
      <c r="D224" s="58" t="s">
        <v>94</v>
      </c>
      <c r="E224" s="78">
        <v>2</v>
      </c>
      <c r="F224" s="76"/>
      <c r="G224" s="76"/>
      <c r="H224" s="27"/>
      <c r="I224" s="76"/>
      <c r="J224" s="76"/>
      <c r="K224" s="27"/>
      <c r="L224" s="27"/>
      <c r="M224" s="27"/>
      <c r="N224" s="27"/>
      <c r="O224" s="27"/>
      <c r="P224" s="36"/>
    </row>
    <row r="225" spans="1:16" ht="70.5" customHeight="1" x14ac:dyDescent="0.3">
      <c r="A225" s="70">
        <f t="shared" si="9"/>
        <v>187</v>
      </c>
      <c r="B225" s="59"/>
      <c r="C225" s="32" t="s">
        <v>1086</v>
      </c>
      <c r="D225" s="58" t="s">
        <v>94</v>
      </c>
      <c r="E225" s="78">
        <v>2</v>
      </c>
      <c r="F225" s="76"/>
      <c r="G225" s="76"/>
      <c r="H225" s="27"/>
      <c r="I225" s="76"/>
      <c r="J225" s="76"/>
      <c r="K225" s="27"/>
      <c r="L225" s="27"/>
      <c r="M225" s="27"/>
      <c r="N225" s="27"/>
      <c r="O225" s="27"/>
      <c r="P225" s="36"/>
    </row>
    <row r="226" spans="1:16" ht="83.25" customHeight="1" x14ac:dyDescent="0.3">
      <c r="A226" s="70">
        <f t="shared" si="9"/>
        <v>188</v>
      </c>
      <c r="B226" s="59"/>
      <c r="C226" s="32" t="s">
        <v>1087</v>
      </c>
      <c r="D226" s="58" t="s">
        <v>94</v>
      </c>
      <c r="E226" s="78">
        <v>2</v>
      </c>
      <c r="F226" s="76"/>
      <c r="G226" s="76"/>
      <c r="H226" s="27"/>
      <c r="I226" s="76"/>
      <c r="J226" s="76"/>
      <c r="K226" s="27"/>
      <c r="L226" s="27"/>
      <c r="M226" s="27"/>
      <c r="N226" s="27"/>
      <c r="O226" s="27"/>
      <c r="P226" s="36"/>
    </row>
    <row r="227" spans="1:16" ht="85.5" customHeight="1" x14ac:dyDescent="0.3">
      <c r="A227" s="70">
        <f t="shared" si="9"/>
        <v>189</v>
      </c>
      <c r="B227" s="59"/>
      <c r="C227" s="32" t="s">
        <v>1088</v>
      </c>
      <c r="D227" s="58" t="s">
        <v>94</v>
      </c>
      <c r="E227" s="78">
        <v>2</v>
      </c>
      <c r="F227" s="76"/>
      <c r="G227" s="76"/>
      <c r="H227" s="27"/>
      <c r="I227" s="76"/>
      <c r="J227" s="76"/>
      <c r="K227" s="27"/>
      <c r="L227" s="27"/>
      <c r="M227" s="27"/>
      <c r="N227" s="27"/>
      <c r="O227" s="27"/>
      <c r="P227" s="36"/>
    </row>
    <row r="228" spans="1:16" ht="70.5" customHeight="1" x14ac:dyDescent="0.3">
      <c r="A228" s="70">
        <f t="shared" si="9"/>
        <v>190</v>
      </c>
      <c r="B228" s="59"/>
      <c r="C228" s="32" t="s">
        <v>1089</v>
      </c>
      <c r="D228" s="58" t="s">
        <v>94</v>
      </c>
      <c r="E228" s="78">
        <v>2</v>
      </c>
      <c r="F228" s="76"/>
      <c r="G228" s="76"/>
      <c r="H228" s="27"/>
      <c r="I228" s="76"/>
      <c r="J228" s="76"/>
      <c r="K228" s="27"/>
      <c r="L228" s="27"/>
      <c r="M228" s="27"/>
      <c r="N228" s="27"/>
      <c r="O228" s="27"/>
      <c r="P228" s="36"/>
    </row>
    <row r="229" spans="1:16" ht="57.75" customHeight="1" x14ac:dyDescent="0.3">
      <c r="A229" s="70">
        <f t="shared" si="9"/>
        <v>191</v>
      </c>
      <c r="B229" s="59"/>
      <c r="C229" s="32" t="s">
        <v>1090</v>
      </c>
      <c r="D229" s="58" t="s">
        <v>94</v>
      </c>
      <c r="E229" s="78">
        <v>6</v>
      </c>
      <c r="F229" s="76"/>
      <c r="G229" s="76"/>
      <c r="H229" s="27"/>
      <c r="I229" s="76"/>
      <c r="J229" s="76"/>
      <c r="K229" s="27"/>
      <c r="L229" s="27"/>
      <c r="M229" s="27"/>
      <c r="N229" s="27"/>
      <c r="O229" s="27"/>
      <c r="P229" s="36"/>
    </row>
    <row r="230" spans="1:16" ht="71.25" customHeight="1" x14ac:dyDescent="0.3">
      <c r="A230" s="70">
        <f t="shared" si="9"/>
        <v>192</v>
      </c>
      <c r="B230" s="59"/>
      <c r="C230" s="32" t="s">
        <v>1091</v>
      </c>
      <c r="D230" s="58" t="s">
        <v>94</v>
      </c>
      <c r="E230" s="78">
        <v>2</v>
      </c>
      <c r="F230" s="76"/>
      <c r="G230" s="76"/>
      <c r="H230" s="27"/>
      <c r="I230" s="76"/>
      <c r="J230" s="76"/>
      <c r="K230" s="27"/>
      <c r="L230" s="27"/>
      <c r="M230" s="27"/>
      <c r="N230" s="27"/>
      <c r="O230" s="27"/>
      <c r="P230" s="36"/>
    </row>
    <row r="231" spans="1:16" ht="60" customHeight="1" x14ac:dyDescent="0.3">
      <c r="A231" s="70">
        <f t="shared" si="9"/>
        <v>193</v>
      </c>
      <c r="B231" s="59"/>
      <c r="C231" s="32" t="s">
        <v>1092</v>
      </c>
      <c r="D231" s="58" t="s">
        <v>94</v>
      </c>
      <c r="E231" s="78">
        <v>2</v>
      </c>
      <c r="F231" s="76"/>
      <c r="G231" s="76"/>
      <c r="H231" s="27"/>
      <c r="I231" s="76"/>
      <c r="J231" s="76"/>
      <c r="K231" s="27"/>
      <c r="L231" s="27"/>
      <c r="M231" s="27"/>
      <c r="N231" s="27"/>
      <c r="O231" s="27"/>
      <c r="P231" s="36"/>
    </row>
    <row r="232" spans="1:16" ht="72" customHeight="1" x14ac:dyDescent="0.3">
      <c r="A232" s="70">
        <f t="shared" si="9"/>
        <v>194</v>
      </c>
      <c r="B232" s="59"/>
      <c r="C232" s="32" t="s">
        <v>1093</v>
      </c>
      <c r="D232" s="58" t="s">
        <v>94</v>
      </c>
      <c r="E232" s="78">
        <v>1</v>
      </c>
      <c r="F232" s="76"/>
      <c r="G232" s="76"/>
      <c r="H232" s="27"/>
      <c r="I232" s="76"/>
      <c r="J232" s="76"/>
      <c r="K232" s="27"/>
      <c r="L232" s="27"/>
      <c r="M232" s="27"/>
      <c r="N232" s="27"/>
      <c r="O232" s="27"/>
      <c r="P232" s="36"/>
    </row>
    <row r="233" spans="1:16" ht="98.25" customHeight="1" x14ac:dyDescent="0.3">
      <c r="A233" s="70">
        <f t="shared" si="9"/>
        <v>195</v>
      </c>
      <c r="B233" s="59"/>
      <c r="C233" s="32" t="s">
        <v>1094</v>
      </c>
      <c r="D233" s="58" t="s">
        <v>94</v>
      </c>
      <c r="E233" s="78">
        <v>1</v>
      </c>
      <c r="F233" s="76"/>
      <c r="G233" s="76"/>
      <c r="H233" s="27"/>
      <c r="I233" s="76"/>
      <c r="J233" s="76"/>
      <c r="K233" s="27"/>
      <c r="L233" s="27"/>
      <c r="M233" s="27"/>
      <c r="N233" s="27"/>
      <c r="O233" s="27"/>
      <c r="P233" s="36"/>
    </row>
    <row r="234" spans="1:16" ht="84" customHeight="1" x14ac:dyDescent="0.3">
      <c r="A234" s="70">
        <f t="shared" si="9"/>
        <v>196</v>
      </c>
      <c r="B234" s="59"/>
      <c r="C234" s="32" t="s">
        <v>1095</v>
      </c>
      <c r="D234" s="58" t="s">
        <v>94</v>
      </c>
      <c r="E234" s="78">
        <v>1</v>
      </c>
      <c r="F234" s="76"/>
      <c r="G234" s="76"/>
      <c r="H234" s="27"/>
      <c r="I234" s="76"/>
      <c r="J234" s="76"/>
      <c r="K234" s="27"/>
      <c r="L234" s="27"/>
      <c r="M234" s="27"/>
      <c r="N234" s="27"/>
      <c r="O234" s="27"/>
      <c r="P234" s="36"/>
    </row>
    <row r="235" spans="1:16" ht="74.25" customHeight="1" x14ac:dyDescent="0.3">
      <c r="A235" s="70">
        <f t="shared" si="9"/>
        <v>197</v>
      </c>
      <c r="B235" s="59"/>
      <c r="C235" s="32" t="s">
        <v>1096</v>
      </c>
      <c r="D235" s="58" t="s">
        <v>94</v>
      </c>
      <c r="E235" s="78">
        <v>1</v>
      </c>
      <c r="F235" s="76"/>
      <c r="G235" s="76"/>
      <c r="H235" s="27"/>
      <c r="I235" s="76"/>
      <c r="J235" s="76"/>
      <c r="K235" s="27"/>
      <c r="L235" s="27"/>
      <c r="M235" s="27"/>
      <c r="N235" s="27"/>
      <c r="O235" s="27"/>
      <c r="P235" s="36"/>
    </row>
    <row r="236" spans="1:16" ht="60.75" customHeight="1" x14ac:dyDescent="0.3">
      <c r="A236" s="70">
        <f t="shared" si="9"/>
        <v>198</v>
      </c>
      <c r="B236" s="59"/>
      <c r="C236" s="32" t="s">
        <v>1097</v>
      </c>
      <c r="D236" s="58" t="s">
        <v>94</v>
      </c>
      <c r="E236" s="78">
        <v>1</v>
      </c>
      <c r="F236" s="76"/>
      <c r="G236" s="76"/>
      <c r="H236" s="27"/>
      <c r="I236" s="76"/>
      <c r="J236" s="76"/>
      <c r="K236" s="27"/>
      <c r="L236" s="27"/>
      <c r="M236" s="27"/>
      <c r="N236" s="27"/>
      <c r="O236" s="27"/>
      <c r="P236" s="36"/>
    </row>
    <row r="237" spans="1:16" ht="97.5" customHeight="1" x14ac:dyDescent="0.3">
      <c r="A237" s="70">
        <f t="shared" si="9"/>
        <v>199</v>
      </c>
      <c r="B237" s="59"/>
      <c r="C237" s="32" t="s">
        <v>1098</v>
      </c>
      <c r="D237" s="58" t="s">
        <v>94</v>
      </c>
      <c r="E237" s="78">
        <v>1</v>
      </c>
      <c r="F237" s="76"/>
      <c r="G237" s="76"/>
      <c r="H237" s="27"/>
      <c r="I237" s="76"/>
      <c r="J237" s="76"/>
      <c r="K237" s="27"/>
      <c r="L237" s="27"/>
      <c r="M237" s="27"/>
      <c r="N237" s="27"/>
      <c r="O237" s="27"/>
      <c r="P237" s="36"/>
    </row>
    <row r="238" spans="1:16" ht="96.75" customHeight="1" x14ac:dyDescent="0.3">
      <c r="A238" s="70">
        <f t="shared" si="9"/>
        <v>200</v>
      </c>
      <c r="B238" s="59"/>
      <c r="C238" s="32" t="s">
        <v>1099</v>
      </c>
      <c r="D238" s="58" t="s">
        <v>94</v>
      </c>
      <c r="E238" s="78">
        <v>1</v>
      </c>
      <c r="F238" s="76"/>
      <c r="G238" s="76"/>
      <c r="H238" s="27"/>
      <c r="I238" s="76"/>
      <c r="J238" s="76"/>
      <c r="K238" s="27"/>
      <c r="L238" s="27"/>
      <c r="M238" s="27"/>
      <c r="N238" s="27"/>
      <c r="O238" s="27"/>
      <c r="P238" s="36"/>
    </row>
    <row r="239" spans="1:16" ht="135.75" customHeight="1" x14ac:dyDescent="0.3">
      <c r="A239" s="70">
        <f t="shared" si="9"/>
        <v>201</v>
      </c>
      <c r="B239" s="59"/>
      <c r="C239" s="32" t="s">
        <v>1100</v>
      </c>
      <c r="D239" s="58" t="s">
        <v>94</v>
      </c>
      <c r="E239" s="78">
        <v>1</v>
      </c>
      <c r="F239" s="76"/>
      <c r="G239" s="76"/>
      <c r="H239" s="27"/>
      <c r="I239" s="76"/>
      <c r="J239" s="76"/>
      <c r="K239" s="27"/>
      <c r="L239" s="27"/>
      <c r="M239" s="27"/>
      <c r="N239" s="27"/>
      <c r="O239" s="27"/>
      <c r="P239" s="36"/>
    </row>
    <row r="240" spans="1:16" ht="61.5" customHeight="1" x14ac:dyDescent="0.3">
      <c r="A240" s="70">
        <f t="shared" si="9"/>
        <v>202</v>
      </c>
      <c r="B240" s="59"/>
      <c r="C240" s="32" t="s">
        <v>1101</v>
      </c>
      <c r="D240" s="58" t="s">
        <v>94</v>
      </c>
      <c r="E240" s="78">
        <v>1</v>
      </c>
      <c r="F240" s="76"/>
      <c r="G240" s="76"/>
      <c r="H240" s="27"/>
      <c r="I240" s="76"/>
      <c r="J240" s="76"/>
      <c r="K240" s="27"/>
      <c r="L240" s="27"/>
      <c r="M240" s="27"/>
      <c r="N240" s="27"/>
      <c r="O240" s="27"/>
      <c r="P240" s="36"/>
    </row>
    <row r="241" spans="1:16" ht="123" customHeight="1" x14ac:dyDescent="0.3">
      <c r="A241" s="70">
        <f t="shared" si="9"/>
        <v>203</v>
      </c>
      <c r="B241" s="59"/>
      <c r="C241" s="32" t="s">
        <v>1102</v>
      </c>
      <c r="D241" s="58" t="s">
        <v>94</v>
      </c>
      <c r="E241" s="78">
        <v>1</v>
      </c>
      <c r="F241" s="76"/>
      <c r="G241" s="76"/>
      <c r="H241" s="27"/>
      <c r="I241" s="76"/>
      <c r="J241" s="76"/>
      <c r="K241" s="27"/>
      <c r="L241" s="27"/>
      <c r="M241" s="27"/>
      <c r="N241" s="27"/>
      <c r="O241" s="27"/>
      <c r="P241" s="36"/>
    </row>
    <row r="242" spans="1:16" ht="111.75" customHeight="1" x14ac:dyDescent="0.3">
      <c r="A242" s="70">
        <f t="shared" si="9"/>
        <v>204</v>
      </c>
      <c r="B242" s="59"/>
      <c r="C242" s="32" t="s">
        <v>1103</v>
      </c>
      <c r="D242" s="58" t="s">
        <v>94</v>
      </c>
      <c r="E242" s="78">
        <v>1</v>
      </c>
      <c r="F242" s="76"/>
      <c r="G242" s="76"/>
      <c r="H242" s="27"/>
      <c r="I242" s="76"/>
      <c r="J242" s="76"/>
      <c r="K242" s="27"/>
      <c r="L242" s="27"/>
      <c r="M242" s="27"/>
      <c r="N242" s="27"/>
      <c r="O242" s="27"/>
      <c r="P242" s="36"/>
    </row>
    <row r="243" spans="1:16" ht="72.75" customHeight="1" x14ac:dyDescent="0.3">
      <c r="A243" s="70">
        <f t="shared" si="9"/>
        <v>205</v>
      </c>
      <c r="B243" s="59"/>
      <c r="C243" s="32" t="s">
        <v>1104</v>
      </c>
      <c r="D243" s="58" t="s">
        <v>94</v>
      </c>
      <c r="E243" s="78">
        <v>1</v>
      </c>
      <c r="F243" s="76"/>
      <c r="G243" s="76"/>
      <c r="H243" s="27"/>
      <c r="I243" s="76"/>
      <c r="J243" s="76"/>
      <c r="K243" s="27"/>
      <c r="L243" s="27"/>
      <c r="M243" s="27"/>
      <c r="N243" s="27"/>
      <c r="O243" s="27"/>
      <c r="P243" s="36"/>
    </row>
    <row r="244" spans="1:16" ht="71.25" customHeight="1" x14ac:dyDescent="0.3">
      <c r="A244" s="70">
        <f t="shared" si="9"/>
        <v>206</v>
      </c>
      <c r="B244" s="59"/>
      <c r="C244" s="32" t="s">
        <v>1105</v>
      </c>
      <c r="D244" s="58" t="s">
        <v>94</v>
      </c>
      <c r="E244" s="78">
        <v>1</v>
      </c>
      <c r="F244" s="76"/>
      <c r="G244" s="76"/>
      <c r="H244" s="27"/>
      <c r="I244" s="76"/>
      <c r="J244" s="76"/>
      <c r="K244" s="27"/>
      <c r="L244" s="27"/>
      <c r="M244" s="27"/>
      <c r="N244" s="27"/>
      <c r="O244" s="27"/>
      <c r="P244" s="36"/>
    </row>
    <row r="245" spans="1:16" ht="71.25" customHeight="1" x14ac:dyDescent="0.3">
      <c r="A245" s="70">
        <f t="shared" si="9"/>
        <v>207</v>
      </c>
      <c r="B245" s="59"/>
      <c r="C245" s="32" t="s">
        <v>1106</v>
      </c>
      <c r="D245" s="58" t="s">
        <v>94</v>
      </c>
      <c r="E245" s="78">
        <v>1</v>
      </c>
      <c r="F245" s="76"/>
      <c r="G245" s="76"/>
      <c r="H245" s="27"/>
      <c r="I245" s="76"/>
      <c r="J245" s="76"/>
      <c r="K245" s="27"/>
      <c r="L245" s="27"/>
      <c r="M245" s="27"/>
      <c r="N245" s="27"/>
      <c r="O245" s="27"/>
      <c r="P245" s="36"/>
    </row>
    <row r="246" spans="1:16" ht="71.25" customHeight="1" x14ac:dyDescent="0.3">
      <c r="A246" s="70">
        <f t="shared" si="9"/>
        <v>208</v>
      </c>
      <c r="B246" s="59"/>
      <c r="C246" s="32" t="s">
        <v>1107</v>
      </c>
      <c r="D246" s="58" t="s">
        <v>94</v>
      </c>
      <c r="E246" s="78">
        <v>1</v>
      </c>
      <c r="F246" s="76"/>
      <c r="G246" s="76"/>
      <c r="H246" s="27"/>
      <c r="I246" s="76"/>
      <c r="J246" s="76"/>
      <c r="K246" s="27"/>
      <c r="L246" s="27"/>
      <c r="M246" s="27"/>
      <c r="N246" s="27"/>
      <c r="O246" s="27"/>
      <c r="P246" s="36"/>
    </row>
    <row r="247" spans="1:16" ht="72.75" customHeight="1" x14ac:dyDescent="0.3">
      <c r="A247" s="70">
        <f t="shared" si="9"/>
        <v>209</v>
      </c>
      <c r="B247" s="59"/>
      <c r="C247" s="32" t="s">
        <v>1108</v>
      </c>
      <c r="D247" s="58" t="s">
        <v>94</v>
      </c>
      <c r="E247" s="78">
        <v>1</v>
      </c>
      <c r="F247" s="76"/>
      <c r="G247" s="76"/>
      <c r="H247" s="27"/>
      <c r="I247" s="76"/>
      <c r="J247" s="76"/>
      <c r="K247" s="27"/>
      <c r="L247" s="27"/>
      <c r="M247" s="27"/>
      <c r="N247" s="27"/>
      <c r="O247" s="27"/>
      <c r="P247" s="36"/>
    </row>
    <row r="248" spans="1:16" ht="84.75" customHeight="1" x14ac:dyDescent="0.3">
      <c r="A248" s="70">
        <f t="shared" si="9"/>
        <v>210</v>
      </c>
      <c r="B248" s="59"/>
      <c r="C248" s="32" t="s">
        <v>1109</v>
      </c>
      <c r="D248" s="58" t="s">
        <v>94</v>
      </c>
      <c r="E248" s="78">
        <v>2</v>
      </c>
      <c r="F248" s="76"/>
      <c r="G248" s="76"/>
      <c r="H248" s="27"/>
      <c r="I248" s="76"/>
      <c r="J248" s="76"/>
      <c r="K248" s="27"/>
      <c r="L248" s="27"/>
      <c r="M248" s="27"/>
      <c r="N248" s="27"/>
      <c r="O248" s="27"/>
      <c r="P248" s="36"/>
    </row>
    <row r="249" spans="1:16" ht="73.5" customHeight="1" x14ac:dyDescent="0.3">
      <c r="A249" s="70">
        <f t="shared" si="9"/>
        <v>211</v>
      </c>
      <c r="B249" s="59"/>
      <c r="C249" s="32" t="s">
        <v>1110</v>
      </c>
      <c r="D249" s="58" t="s">
        <v>94</v>
      </c>
      <c r="E249" s="78">
        <v>2</v>
      </c>
      <c r="F249" s="76"/>
      <c r="G249" s="76"/>
      <c r="H249" s="27"/>
      <c r="I249" s="76"/>
      <c r="J249" s="76"/>
      <c r="K249" s="27"/>
      <c r="L249" s="27"/>
      <c r="M249" s="27"/>
      <c r="N249" s="27"/>
      <c r="O249" s="27"/>
      <c r="P249" s="36"/>
    </row>
    <row r="250" spans="1:16" ht="70.5" customHeight="1" x14ac:dyDescent="0.3">
      <c r="A250" s="70">
        <f t="shared" si="9"/>
        <v>212</v>
      </c>
      <c r="B250" s="59"/>
      <c r="C250" s="32" t="s">
        <v>1111</v>
      </c>
      <c r="D250" s="58" t="s">
        <v>94</v>
      </c>
      <c r="E250" s="78">
        <v>1</v>
      </c>
      <c r="F250" s="76"/>
      <c r="G250" s="76"/>
      <c r="H250" s="27"/>
      <c r="I250" s="76"/>
      <c r="J250" s="76"/>
      <c r="K250" s="27"/>
      <c r="L250" s="27"/>
      <c r="M250" s="27"/>
      <c r="N250" s="27"/>
      <c r="O250" s="27"/>
      <c r="P250" s="36"/>
    </row>
    <row r="251" spans="1:16" ht="69.75" customHeight="1" x14ac:dyDescent="0.3">
      <c r="A251" s="70">
        <f t="shared" si="9"/>
        <v>213</v>
      </c>
      <c r="B251" s="59"/>
      <c r="C251" s="32" t="s">
        <v>1112</v>
      </c>
      <c r="D251" s="58" t="s">
        <v>94</v>
      </c>
      <c r="E251" s="78">
        <v>1</v>
      </c>
      <c r="F251" s="76"/>
      <c r="G251" s="76"/>
      <c r="H251" s="27"/>
      <c r="I251" s="76"/>
      <c r="J251" s="76"/>
      <c r="K251" s="27"/>
      <c r="L251" s="27"/>
      <c r="M251" s="27"/>
      <c r="N251" s="27"/>
      <c r="O251" s="27"/>
      <c r="P251" s="36"/>
    </row>
    <row r="252" spans="1:16" ht="72" customHeight="1" x14ac:dyDescent="0.3">
      <c r="A252" s="70">
        <f t="shared" si="9"/>
        <v>214</v>
      </c>
      <c r="B252" s="59"/>
      <c r="C252" s="32" t="s">
        <v>1113</v>
      </c>
      <c r="D252" s="58" t="s">
        <v>94</v>
      </c>
      <c r="E252" s="78">
        <v>2</v>
      </c>
      <c r="F252" s="76"/>
      <c r="G252" s="76"/>
      <c r="H252" s="27"/>
      <c r="I252" s="76"/>
      <c r="J252" s="76"/>
      <c r="K252" s="27"/>
      <c r="L252" s="27"/>
      <c r="M252" s="27"/>
      <c r="N252" s="27"/>
      <c r="O252" s="27"/>
      <c r="P252" s="36"/>
    </row>
    <row r="253" spans="1:16" ht="72" customHeight="1" x14ac:dyDescent="0.3">
      <c r="A253" s="70">
        <f t="shared" si="9"/>
        <v>215</v>
      </c>
      <c r="B253" s="59"/>
      <c r="C253" s="32" t="s">
        <v>1114</v>
      </c>
      <c r="D253" s="58" t="s">
        <v>94</v>
      </c>
      <c r="E253" s="78">
        <v>1</v>
      </c>
      <c r="F253" s="76"/>
      <c r="G253" s="76"/>
      <c r="H253" s="27"/>
      <c r="I253" s="76"/>
      <c r="J253" s="76"/>
      <c r="K253" s="27"/>
      <c r="L253" s="27"/>
      <c r="M253" s="27"/>
      <c r="N253" s="27"/>
      <c r="O253" s="27"/>
      <c r="P253" s="36"/>
    </row>
    <row r="254" spans="1:16" ht="70.5" customHeight="1" x14ac:dyDescent="0.3">
      <c r="A254" s="70">
        <f t="shared" si="9"/>
        <v>216</v>
      </c>
      <c r="B254" s="59"/>
      <c r="C254" s="32" t="s">
        <v>1115</v>
      </c>
      <c r="D254" s="58" t="s">
        <v>94</v>
      </c>
      <c r="E254" s="78">
        <v>1</v>
      </c>
      <c r="F254" s="76"/>
      <c r="G254" s="76"/>
      <c r="H254" s="27"/>
      <c r="I254" s="76"/>
      <c r="J254" s="76"/>
      <c r="K254" s="27"/>
      <c r="L254" s="27"/>
      <c r="M254" s="27"/>
      <c r="N254" s="27"/>
      <c r="O254" s="27"/>
      <c r="P254" s="36"/>
    </row>
    <row r="255" spans="1:16" ht="61.5" customHeight="1" x14ac:dyDescent="0.3">
      <c r="A255" s="70">
        <f t="shared" si="9"/>
        <v>217</v>
      </c>
      <c r="B255" s="59"/>
      <c r="C255" s="32" t="s">
        <v>1116</v>
      </c>
      <c r="D255" s="58" t="s">
        <v>94</v>
      </c>
      <c r="E255" s="78">
        <v>2</v>
      </c>
      <c r="F255" s="76"/>
      <c r="G255" s="76"/>
      <c r="H255" s="27"/>
      <c r="I255" s="76"/>
      <c r="J255" s="76"/>
      <c r="K255" s="27"/>
      <c r="L255" s="27"/>
      <c r="M255" s="27"/>
      <c r="N255" s="27"/>
      <c r="O255" s="27"/>
      <c r="P255" s="36"/>
    </row>
    <row r="256" spans="1:16" ht="86.25" customHeight="1" x14ac:dyDescent="0.3">
      <c r="A256" s="70">
        <f t="shared" si="9"/>
        <v>218</v>
      </c>
      <c r="B256" s="59"/>
      <c r="C256" s="32" t="s">
        <v>1117</v>
      </c>
      <c r="D256" s="58" t="s">
        <v>94</v>
      </c>
      <c r="E256" s="78">
        <v>1</v>
      </c>
      <c r="F256" s="76"/>
      <c r="G256" s="76"/>
      <c r="H256" s="27"/>
      <c r="I256" s="76"/>
      <c r="J256" s="76"/>
      <c r="K256" s="27"/>
      <c r="L256" s="27"/>
      <c r="M256" s="27"/>
      <c r="N256" s="27"/>
      <c r="O256" s="27"/>
      <c r="P256" s="36"/>
    </row>
    <row r="257" spans="1:16" ht="69.75" customHeight="1" x14ac:dyDescent="0.3">
      <c r="A257" s="70">
        <f t="shared" si="9"/>
        <v>219</v>
      </c>
      <c r="B257" s="59"/>
      <c r="C257" s="32" t="s">
        <v>1118</v>
      </c>
      <c r="D257" s="58" t="s">
        <v>94</v>
      </c>
      <c r="E257" s="78">
        <v>2</v>
      </c>
      <c r="F257" s="76"/>
      <c r="G257" s="76"/>
      <c r="H257" s="27"/>
      <c r="I257" s="76"/>
      <c r="J257" s="76"/>
      <c r="K257" s="27"/>
      <c r="L257" s="27"/>
      <c r="M257" s="27"/>
      <c r="N257" s="27"/>
      <c r="O257" s="27"/>
      <c r="P257" s="36"/>
    </row>
    <row r="258" spans="1:16" ht="84.75" customHeight="1" x14ac:dyDescent="0.3">
      <c r="A258" s="70">
        <f t="shared" si="9"/>
        <v>220</v>
      </c>
      <c r="B258" s="59"/>
      <c r="C258" s="32" t="s">
        <v>1119</v>
      </c>
      <c r="D258" s="58" t="s">
        <v>94</v>
      </c>
      <c r="E258" s="78">
        <v>1</v>
      </c>
      <c r="F258" s="76"/>
      <c r="G258" s="76"/>
      <c r="H258" s="27"/>
      <c r="I258" s="76"/>
      <c r="J258" s="76"/>
      <c r="K258" s="27"/>
      <c r="L258" s="27"/>
      <c r="M258" s="27"/>
      <c r="N258" s="27"/>
      <c r="O258" s="27"/>
      <c r="P258" s="36"/>
    </row>
    <row r="259" spans="1:16" ht="59.25" customHeight="1" x14ac:dyDescent="0.3">
      <c r="A259" s="70">
        <f t="shared" si="9"/>
        <v>221</v>
      </c>
      <c r="B259" s="59"/>
      <c r="C259" s="32" t="s">
        <v>1120</v>
      </c>
      <c r="D259" s="58" t="s">
        <v>94</v>
      </c>
      <c r="E259" s="78">
        <v>2</v>
      </c>
      <c r="F259" s="76"/>
      <c r="G259" s="76"/>
      <c r="H259" s="27"/>
      <c r="I259" s="76"/>
      <c r="J259" s="76"/>
      <c r="K259" s="27"/>
      <c r="L259" s="27"/>
      <c r="M259" s="27"/>
      <c r="N259" s="27"/>
      <c r="O259" s="27"/>
      <c r="P259" s="36"/>
    </row>
    <row r="260" spans="1:16" ht="60.75" customHeight="1" x14ac:dyDescent="0.3">
      <c r="A260" s="70">
        <f t="shared" si="9"/>
        <v>222</v>
      </c>
      <c r="B260" s="59"/>
      <c r="C260" s="32" t="s">
        <v>1121</v>
      </c>
      <c r="D260" s="58" t="s">
        <v>94</v>
      </c>
      <c r="E260" s="78">
        <v>2</v>
      </c>
      <c r="F260" s="76"/>
      <c r="G260" s="76"/>
      <c r="H260" s="27"/>
      <c r="I260" s="76"/>
      <c r="J260" s="76"/>
      <c r="K260" s="27"/>
      <c r="L260" s="27"/>
      <c r="M260" s="27"/>
      <c r="N260" s="27"/>
      <c r="O260" s="27"/>
      <c r="P260" s="36"/>
    </row>
    <row r="261" spans="1:16" ht="61.5" customHeight="1" x14ac:dyDescent="0.3">
      <c r="A261" s="70">
        <f t="shared" si="9"/>
        <v>223</v>
      </c>
      <c r="B261" s="59"/>
      <c r="C261" s="32" t="s">
        <v>1122</v>
      </c>
      <c r="D261" s="58" t="s">
        <v>94</v>
      </c>
      <c r="E261" s="78">
        <v>1</v>
      </c>
      <c r="F261" s="76"/>
      <c r="G261" s="76"/>
      <c r="H261" s="27"/>
      <c r="I261" s="76"/>
      <c r="J261" s="76"/>
      <c r="K261" s="27"/>
      <c r="L261" s="27"/>
      <c r="M261" s="27"/>
      <c r="N261" s="27"/>
      <c r="O261" s="27"/>
      <c r="P261" s="36"/>
    </row>
    <row r="262" spans="1:16" ht="84" customHeight="1" x14ac:dyDescent="0.3">
      <c r="A262" s="70">
        <f t="shared" si="9"/>
        <v>224</v>
      </c>
      <c r="B262" s="59"/>
      <c r="C262" s="32" t="s">
        <v>1123</v>
      </c>
      <c r="D262" s="58" t="s">
        <v>94</v>
      </c>
      <c r="E262" s="78">
        <v>1</v>
      </c>
      <c r="F262" s="76"/>
      <c r="G262" s="76"/>
      <c r="H262" s="27"/>
      <c r="I262" s="76"/>
      <c r="J262" s="76"/>
      <c r="K262" s="27"/>
      <c r="L262" s="27"/>
      <c r="M262" s="27"/>
      <c r="N262" s="27"/>
      <c r="O262" s="27"/>
      <c r="P262" s="36"/>
    </row>
    <row r="263" spans="1:16" ht="60" customHeight="1" x14ac:dyDescent="0.3">
      <c r="A263" s="70">
        <f t="shared" si="9"/>
        <v>225</v>
      </c>
      <c r="B263" s="59"/>
      <c r="C263" s="32" t="s">
        <v>1124</v>
      </c>
      <c r="D263" s="58" t="s">
        <v>94</v>
      </c>
      <c r="E263" s="78">
        <v>1</v>
      </c>
      <c r="F263" s="76"/>
      <c r="G263" s="76"/>
      <c r="H263" s="27"/>
      <c r="I263" s="76"/>
      <c r="J263" s="76"/>
      <c r="K263" s="27"/>
      <c r="L263" s="27"/>
      <c r="M263" s="27"/>
      <c r="N263" s="27"/>
      <c r="O263" s="27"/>
      <c r="P263" s="36"/>
    </row>
    <row r="264" spans="1:16" ht="70.5" customHeight="1" x14ac:dyDescent="0.3">
      <c r="A264" s="70">
        <f t="shared" si="9"/>
        <v>226</v>
      </c>
      <c r="B264" s="59"/>
      <c r="C264" s="32" t="s">
        <v>1125</v>
      </c>
      <c r="D264" s="58" t="s">
        <v>94</v>
      </c>
      <c r="E264" s="78">
        <v>1</v>
      </c>
      <c r="F264" s="76"/>
      <c r="G264" s="76"/>
      <c r="H264" s="27"/>
      <c r="I264" s="76"/>
      <c r="J264" s="76"/>
      <c r="K264" s="27"/>
      <c r="L264" s="27"/>
      <c r="M264" s="27"/>
      <c r="N264" s="27"/>
      <c r="O264" s="27"/>
      <c r="P264" s="36"/>
    </row>
    <row r="265" spans="1:16" ht="96" customHeight="1" x14ac:dyDescent="0.3">
      <c r="A265" s="70">
        <f t="shared" si="9"/>
        <v>227</v>
      </c>
      <c r="B265" s="59"/>
      <c r="C265" s="32" t="s">
        <v>1126</v>
      </c>
      <c r="D265" s="58" t="s">
        <v>94</v>
      </c>
      <c r="E265" s="78">
        <v>3</v>
      </c>
      <c r="F265" s="76"/>
      <c r="G265" s="76"/>
      <c r="H265" s="27"/>
      <c r="I265" s="76"/>
      <c r="J265" s="76"/>
      <c r="K265" s="27"/>
      <c r="L265" s="27"/>
      <c r="M265" s="27"/>
      <c r="N265" s="27"/>
      <c r="O265" s="27"/>
      <c r="P265" s="36"/>
    </row>
    <row r="266" spans="1:16" ht="96.75" customHeight="1" x14ac:dyDescent="0.3">
      <c r="A266" s="70">
        <f t="shared" si="9"/>
        <v>228</v>
      </c>
      <c r="B266" s="59"/>
      <c r="C266" s="32" t="s">
        <v>1127</v>
      </c>
      <c r="D266" s="58" t="s">
        <v>94</v>
      </c>
      <c r="E266" s="78">
        <v>2</v>
      </c>
      <c r="F266" s="76"/>
      <c r="G266" s="76"/>
      <c r="H266" s="27"/>
      <c r="I266" s="76"/>
      <c r="J266" s="76"/>
      <c r="K266" s="27"/>
      <c r="L266" s="27"/>
      <c r="M266" s="27"/>
      <c r="N266" s="27"/>
      <c r="O266" s="27"/>
      <c r="P266" s="36"/>
    </row>
    <row r="267" spans="1:16" ht="69.75" customHeight="1" x14ac:dyDescent="0.3">
      <c r="A267" s="70">
        <f t="shared" si="9"/>
        <v>229</v>
      </c>
      <c r="B267" s="59"/>
      <c r="C267" s="32" t="s">
        <v>1128</v>
      </c>
      <c r="D267" s="58" t="s">
        <v>94</v>
      </c>
      <c r="E267" s="78">
        <v>1</v>
      </c>
      <c r="F267" s="76"/>
      <c r="G267" s="76"/>
      <c r="H267" s="27"/>
      <c r="I267" s="76"/>
      <c r="J267" s="76"/>
      <c r="K267" s="27"/>
      <c r="L267" s="27"/>
      <c r="M267" s="27"/>
      <c r="N267" s="27"/>
      <c r="O267" s="27"/>
      <c r="P267" s="36"/>
    </row>
    <row r="268" spans="1:16" ht="70.5" customHeight="1" x14ac:dyDescent="0.3">
      <c r="A268" s="70">
        <f t="shared" si="9"/>
        <v>230</v>
      </c>
      <c r="B268" s="59"/>
      <c r="C268" s="32" t="s">
        <v>1129</v>
      </c>
      <c r="D268" s="58" t="s">
        <v>94</v>
      </c>
      <c r="E268" s="78">
        <v>1</v>
      </c>
      <c r="F268" s="76"/>
      <c r="G268" s="76"/>
      <c r="H268" s="27"/>
      <c r="I268" s="76"/>
      <c r="J268" s="76"/>
      <c r="K268" s="27"/>
      <c r="L268" s="27"/>
      <c r="M268" s="27"/>
      <c r="N268" s="27"/>
      <c r="O268" s="27"/>
      <c r="P268" s="36"/>
    </row>
    <row r="269" spans="1:16" ht="71.25" customHeight="1" x14ac:dyDescent="0.3">
      <c r="A269" s="70">
        <f t="shared" si="9"/>
        <v>231</v>
      </c>
      <c r="B269" s="59"/>
      <c r="C269" s="32" t="s">
        <v>1130</v>
      </c>
      <c r="D269" s="58" t="s">
        <v>94</v>
      </c>
      <c r="E269" s="78">
        <v>1</v>
      </c>
      <c r="F269" s="76"/>
      <c r="G269" s="76"/>
      <c r="H269" s="27"/>
      <c r="I269" s="76"/>
      <c r="J269" s="76"/>
      <c r="K269" s="27"/>
      <c r="L269" s="27"/>
      <c r="M269" s="27"/>
      <c r="N269" s="27"/>
      <c r="O269" s="27"/>
      <c r="P269" s="36"/>
    </row>
    <row r="270" spans="1:16" ht="99.75" customHeight="1" x14ac:dyDescent="0.3">
      <c r="A270" s="70">
        <f t="shared" si="9"/>
        <v>232</v>
      </c>
      <c r="B270" s="59"/>
      <c r="C270" s="32" t="s">
        <v>1131</v>
      </c>
      <c r="D270" s="58" t="s">
        <v>94</v>
      </c>
      <c r="E270" s="78">
        <v>1</v>
      </c>
      <c r="F270" s="76"/>
      <c r="G270" s="76"/>
      <c r="H270" s="27"/>
      <c r="I270" s="76"/>
      <c r="J270" s="76"/>
      <c r="K270" s="27"/>
      <c r="L270" s="27"/>
      <c r="M270" s="27"/>
      <c r="N270" s="27"/>
      <c r="O270" s="27"/>
      <c r="P270" s="36"/>
    </row>
    <row r="271" spans="1:16" ht="111" customHeight="1" x14ac:dyDescent="0.3">
      <c r="A271" s="70">
        <f t="shared" si="9"/>
        <v>233</v>
      </c>
      <c r="B271" s="59"/>
      <c r="C271" s="32" t="s">
        <v>1132</v>
      </c>
      <c r="D271" s="58" t="s">
        <v>94</v>
      </c>
      <c r="E271" s="78">
        <v>1</v>
      </c>
      <c r="F271" s="76"/>
      <c r="G271" s="76"/>
      <c r="H271" s="27"/>
      <c r="I271" s="76"/>
      <c r="J271" s="76"/>
      <c r="K271" s="27"/>
      <c r="L271" s="27"/>
      <c r="M271" s="27"/>
      <c r="N271" s="27"/>
      <c r="O271" s="27"/>
      <c r="P271" s="36"/>
    </row>
    <row r="272" spans="1:16" ht="122.25" customHeight="1" x14ac:dyDescent="0.3">
      <c r="A272" s="70">
        <f t="shared" si="9"/>
        <v>234</v>
      </c>
      <c r="B272" s="59"/>
      <c r="C272" s="32" t="s">
        <v>1133</v>
      </c>
      <c r="D272" s="58" t="s">
        <v>94</v>
      </c>
      <c r="E272" s="78">
        <v>1</v>
      </c>
      <c r="F272" s="76"/>
      <c r="G272" s="76"/>
      <c r="H272" s="27"/>
      <c r="I272" s="76"/>
      <c r="J272" s="76"/>
      <c r="K272" s="27"/>
      <c r="L272" s="27"/>
      <c r="M272" s="27"/>
      <c r="N272" s="27"/>
      <c r="O272" s="27"/>
      <c r="P272" s="36"/>
    </row>
    <row r="273" spans="1:16" ht="83.25" customHeight="1" x14ac:dyDescent="0.3">
      <c r="A273" s="70">
        <f t="shared" si="9"/>
        <v>235</v>
      </c>
      <c r="B273" s="59"/>
      <c r="C273" s="32" t="s">
        <v>1134</v>
      </c>
      <c r="D273" s="58" t="s">
        <v>94</v>
      </c>
      <c r="E273" s="78">
        <v>1</v>
      </c>
      <c r="F273" s="76"/>
      <c r="G273" s="76"/>
      <c r="H273" s="27"/>
      <c r="I273" s="76"/>
      <c r="J273" s="76"/>
      <c r="K273" s="27"/>
      <c r="L273" s="27"/>
      <c r="M273" s="27"/>
      <c r="N273" s="27"/>
      <c r="O273" s="27"/>
      <c r="P273" s="36"/>
    </row>
    <row r="274" spans="1:16" ht="58.5" customHeight="1" x14ac:dyDescent="0.3">
      <c r="A274" s="70">
        <f t="shared" ref="A274:A295" si="10">A273+1</f>
        <v>236</v>
      </c>
      <c r="B274" s="59"/>
      <c r="C274" s="32" t="s">
        <v>1135</v>
      </c>
      <c r="D274" s="58" t="s">
        <v>94</v>
      </c>
      <c r="E274" s="78">
        <v>1</v>
      </c>
      <c r="F274" s="76"/>
      <c r="G274" s="76"/>
      <c r="H274" s="27"/>
      <c r="I274" s="76"/>
      <c r="J274" s="76"/>
      <c r="K274" s="27"/>
      <c r="L274" s="27"/>
      <c r="M274" s="27"/>
      <c r="N274" s="27"/>
      <c r="O274" s="27"/>
      <c r="P274" s="36"/>
    </row>
    <row r="275" spans="1:16" ht="84" customHeight="1" x14ac:dyDescent="0.3">
      <c r="A275" s="70">
        <f t="shared" si="10"/>
        <v>237</v>
      </c>
      <c r="B275" s="59"/>
      <c r="C275" s="32" t="s">
        <v>1136</v>
      </c>
      <c r="D275" s="58" t="s">
        <v>94</v>
      </c>
      <c r="E275" s="78">
        <v>1</v>
      </c>
      <c r="F275" s="76"/>
      <c r="G275" s="76"/>
      <c r="H275" s="27"/>
      <c r="I275" s="76"/>
      <c r="J275" s="76"/>
      <c r="K275" s="27"/>
      <c r="L275" s="27"/>
      <c r="M275" s="27"/>
      <c r="N275" s="27"/>
      <c r="O275" s="27"/>
      <c r="P275" s="36"/>
    </row>
    <row r="276" spans="1:16" ht="83.25" customHeight="1" x14ac:dyDescent="0.3">
      <c r="A276" s="70">
        <f t="shared" si="10"/>
        <v>238</v>
      </c>
      <c r="B276" s="59"/>
      <c r="C276" s="32" t="s">
        <v>1137</v>
      </c>
      <c r="D276" s="58" t="s">
        <v>94</v>
      </c>
      <c r="E276" s="78">
        <v>1</v>
      </c>
      <c r="F276" s="76"/>
      <c r="G276" s="76"/>
      <c r="H276" s="27"/>
      <c r="I276" s="76"/>
      <c r="J276" s="76"/>
      <c r="K276" s="27"/>
      <c r="L276" s="27"/>
      <c r="M276" s="27"/>
      <c r="N276" s="27"/>
      <c r="O276" s="27"/>
      <c r="P276" s="36"/>
    </row>
    <row r="277" spans="1:16" ht="108" customHeight="1" x14ac:dyDescent="0.3">
      <c r="A277" s="70">
        <f t="shared" si="10"/>
        <v>239</v>
      </c>
      <c r="B277" s="59"/>
      <c r="C277" s="32" t="s">
        <v>1138</v>
      </c>
      <c r="D277" s="58" t="s">
        <v>94</v>
      </c>
      <c r="E277" s="78">
        <v>3</v>
      </c>
      <c r="F277" s="76"/>
      <c r="G277" s="76"/>
      <c r="H277" s="27"/>
      <c r="I277" s="76"/>
      <c r="J277" s="76"/>
      <c r="K277" s="27"/>
      <c r="L277" s="27"/>
      <c r="M277" s="27"/>
      <c r="N277" s="27"/>
      <c r="O277" s="27"/>
      <c r="P277" s="36"/>
    </row>
    <row r="278" spans="1:16" ht="72" customHeight="1" x14ac:dyDescent="0.3">
      <c r="A278" s="70">
        <f t="shared" si="10"/>
        <v>240</v>
      </c>
      <c r="B278" s="59"/>
      <c r="C278" s="32" t="s">
        <v>1139</v>
      </c>
      <c r="D278" s="58" t="s">
        <v>94</v>
      </c>
      <c r="E278" s="78">
        <v>3</v>
      </c>
      <c r="F278" s="76"/>
      <c r="G278" s="76"/>
      <c r="H278" s="27"/>
      <c r="I278" s="76"/>
      <c r="J278" s="76"/>
      <c r="K278" s="27"/>
      <c r="L278" s="27"/>
      <c r="M278" s="27"/>
      <c r="N278" s="27"/>
      <c r="O278" s="27"/>
      <c r="P278" s="36"/>
    </row>
    <row r="279" spans="1:16" ht="70.5" customHeight="1" x14ac:dyDescent="0.3">
      <c r="A279" s="70">
        <f t="shared" si="10"/>
        <v>241</v>
      </c>
      <c r="B279" s="59"/>
      <c r="C279" s="32" t="s">
        <v>1140</v>
      </c>
      <c r="D279" s="58" t="s">
        <v>94</v>
      </c>
      <c r="E279" s="78">
        <v>3</v>
      </c>
      <c r="F279" s="76"/>
      <c r="G279" s="76"/>
      <c r="H279" s="27"/>
      <c r="I279" s="76"/>
      <c r="J279" s="76"/>
      <c r="K279" s="27"/>
      <c r="L279" s="27"/>
      <c r="M279" s="27"/>
      <c r="N279" s="27"/>
      <c r="O279" s="27"/>
      <c r="P279" s="36"/>
    </row>
    <row r="280" spans="1:16" ht="72" customHeight="1" x14ac:dyDescent="0.3">
      <c r="A280" s="70">
        <f t="shared" si="10"/>
        <v>242</v>
      </c>
      <c r="B280" s="59"/>
      <c r="C280" s="32" t="s">
        <v>1141</v>
      </c>
      <c r="D280" s="58" t="s">
        <v>94</v>
      </c>
      <c r="E280" s="78">
        <v>1</v>
      </c>
      <c r="F280" s="76"/>
      <c r="G280" s="76"/>
      <c r="H280" s="27"/>
      <c r="I280" s="76"/>
      <c r="J280" s="76"/>
      <c r="K280" s="27"/>
      <c r="L280" s="27"/>
      <c r="M280" s="27"/>
      <c r="N280" s="27"/>
      <c r="O280" s="27"/>
      <c r="P280" s="36"/>
    </row>
    <row r="281" spans="1:16" ht="110.25" customHeight="1" x14ac:dyDescent="0.3">
      <c r="A281" s="70">
        <f t="shared" si="10"/>
        <v>243</v>
      </c>
      <c r="B281" s="59"/>
      <c r="C281" s="32" t="s">
        <v>1142</v>
      </c>
      <c r="D281" s="58" t="s">
        <v>94</v>
      </c>
      <c r="E281" s="78">
        <v>1</v>
      </c>
      <c r="F281" s="76"/>
      <c r="G281" s="76"/>
      <c r="H281" s="27"/>
      <c r="I281" s="76"/>
      <c r="J281" s="76"/>
      <c r="K281" s="27"/>
      <c r="L281" s="27"/>
      <c r="M281" s="27"/>
      <c r="N281" s="27"/>
      <c r="O281" s="27"/>
      <c r="P281" s="36"/>
    </row>
    <row r="282" spans="1:16" ht="106.5" customHeight="1" x14ac:dyDescent="0.3">
      <c r="A282" s="70">
        <f t="shared" si="10"/>
        <v>244</v>
      </c>
      <c r="B282" s="59"/>
      <c r="C282" s="32" t="s">
        <v>1143</v>
      </c>
      <c r="D282" s="58" t="s">
        <v>94</v>
      </c>
      <c r="E282" s="78">
        <v>1</v>
      </c>
      <c r="F282" s="76"/>
      <c r="G282" s="76"/>
      <c r="H282" s="27"/>
      <c r="I282" s="76"/>
      <c r="J282" s="76"/>
      <c r="K282" s="27"/>
      <c r="L282" s="27"/>
      <c r="M282" s="27"/>
      <c r="N282" s="27"/>
      <c r="O282" s="27"/>
      <c r="P282" s="36"/>
    </row>
    <row r="283" spans="1:16" ht="94.5" customHeight="1" x14ac:dyDescent="0.3">
      <c r="A283" s="70">
        <f t="shared" si="10"/>
        <v>245</v>
      </c>
      <c r="B283" s="59"/>
      <c r="C283" s="32" t="s">
        <v>1144</v>
      </c>
      <c r="D283" s="58" t="s">
        <v>94</v>
      </c>
      <c r="E283" s="78">
        <v>1</v>
      </c>
      <c r="F283" s="76"/>
      <c r="G283" s="76"/>
      <c r="H283" s="27"/>
      <c r="I283" s="76"/>
      <c r="J283" s="76"/>
      <c r="K283" s="27"/>
      <c r="L283" s="27"/>
      <c r="M283" s="27"/>
      <c r="N283" s="27"/>
      <c r="O283" s="27"/>
      <c r="P283" s="36"/>
    </row>
    <row r="284" spans="1:16" ht="55.5" customHeight="1" x14ac:dyDescent="0.3">
      <c r="A284" s="70">
        <f t="shared" si="10"/>
        <v>246</v>
      </c>
      <c r="B284" s="59"/>
      <c r="C284" s="32" t="s">
        <v>1145</v>
      </c>
      <c r="D284" s="58" t="s">
        <v>94</v>
      </c>
      <c r="E284" s="78">
        <v>1</v>
      </c>
      <c r="F284" s="76"/>
      <c r="G284" s="76"/>
      <c r="H284" s="27"/>
      <c r="I284" s="76"/>
      <c r="J284" s="76"/>
      <c r="K284" s="27"/>
      <c r="L284" s="27"/>
      <c r="M284" s="27"/>
      <c r="N284" s="27"/>
      <c r="O284" s="27"/>
      <c r="P284" s="36"/>
    </row>
    <row r="285" spans="1:16" ht="80.25" customHeight="1" x14ac:dyDescent="0.3">
      <c r="A285" s="70">
        <f t="shared" si="10"/>
        <v>247</v>
      </c>
      <c r="B285" s="59"/>
      <c r="C285" s="32" t="s">
        <v>1146</v>
      </c>
      <c r="D285" s="58" t="s">
        <v>94</v>
      </c>
      <c r="E285" s="78">
        <v>1</v>
      </c>
      <c r="F285" s="76"/>
      <c r="G285" s="76"/>
      <c r="H285" s="27"/>
      <c r="I285" s="76"/>
      <c r="J285" s="76"/>
      <c r="K285" s="27"/>
      <c r="L285" s="27"/>
      <c r="M285" s="27"/>
      <c r="N285" s="27"/>
      <c r="O285" s="27"/>
      <c r="P285" s="36"/>
    </row>
    <row r="286" spans="1:16" ht="80.25" customHeight="1" x14ac:dyDescent="0.3">
      <c r="A286" s="70">
        <f t="shared" si="10"/>
        <v>248</v>
      </c>
      <c r="B286" s="59"/>
      <c r="C286" s="32" t="s">
        <v>1147</v>
      </c>
      <c r="D286" s="58" t="s">
        <v>94</v>
      </c>
      <c r="E286" s="78">
        <v>1</v>
      </c>
      <c r="F286" s="76"/>
      <c r="G286" s="76"/>
      <c r="H286" s="27"/>
      <c r="I286" s="76"/>
      <c r="J286" s="76"/>
      <c r="K286" s="27"/>
      <c r="L286" s="27"/>
      <c r="M286" s="27"/>
      <c r="N286" s="27"/>
      <c r="O286" s="27"/>
      <c r="P286" s="36"/>
    </row>
    <row r="287" spans="1:16" ht="82.5" customHeight="1" x14ac:dyDescent="0.3">
      <c r="A287" s="70">
        <f t="shared" si="10"/>
        <v>249</v>
      </c>
      <c r="B287" s="59"/>
      <c r="C287" s="32" t="s">
        <v>1148</v>
      </c>
      <c r="D287" s="58" t="s">
        <v>94</v>
      </c>
      <c r="E287" s="78">
        <v>1</v>
      </c>
      <c r="F287" s="76"/>
      <c r="G287" s="76"/>
      <c r="H287" s="27"/>
      <c r="I287" s="76"/>
      <c r="J287" s="76"/>
      <c r="K287" s="27"/>
      <c r="L287" s="27"/>
      <c r="M287" s="27"/>
      <c r="N287" s="27"/>
      <c r="O287" s="27"/>
      <c r="P287" s="36"/>
    </row>
    <row r="288" spans="1:16" ht="108" customHeight="1" x14ac:dyDescent="0.3">
      <c r="A288" s="70">
        <f t="shared" si="10"/>
        <v>250</v>
      </c>
      <c r="B288" s="59"/>
      <c r="C288" s="32" t="s">
        <v>1149</v>
      </c>
      <c r="D288" s="58" t="s">
        <v>94</v>
      </c>
      <c r="E288" s="78">
        <v>1</v>
      </c>
      <c r="F288" s="76"/>
      <c r="G288" s="76"/>
      <c r="H288" s="27"/>
      <c r="I288" s="76"/>
      <c r="J288" s="76"/>
      <c r="K288" s="27"/>
      <c r="L288" s="27"/>
      <c r="M288" s="27"/>
      <c r="N288" s="27"/>
      <c r="O288" s="27"/>
      <c r="P288" s="36"/>
    </row>
    <row r="289" spans="1:16" ht="40.5" customHeight="1" x14ac:dyDescent="0.3">
      <c r="A289" s="70">
        <f t="shared" si="10"/>
        <v>251</v>
      </c>
      <c r="B289" s="59"/>
      <c r="C289" s="32" t="s">
        <v>1150</v>
      </c>
      <c r="D289" s="58" t="s">
        <v>94</v>
      </c>
      <c r="E289" s="78">
        <v>1</v>
      </c>
      <c r="F289" s="76"/>
      <c r="G289" s="76"/>
      <c r="H289" s="27"/>
      <c r="I289" s="76"/>
      <c r="J289" s="76"/>
      <c r="K289" s="27"/>
      <c r="L289" s="27"/>
      <c r="M289" s="27"/>
      <c r="N289" s="27"/>
      <c r="O289" s="27"/>
      <c r="P289" s="36"/>
    </row>
    <row r="290" spans="1:16" x14ac:dyDescent="0.3">
      <c r="A290" s="70"/>
      <c r="B290" s="59"/>
      <c r="C290" s="63" t="s">
        <v>945</v>
      </c>
      <c r="D290" s="58"/>
      <c r="E290" s="78"/>
      <c r="F290" s="76"/>
      <c r="G290" s="76"/>
      <c r="H290" s="27"/>
      <c r="I290" s="76"/>
      <c r="J290" s="76"/>
      <c r="K290" s="27"/>
      <c r="L290" s="27"/>
      <c r="M290" s="27"/>
      <c r="N290" s="27"/>
      <c r="O290" s="27"/>
      <c r="P290" s="36"/>
    </row>
    <row r="291" spans="1:16" ht="26" x14ac:dyDescent="0.3">
      <c r="A291" s="70">
        <f>A289+1</f>
        <v>252</v>
      </c>
      <c r="B291" s="59"/>
      <c r="C291" s="32" t="s">
        <v>1151</v>
      </c>
      <c r="D291" s="58" t="s">
        <v>94</v>
      </c>
      <c r="E291" s="78">
        <v>1</v>
      </c>
      <c r="F291" s="76"/>
      <c r="G291" s="76"/>
      <c r="H291" s="27"/>
      <c r="I291" s="76"/>
      <c r="J291" s="76"/>
      <c r="K291" s="27"/>
      <c r="L291" s="27"/>
      <c r="M291" s="27"/>
      <c r="N291" s="27"/>
      <c r="O291" s="27"/>
      <c r="P291" s="36"/>
    </row>
    <row r="292" spans="1:16" x14ac:dyDescent="0.3">
      <c r="A292" s="70">
        <f t="shared" si="10"/>
        <v>253</v>
      </c>
      <c r="B292" s="59"/>
      <c r="C292" s="32" t="s">
        <v>948</v>
      </c>
      <c r="D292" s="58" t="s">
        <v>94</v>
      </c>
      <c r="E292" s="78">
        <v>1</v>
      </c>
      <c r="F292" s="76"/>
      <c r="G292" s="76"/>
      <c r="H292" s="27"/>
      <c r="I292" s="76"/>
      <c r="J292" s="76"/>
      <c r="K292" s="27"/>
      <c r="L292" s="27"/>
      <c r="M292" s="27"/>
      <c r="N292" s="27"/>
      <c r="O292" s="27"/>
      <c r="P292" s="36"/>
    </row>
    <row r="293" spans="1:16" x14ac:dyDescent="0.3">
      <c r="A293" s="70">
        <f t="shared" si="10"/>
        <v>254</v>
      </c>
      <c r="B293" s="59"/>
      <c r="C293" s="32" t="s">
        <v>949</v>
      </c>
      <c r="D293" s="58" t="s">
        <v>94</v>
      </c>
      <c r="E293" s="78">
        <v>1</v>
      </c>
      <c r="F293" s="76"/>
      <c r="G293" s="76"/>
      <c r="H293" s="27"/>
      <c r="I293" s="76"/>
      <c r="J293" s="76"/>
      <c r="K293" s="27"/>
      <c r="L293" s="27"/>
      <c r="M293" s="27"/>
      <c r="N293" s="27"/>
      <c r="O293" s="27"/>
      <c r="P293" s="36"/>
    </row>
    <row r="294" spans="1:16" x14ac:dyDescent="0.3">
      <c r="A294" s="70">
        <f t="shared" si="10"/>
        <v>255</v>
      </c>
      <c r="B294" s="59"/>
      <c r="C294" s="32" t="s">
        <v>950</v>
      </c>
      <c r="D294" s="58" t="s">
        <v>94</v>
      </c>
      <c r="E294" s="78">
        <v>1</v>
      </c>
      <c r="F294" s="76"/>
      <c r="G294" s="76"/>
      <c r="H294" s="27"/>
      <c r="I294" s="76"/>
      <c r="J294" s="76"/>
      <c r="K294" s="27"/>
      <c r="L294" s="27"/>
      <c r="M294" s="27"/>
      <c r="N294" s="27"/>
      <c r="O294" s="27"/>
      <c r="P294" s="36"/>
    </row>
    <row r="295" spans="1:16" x14ac:dyDescent="0.3">
      <c r="A295" s="70">
        <f t="shared" si="10"/>
        <v>256</v>
      </c>
      <c r="B295" s="59"/>
      <c r="C295" s="32" t="s">
        <v>1152</v>
      </c>
      <c r="D295" s="58" t="s">
        <v>94</v>
      </c>
      <c r="E295" s="78">
        <v>1</v>
      </c>
      <c r="F295" s="76"/>
      <c r="G295" s="76"/>
      <c r="H295" s="27"/>
      <c r="I295" s="76"/>
      <c r="J295" s="76"/>
      <c r="K295" s="27"/>
      <c r="L295" s="27"/>
      <c r="M295" s="27"/>
      <c r="N295" s="27"/>
      <c r="O295" s="27"/>
      <c r="P295" s="36"/>
    </row>
    <row r="296" spans="1:16" ht="17.25" customHeight="1" x14ac:dyDescent="0.3">
      <c r="A296" s="70"/>
      <c r="B296" s="59"/>
      <c r="C296" s="31" t="s">
        <v>3284</v>
      </c>
      <c r="D296" s="58"/>
      <c r="E296" s="78"/>
      <c r="F296" s="76"/>
      <c r="G296" s="76"/>
      <c r="H296" s="27"/>
      <c r="I296" s="76"/>
      <c r="J296" s="76"/>
      <c r="K296" s="27"/>
      <c r="L296" s="27"/>
      <c r="M296" s="27"/>
      <c r="N296" s="27"/>
      <c r="O296" s="27"/>
      <c r="P296" s="36"/>
    </row>
    <row r="297" spans="1:16" x14ac:dyDescent="0.3">
      <c r="A297" s="70"/>
      <c r="B297" s="59"/>
      <c r="C297" s="63" t="s">
        <v>927</v>
      </c>
      <c r="D297" s="58"/>
      <c r="E297" s="78"/>
      <c r="F297" s="76"/>
      <c r="G297" s="76"/>
      <c r="H297" s="27"/>
      <c r="I297" s="76"/>
      <c r="J297" s="76"/>
      <c r="K297" s="27"/>
      <c r="L297" s="27"/>
      <c r="M297" s="27"/>
      <c r="N297" s="27"/>
      <c r="O297" s="27"/>
      <c r="P297" s="36"/>
    </row>
    <row r="298" spans="1:16" ht="26" x14ac:dyDescent="0.3">
      <c r="A298" s="70">
        <f>A295+1</f>
        <v>257</v>
      </c>
      <c r="B298" s="59"/>
      <c r="C298" s="32" t="s">
        <v>1153</v>
      </c>
      <c r="D298" s="58" t="s">
        <v>97</v>
      </c>
      <c r="E298" s="78">
        <v>3</v>
      </c>
      <c r="F298" s="76"/>
      <c r="G298" s="76"/>
      <c r="H298" s="27"/>
      <c r="I298" s="76"/>
      <c r="J298" s="76"/>
      <c r="K298" s="27"/>
      <c r="L298" s="27"/>
      <c r="M298" s="27"/>
      <c r="N298" s="27"/>
      <c r="O298" s="27"/>
      <c r="P298" s="36"/>
    </row>
    <row r="299" spans="1:16" ht="30" customHeight="1" x14ac:dyDescent="0.3">
      <c r="A299" s="70">
        <f t="shared" ref="A299:A361" si="11">A298+1</f>
        <v>258</v>
      </c>
      <c r="B299" s="59"/>
      <c r="C299" s="32" t="s">
        <v>1154</v>
      </c>
      <c r="D299" s="58" t="s">
        <v>97</v>
      </c>
      <c r="E299" s="78">
        <v>4</v>
      </c>
      <c r="F299" s="76"/>
      <c r="G299" s="76"/>
      <c r="H299" s="27"/>
      <c r="I299" s="76"/>
      <c r="J299" s="76"/>
      <c r="K299" s="27"/>
      <c r="L299" s="27"/>
      <c r="M299" s="27"/>
      <c r="N299" s="27"/>
      <c r="O299" s="27"/>
      <c r="P299" s="36"/>
    </row>
    <row r="300" spans="1:16" ht="26" x14ac:dyDescent="0.3">
      <c r="A300" s="70">
        <f t="shared" si="11"/>
        <v>259</v>
      </c>
      <c r="B300" s="59"/>
      <c r="C300" s="32" t="s">
        <v>1155</v>
      </c>
      <c r="D300" s="58" t="s">
        <v>97</v>
      </c>
      <c r="E300" s="78">
        <v>2</v>
      </c>
      <c r="F300" s="76"/>
      <c r="G300" s="76"/>
      <c r="H300" s="27"/>
      <c r="I300" s="76"/>
      <c r="J300" s="76"/>
      <c r="K300" s="27"/>
      <c r="L300" s="27"/>
      <c r="M300" s="27"/>
      <c r="N300" s="27"/>
      <c r="O300" s="27"/>
      <c r="P300" s="36"/>
    </row>
    <row r="301" spans="1:16" ht="26" x14ac:dyDescent="0.3">
      <c r="A301" s="70">
        <f t="shared" si="11"/>
        <v>260</v>
      </c>
      <c r="B301" s="59"/>
      <c r="C301" s="32" t="s">
        <v>1156</v>
      </c>
      <c r="D301" s="58" t="s">
        <v>97</v>
      </c>
      <c r="E301" s="78">
        <v>3</v>
      </c>
      <c r="F301" s="76"/>
      <c r="G301" s="76"/>
      <c r="H301" s="27"/>
      <c r="I301" s="76"/>
      <c r="J301" s="76"/>
      <c r="K301" s="27"/>
      <c r="L301" s="27"/>
      <c r="M301" s="27"/>
      <c r="N301" s="27"/>
      <c r="O301" s="27"/>
      <c r="P301" s="36"/>
    </row>
    <row r="302" spans="1:16" ht="26" x14ac:dyDescent="0.3">
      <c r="A302" s="70">
        <f t="shared" si="11"/>
        <v>261</v>
      </c>
      <c r="B302" s="59"/>
      <c r="C302" s="32" t="s">
        <v>1157</v>
      </c>
      <c r="D302" s="58" t="s">
        <v>97</v>
      </c>
      <c r="E302" s="78">
        <v>1</v>
      </c>
      <c r="F302" s="76"/>
      <c r="G302" s="76"/>
      <c r="H302" s="27"/>
      <c r="I302" s="76"/>
      <c r="J302" s="76"/>
      <c r="K302" s="27"/>
      <c r="L302" s="27"/>
      <c r="M302" s="27"/>
      <c r="N302" s="27"/>
      <c r="O302" s="27"/>
      <c r="P302" s="36"/>
    </row>
    <row r="303" spans="1:16" ht="26" x14ac:dyDescent="0.3">
      <c r="A303" s="70">
        <f t="shared" si="11"/>
        <v>262</v>
      </c>
      <c r="B303" s="59"/>
      <c r="C303" s="32" t="s">
        <v>1158</v>
      </c>
      <c r="D303" s="58" t="s">
        <v>97</v>
      </c>
      <c r="E303" s="78">
        <v>1</v>
      </c>
      <c r="F303" s="76"/>
      <c r="G303" s="76"/>
      <c r="H303" s="27"/>
      <c r="I303" s="76"/>
      <c r="J303" s="76"/>
      <c r="K303" s="27"/>
      <c r="L303" s="27"/>
      <c r="M303" s="27"/>
      <c r="N303" s="27"/>
      <c r="O303" s="27"/>
      <c r="P303" s="36"/>
    </row>
    <row r="304" spans="1:16" ht="26" x14ac:dyDescent="0.3">
      <c r="A304" s="70">
        <f t="shared" si="11"/>
        <v>263</v>
      </c>
      <c r="B304" s="59"/>
      <c r="C304" s="32" t="s">
        <v>1159</v>
      </c>
      <c r="D304" s="58" t="s">
        <v>94</v>
      </c>
      <c r="E304" s="78">
        <v>1</v>
      </c>
      <c r="F304" s="76"/>
      <c r="G304" s="76"/>
      <c r="H304" s="27"/>
      <c r="I304" s="76"/>
      <c r="J304" s="76"/>
      <c r="K304" s="27"/>
      <c r="L304" s="27"/>
      <c r="M304" s="27"/>
      <c r="N304" s="27"/>
      <c r="O304" s="27"/>
      <c r="P304" s="36"/>
    </row>
    <row r="305" spans="1:16" ht="26" x14ac:dyDescent="0.3">
      <c r="A305" s="70">
        <f t="shared" si="11"/>
        <v>264</v>
      </c>
      <c r="B305" s="59"/>
      <c r="C305" s="32" t="s">
        <v>1160</v>
      </c>
      <c r="D305" s="58" t="s">
        <v>94</v>
      </c>
      <c r="E305" s="78">
        <v>1</v>
      </c>
      <c r="F305" s="76"/>
      <c r="G305" s="76"/>
      <c r="H305" s="27"/>
      <c r="I305" s="76"/>
      <c r="J305" s="76"/>
      <c r="K305" s="27"/>
      <c r="L305" s="27"/>
      <c r="M305" s="27"/>
      <c r="N305" s="27"/>
      <c r="O305" s="27"/>
      <c r="P305" s="36"/>
    </row>
    <row r="306" spans="1:16" ht="40.5" customHeight="1" x14ac:dyDescent="0.3">
      <c r="A306" s="70">
        <f t="shared" si="11"/>
        <v>265</v>
      </c>
      <c r="B306" s="59"/>
      <c r="C306" s="32" t="s">
        <v>1161</v>
      </c>
      <c r="D306" s="58" t="s">
        <v>97</v>
      </c>
      <c r="E306" s="78">
        <v>2</v>
      </c>
      <c r="F306" s="76"/>
      <c r="G306" s="76"/>
      <c r="H306" s="27"/>
      <c r="I306" s="76"/>
      <c r="J306" s="76"/>
      <c r="K306" s="27"/>
      <c r="L306" s="27"/>
      <c r="M306" s="27"/>
      <c r="N306" s="27"/>
      <c r="O306" s="27"/>
      <c r="P306" s="36"/>
    </row>
    <row r="307" spans="1:16" ht="30.75" customHeight="1" x14ac:dyDescent="0.3">
      <c r="A307" s="70">
        <f t="shared" si="11"/>
        <v>266</v>
      </c>
      <c r="B307" s="59"/>
      <c r="C307" s="32" t="s">
        <v>1162</v>
      </c>
      <c r="D307" s="58" t="s">
        <v>97</v>
      </c>
      <c r="E307" s="78">
        <v>3</v>
      </c>
      <c r="F307" s="76"/>
      <c r="G307" s="76"/>
      <c r="H307" s="27"/>
      <c r="I307" s="76"/>
      <c r="J307" s="76"/>
      <c r="K307" s="27"/>
      <c r="L307" s="27"/>
      <c r="M307" s="27"/>
      <c r="N307" s="27"/>
      <c r="O307" s="27"/>
      <c r="P307" s="36"/>
    </row>
    <row r="308" spans="1:16" ht="39" x14ac:dyDescent="0.3">
      <c r="A308" s="70">
        <f t="shared" si="11"/>
        <v>267</v>
      </c>
      <c r="B308" s="59"/>
      <c r="C308" s="32" t="s">
        <v>1163</v>
      </c>
      <c r="D308" s="58" t="s">
        <v>97</v>
      </c>
      <c r="E308" s="78">
        <v>3</v>
      </c>
      <c r="F308" s="76"/>
      <c r="G308" s="76"/>
      <c r="H308" s="27"/>
      <c r="I308" s="76"/>
      <c r="J308" s="76"/>
      <c r="K308" s="27"/>
      <c r="L308" s="27"/>
      <c r="M308" s="27"/>
      <c r="N308" s="27"/>
      <c r="O308" s="27"/>
      <c r="P308" s="36"/>
    </row>
    <row r="309" spans="1:16" x14ac:dyDescent="0.3">
      <c r="A309" s="70">
        <f t="shared" si="11"/>
        <v>268</v>
      </c>
      <c r="B309" s="59"/>
      <c r="C309" s="32" t="s">
        <v>1164</v>
      </c>
      <c r="D309" s="58" t="s">
        <v>97</v>
      </c>
      <c r="E309" s="78">
        <v>3</v>
      </c>
      <c r="F309" s="76"/>
      <c r="G309" s="76"/>
      <c r="H309" s="27"/>
      <c r="I309" s="76"/>
      <c r="J309" s="76"/>
      <c r="K309" s="27"/>
      <c r="L309" s="27"/>
      <c r="M309" s="27"/>
      <c r="N309" s="27"/>
      <c r="O309" s="27"/>
      <c r="P309" s="36"/>
    </row>
    <row r="310" spans="1:16" ht="12.75" customHeight="1" x14ac:dyDescent="0.3">
      <c r="A310" s="70">
        <f t="shared" si="11"/>
        <v>269</v>
      </c>
      <c r="B310" s="59"/>
      <c r="C310" s="32" t="s">
        <v>1165</v>
      </c>
      <c r="D310" s="58" t="s">
        <v>97</v>
      </c>
      <c r="E310" s="78">
        <v>2</v>
      </c>
      <c r="F310" s="76"/>
      <c r="G310" s="76"/>
      <c r="H310" s="27"/>
      <c r="I310" s="76"/>
      <c r="J310" s="76"/>
      <c r="K310" s="27"/>
      <c r="L310" s="27"/>
      <c r="M310" s="27"/>
      <c r="N310" s="27"/>
      <c r="O310" s="27"/>
      <c r="P310" s="36"/>
    </row>
    <row r="311" spans="1:16" x14ac:dyDescent="0.3">
      <c r="A311" s="70">
        <f t="shared" si="11"/>
        <v>270</v>
      </c>
      <c r="B311" s="59"/>
      <c r="C311" s="32" t="s">
        <v>1166</v>
      </c>
      <c r="D311" s="58" t="s">
        <v>94</v>
      </c>
      <c r="E311" s="78">
        <v>3</v>
      </c>
      <c r="F311" s="76"/>
      <c r="G311" s="76"/>
      <c r="H311" s="27"/>
      <c r="I311" s="76"/>
      <c r="J311" s="76"/>
      <c r="K311" s="27"/>
      <c r="L311" s="27"/>
      <c r="M311" s="27"/>
      <c r="N311" s="27"/>
      <c r="O311" s="27"/>
      <c r="P311" s="36"/>
    </row>
    <row r="312" spans="1:16" x14ac:dyDescent="0.3">
      <c r="A312" s="70">
        <f t="shared" si="11"/>
        <v>271</v>
      </c>
      <c r="B312" s="59"/>
      <c r="C312" s="32" t="s">
        <v>1167</v>
      </c>
      <c r="D312" s="58" t="s">
        <v>94</v>
      </c>
      <c r="E312" s="78">
        <v>2</v>
      </c>
      <c r="F312" s="76"/>
      <c r="G312" s="76"/>
      <c r="H312" s="27"/>
      <c r="I312" s="76"/>
      <c r="J312" s="76"/>
      <c r="K312" s="27"/>
      <c r="L312" s="27"/>
      <c r="M312" s="27"/>
      <c r="N312" s="27"/>
      <c r="O312" s="27"/>
      <c r="P312" s="36"/>
    </row>
    <row r="313" spans="1:16" ht="26" x14ac:dyDescent="0.3">
      <c r="A313" s="70">
        <f t="shared" si="11"/>
        <v>272</v>
      </c>
      <c r="B313" s="59"/>
      <c r="C313" s="32" t="s">
        <v>1168</v>
      </c>
      <c r="D313" s="58" t="s">
        <v>97</v>
      </c>
      <c r="E313" s="78">
        <v>7</v>
      </c>
      <c r="F313" s="76"/>
      <c r="G313" s="76"/>
      <c r="H313" s="27"/>
      <c r="I313" s="76"/>
      <c r="J313" s="76"/>
      <c r="K313" s="27"/>
      <c r="L313" s="27"/>
      <c r="M313" s="27"/>
      <c r="N313" s="27"/>
      <c r="O313" s="27"/>
      <c r="P313" s="36"/>
    </row>
    <row r="314" spans="1:16" ht="17.149999999999999" customHeight="1" x14ac:dyDescent="0.3">
      <c r="A314" s="70">
        <f t="shared" si="11"/>
        <v>273</v>
      </c>
      <c r="B314" s="59"/>
      <c r="C314" s="32" t="s">
        <v>1169</v>
      </c>
      <c r="D314" s="58" t="s">
        <v>97</v>
      </c>
      <c r="E314" s="78">
        <v>8</v>
      </c>
      <c r="F314" s="76"/>
      <c r="G314" s="76"/>
      <c r="H314" s="27"/>
      <c r="I314" s="76"/>
      <c r="J314" s="76"/>
      <c r="K314" s="27"/>
      <c r="L314" s="27"/>
      <c r="M314" s="27"/>
      <c r="N314" s="27"/>
      <c r="O314" s="27"/>
      <c r="P314" s="36"/>
    </row>
    <row r="315" spans="1:16" ht="17.5" customHeight="1" x14ac:dyDescent="0.3">
      <c r="A315" s="70">
        <f t="shared" si="11"/>
        <v>274</v>
      </c>
      <c r="B315" s="59"/>
      <c r="C315" s="32" t="s">
        <v>1170</v>
      </c>
      <c r="D315" s="58" t="s">
        <v>97</v>
      </c>
      <c r="E315" s="78">
        <v>4</v>
      </c>
      <c r="F315" s="76"/>
      <c r="G315" s="76"/>
      <c r="H315" s="27"/>
      <c r="I315" s="76"/>
      <c r="J315" s="76"/>
      <c r="K315" s="27"/>
      <c r="L315" s="27"/>
      <c r="M315" s="27"/>
      <c r="N315" s="27"/>
      <c r="O315" s="27"/>
      <c r="P315" s="36"/>
    </row>
    <row r="316" spans="1:16" ht="17.5" customHeight="1" x14ac:dyDescent="0.3">
      <c r="A316" s="70">
        <f t="shared" si="11"/>
        <v>275</v>
      </c>
      <c r="B316" s="59"/>
      <c r="C316" s="32" t="s">
        <v>1171</v>
      </c>
      <c r="D316" s="58" t="s">
        <v>97</v>
      </c>
      <c r="E316" s="78">
        <v>3</v>
      </c>
      <c r="F316" s="76"/>
      <c r="G316" s="76"/>
      <c r="H316" s="27"/>
      <c r="I316" s="76"/>
      <c r="J316" s="76"/>
      <c r="K316" s="27"/>
      <c r="L316" s="27"/>
      <c r="M316" s="27"/>
      <c r="N316" s="27"/>
      <c r="O316" s="27"/>
      <c r="P316" s="36"/>
    </row>
    <row r="317" spans="1:16" ht="16.5" customHeight="1" x14ac:dyDescent="0.3">
      <c r="A317" s="70">
        <f t="shared" si="11"/>
        <v>276</v>
      </c>
      <c r="B317" s="59"/>
      <c r="C317" s="32" t="s">
        <v>1172</v>
      </c>
      <c r="D317" s="58" t="s">
        <v>97</v>
      </c>
      <c r="E317" s="78">
        <v>3</v>
      </c>
      <c r="F317" s="76"/>
      <c r="G317" s="76"/>
      <c r="H317" s="27"/>
      <c r="I317" s="76"/>
      <c r="J317" s="76"/>
      <c r="K317" s="27"/>
      <c r="L317" s="27"/>
      <c r="M317" s="27"/>
      <c r="N317" s="27"/>
      <c r="O317" s="27"/>
      <c r="P317" s="36"/>
    </row>
    <row r="318" spans="1:16" ht="16.5" customHeight="1" x14ac:dyDescent="0.3">
      <c r="A318" s="70">
        <f t="shared" si="11"/>
        <v>277</v>
      </c>
      <c r="B318" s="59"/>
      <c r="C318" s="32" t="s">
        <v>1173</v>
      </c>
      <c r="D318" s="58" t="s">
        <v>97</v>
      </c>
      <c r="E318" s="78">
        <v>5</v>
      </c>
      <c r="F318" s="76"/>
      <c r="G318" s="76"/>
      <c r="H318" s="27"/>
      <c r="I318" s="76"/>
      <c r="J318" s="76"/>
      <c r="K318" s="27"/>
      <c r="L318" s="27"/>
      <c r="M318" s="27"/>
      <c r="N318" s="27"/>
      <c r="O318" s="27"/>
      <c r="P318" s="36"/>
    </row>
    <row r="319" spans="1:16" ht="17.149999999999999" customHeight="1" x14ac:dyDescent="0.3">
      <c r="A319" s="70">
        <f t="shared" si="11"/>
        <v>278</v>
      </c>
      <c r="B319" s="59"/>
      <c r="C319" s="32" t="s">
        <v>1174</v>
      </c>
      <c r="D319" s="58" t="s">
        <v>97</v>
      </c>
      <c r="E319" s="78">
        <v>6</v>
      </c>
      <c r="F319" s="76"/>
      <c r="G319" s="76"/>
      <c r="H319" s="27"/>
      <c r="I319" s="76"/>
      <c r="J319" s="76"/>
      <c r="K319" s="27"/>
      <c r="L319" s="27"/>
      <c r="M319" s="27"/>
      <c r="N319" s="27"/>
      <c r="O319" s="27"/>
      <c r="P319" s="36"/>
    </row>
    <row r="320" spans="1:16" ht="26" x14ac:dyDescent="0.3">
      <c r="A320" s="70">
        <f t="shared" si="11"/>
        <v>279</v>
      </c>
      <c r="B320" s="59"/>
      <c r="C320" s="32" t="s">
        <v>1175</v>
      </c>
      <c r="D320" s="58" t="s">
        <v>97</v>
      </c>
      <c r="E320" s="78">
        <v>4</v>
      </c>
      <c r="F320" s="76"/>
      <c r="G320" s="76"/>
      <c r="H320" s="27"/>
      <c r="I320" s="76"/>
      <c r="J320" s="76"/>
      <c r="K320" s="27"/>
      <c r="L320" s="27"/>
      <c r="M320" s="27"/>
      <c r="N320" s="27"/>
      <c r="O320" s="27"/>
      <c r="P320" s="36"/>
    </row>
    <row r="321" spans="1:16" ht="17.5" customHeight="1" x14ac:dyDescent="0.3">
      <c r="A321" s="70">
        <f t="shared" si="11"/>
        <v>280</v>
      </c>
      <c r="B321" s="59"/>
      <c r="C321" s="32" t="s">
        <v>1176</v>
      </c>
      <c r="D321" s="58" t="s">
        <v>97</v>
      </c>
      <c r="E321" s="78">
        <v>2</v>
      </c>
      <c r="F321" s="76"/>
      <c r="G321" s="76"/>
      <c r="H321" s="27"/>
      <c r="I321" s="76"/>
      <c r="J321" s="76"/>
      <c r="K321" s="27"/>
      <c r="L321" s="27"/>
      <c r="M321" s="27"/>
      <c r="N321" s="27"/>
      <c r="O321" s="27"/>
      <c r="P321" s="36"/>
    </row>
    <row r="322" spans="1:16" ht="16.5" customHeight="1" x14ac:dyDescent="0.3">
      <c r="A322" s="70">
        <f t="shared" si="11"/>
        <v>281</v>
      </c>
      <c r="B322" s="59"/>
      <c r="C322" s="32" t="s">
        <v>1177</v>
      </c>
      <c r="D322" s="58" t="s">
        <v>97</v>
      </c>
      <c r="E322" s="78">
        <v>3</v>
      </c>
      <c r="F322" s="76"/>
      <c r="G322" s="76"/>
      <c r="H322" s="27"/>
      <c r="I322" s="76"/>
      <c r="J322" s="76"/>
      <c r="K322" s="27"/>
      <c r="L322" s="27"/>
      <c r="M322" s="27"/>
      <c r="N322" s="27"/>
      <c r="O322" s="27"/>
      <c r="P322" s="36"/>
    </row>
    <row r="323" spans="1:16" ht="18" customHeight="1" x14ac:dyDescent="0.3">
      <c r="A323" s="70">
        <f t="shared" si="11"/>
        <v>282</v>
      </c>
      <c r="B323" s="59"/>
      <c r="C323" s="32" t="s">
        <v>1178</v>
      </c>
      <c r="D323" s="58" t="s">
        <v>97</v>
      </c>
      <c r="E323" s="78">
        <v>1</v>
      </c>
      <c r="F323" s="76"/>
      <c r="G323" s="76"/>
      <c r="H323" s="27"/>
      <c r="I323" s="76"/>
      <c r="J323" s="76"/>
      <c r="K323" s="27"/>
      <c r="L323" s="27"/>
      <c r="M323" s="27"/>
      <c r="N323" s="27"/>
      <c r="O323" s="27"/>
      <c r="P323" s="36"/>
    </row>
    <row r="324" spans="1:16" ht="17.149999999999999" customHeight="1" x14ac:dyDescent="0.3">
      <c r="A324" s="70">
        <f t="shared" si="11"/>
        <v>283</v>
      </c>
      <c r="B324" s="59"/>
      <c r="C324" s="32" t="s">
        <v>1179</v>
      </c>
      <c r="D324" s="58" t="s">
        <v>97</v>
      </c>
      <c r="E324" s="78">
        <v>5</v>
      </c>
      <c r="F324" s="76"/>
      <c r="G324" s="76"/>
      <c r="H324" s="27"/>
      <c r="I324" s="76"/>
      <c r="J324" s="76"/>
      <c r="K324" s="27"/>
      <c r="L324" s="27"/>
      <c r="M324" s="27"/>
      <c r="N324" s="27"/>
      <c r="O324" s="27"/>
      <c r="P324" s="36"/>
    </row>
    <row r="325" spans="1:16" ht="26" x14ac:dyDescent="0.3">
      <c r="A325" s="70">
        <f t="shared" si="11"/>
        <v>284</v>
      </c>
      <c r="B325" s="59"/>
      <c r="C325" s="32" t="s">
        <v>1180</v>
      </c>
      <c r="D325" s="58" t="s">
        <v>97</v>
      </c>
      <c r="E325" s="78">
        <v>4</v>
      </c>
      <c r="F325" s="76"/>
      <c r="G325" s="76"/>
      <c r="H325" s="27"/>
      <c r="I325" s="76"/>
      <c r="J325" s="76"/>
      <c r="K325" s="27"/>
      <c r="L325" s="27"/>
      <c r="M325" s="27"/>
      <c r="N325" s="27"/>
      <c r="O325" s="27"/>
      <c r="P325" s="36"/>
    </row>
    <row r="326" spans="1:16" ht="16.5" customHeight="1" x14ac:dyDescent="0.3">
      <c r="A326" s="70">
        <f t="shared" si="11"/>
        <v>285</v>
      </c>
      <c r="B326" s="59"/>
      <c r="C326" s="32" t="s">
        <v>1181</v>
      </c>
      <c r="D326" s="58" t="s">
        <v>97</v>
      </c>
      <c r="E326" s="78">
        <v>3</v>
      </c>
      <c r="F326" s="76"/>
      <c r="G326" s="76"/>
      <c r="H326" s="27"/>
      <c r="I326" s="76"/>
      <c r="J326" s="76"/>
      <c r="K326" s="27"/>
      <c r="L326" s="27"/>
      <c r="M326" s="27"/>
      <c r="N326" s="27"/>
      <c r="O326" s="27"/>
      <c r="P326" s="36"/>
    </row>
    <row r="327" spans="1:16" ht="17.5" customHeight="1" x14ac:dyDescent="0.3">
      <c r="A327" s="70">
        <f t="shared" si="11"/>
        <v>286</v>
      </c>
      <c r="B327" s="59"/>
      <c r="C327" s="32" t="s">
        <v>1182</v>
      </c>
      <c r="D327" s="58" t="s">
        <v>97</v>
      </c>
      <c r="E327" s="78">
        <v>2</v>
      </c>
      <c r="F327" s="76"/>
      <c r="G327" s="76"/>
      <c r="H327" s="27"/>
      <c r="I327" s="76"/>
      <c r="J327" s="76"/>
      <c r="K327" s="27"/>
      <c r="L327" s="27"/>
      <c r="M327" s="27"/>
      <c r="N327" s="27"/>
      <c r="O327" s="27"/>
      <c r="P327" s="36"/>
    </row>
    <row r="328" spans="1:16" ht="26" x14ac:dyDescent="0.3">
      <c r="A328" s="70">
        <f t="shared" si="11"/>
        <v>287</v>
      </c>
      <c r="B328" s="59"/>
      <c r="C328" s="32" t="s">
        <v>1183</v>
      </c>
      <c r="D328" s="58" t="s">
        <v>97</v>
      </c>
      <c r="E328" s="78">
        <v>2</v>
      </c>
      <c r="F328" s="76"/>
      <c r="G328" s="76"/>
      <c r="H328" s="27"/>
      <c r="I328" s="76"/>
      <c r="J328" s="76"/>
      <c r="K328" s="27"/>
      <c r="L328" s="27"/>
      <c r="M328" s="27"/>
      <c r="N328" s="27"/>
      <c r="O328" s="27"/>
      <c r="P328" s="36"/>
    </row>
    <row r="329" spans="1:16" ht="16.5" customHeight="1" x14ac:dyDescent="0.3">
      <c r="A329" s="70">
        <f t="shared" si="11"/>
        <v>288</v>
      </c>
      <c r="B329" s="59"/>
      <c r="C329" s="32" t="s">
        <v>1184</v>
      </c>
      <c r="D329" s="58" t="s">
        <v>97</v>
      </c>
      <c r="E329" s="78">
        <v>2</v>
      </c>
      <c r="F329" s="76"/>
      <c r="G329" s="76"/>
      <c r="H329" s="27"/>
      <c r="I329" s="76"/>
      <c r="J329" s="76"/>
      <c r="K329" s="27"/>
      <c r="L329" s="27"/>
      <c r="M329" s="27"/>
      <c r="N329" s="27"/>
      <c r="O329" s="27"/>
      <c r="P329" s="36"/>
    </row>
    <row r="330" spans="1:16" ht="26" x14ac:dyDescent="0.3">
      <c r="A330" s="70">
        <f t="shared" si="11"/>
        <v>289</v>
      </c>
      <c r="B330" s="59"/>
      <c r="C330" s="32" t="s">
        <v>1185</v>
      </c>
      <c r="D330" s="58" t="s">
        <v>97</v>
      </c>
      <c r="E330" s="78">
        <v>3</v>
      </c>
      <c r="F330" s="76"/>
      <c r="G330" s="76"/>
      <c r="H330" s="27"/>
      <c r="I330" s="76"/>
      <c r="J330" s="76"/>
      <c r="K330" s="27"/>
      <c r="L330" s="27"/>
      <c r="M330" s="27"/>
      <c r="N330" s="27"/>
      <c r="O330" s="27"/>
      <c r="P330" s="36"/>
    </row>
    <row r="331" spans="1:16" ht="16" customHeight="1" x14ac:dyDescent="0.3">
      <c r="A331" s="70">
        <f t="shared" si="11"/>
        <v>290</v>
      </c>
      <c r="B331" s="59"/>
      <c r="C331" s="32" t="s">
        <v>1186</v>
      </c>
      <c r="D331" s="58" t="s">
        <v>97</v>
      </c>
      <c r="E331" s="78">
        <v>3</v>
      </c>
      <c r="F331" s="76"/>
      <c r="G331" s="76"/>
      <c r="H331" s="27"/>
      <c r="I331" s="76"/>
      <c r="J331" s="76"/>
      <c r="K331" s="27"/>
      <c r="L331" s="27"/>
      <c r="M331" s="27"/>
      <c r="N331" s="27"/>
      <c r="O331" s="27"/>
      <c r="P331" s="36"/>
    </row>
    <row r="332" spans="1:16" ht="14.25" customHeight="1" x14ac:dyDescent="0.3">
      <c r="A332" s="70">
        <f t="shared" si="11"/>
        <v>291</v>
      </c>
      <c r="B332" s="59"/>
      <c r="C332" s="32" t="s">
        <v>1187</v>
      </c>
      <c r="D332" s="58" t="s">
        <v>97</v>
      </c>
      <c r="E332" s="78">
        <v>7</v>
      </c>
      <c r="F332" s="76"/>
      <c r="G332" s="76"/>
      <c r="H332" s="27"/>
      <c r="I332" s="76"/>
      <c r="J332" s="76"/>
      <c r="K332" s="27"/>
      <c r="L332" s="27"/>
      <c r="M332" s="27"/>
      <c r="N332" s="27"/>
      <c r="O332" s="27"/>
      <c r="P332" s="36"/>
    </row>
    <row r="333" spans="1:16" x14ac:dyDescent="0.3">
      <c r="A333" s="70">
        <f t="shared" si="11"/>
        <v>292</v>
      </c>
      <c r="B333" s="59"/>
      <c r="C333" s="32" t="s">
        <v>1188</v>
      </c>
      <c r="D333" s="58" t="s">
        <v>97</v>
      </c>
      <c r="E333" s="78">
        <v>3</v>
      </c>
      <c r="F333" s="76"/>
      <c r="G333" s="76"/>
      <c r="H333" s="27"/>
      <c r="I333" s="76"/>
      <c r="J333" s="76"/>
      <c r="K333" s="27"/>
      <c r="L333" s="27"/>
      <c r="M333" s="27"/>
      <c r="N333" s="27"/>
      <c r="O333" s="27"/>
      <c r="P333" s="36"/>
    </row>
    <row r="334" spans="1:16" ht="15" customHeight="1" x14ac:dyDescent="0.3">
      <c r="A334" s="70">
        <f t="shared" si="11"/>
        <v>293</v>
      </c>
      <c r="B334" s="59"/>
      <c r="C334" s="32" t="s">
        <v>1189</v>
      </c>
      <c r="D334" s="58" t="s">
        <v>97</v>
      </c>
      <c r="E334" s="78">
        <v>3</v>
      </c>
      <c r="F334" s="76"/>
      <c r="G334" s="76"/>
      <c r="H334" s="27"/>
      <c r="I334" s="76"/>
      <c r="J334" s="76"/>
      <c r="K334" s="27"/>
      <c r="L334" s="27"/>
      <c r="M334" s="27"/>
      <c r="N334" s="27"/>
      <c r="O334" s="27"/>
      <c r="P334" s="36"/>
    </row>
    <row r="335" spans="1:16" ht="15" customHeight="1" x14ac:dyDescent="0.3">
      <c r="A335" s="70">
        <f t="shared" si="11"/>
        <v>294</v>
      </c>
      <c r="B335" s="59"/>
      <c r="C335" s="32" t="s">
        <v>1190</v>
      </c>
      <c r="D335" s="58" t="s">
        <v>97</v>
      </c>
      <c r="E335" s="78">
        <v>4</v>
      </c>
      <c r="F335" s="76"/>
      <c r="G335" s="76"/>
      <c r="H335" s="27"/>
      <c r="I335" s="76"/>
      <c r="J335" s="76"/>
      <c r="K335" s="27"/>
      <c r="L335" s="27"/>
      <c r="M335" s="27"/>
      <c r="N335" s="27"/>
      <c r="O335" s="27"/>
      <c r="P335" s="36"/>
    </row>
    <row r="336" spans="1:16" ht="14.5" customHeight="1" x14ac:dyDescent="0.3">
      <c r="A336" s="70">
        <f t="shared" si="11"/>
        <v>295</v>
      </c>
      <c r="B336" s="59"/>
      <c r="C336" s="32" t="s">
        <v>1191</v>
      </c>
      <c r="D336" s="58" t="s">
        <v>97</v>
      </c>
      <c r="E336" s="78">
        <v>4</v>
      </c>
      <c r="F336" s="76"/>
      <c r="G336" s="76"/>
      <c r="H336" s="27"/>
      <c r="I336" s="76"/>
      <c r="J336" s="76"/>
      <c r="K336" s="27"/>
      <c r="L336" s="27"/>
      <c r="M336" s="27"/>
      <c r="N336" s="27"/>
      <c r="O336" s="27"/>
      <c r="P336" s="36"/>
    </row>
    <row r="337" spans="1:16" ht="13.5" customHeight="1" x14ac:dyDescent="0.3">
      <c r="A337" s="70">
        <f t="shared" si="11"/>
        <v>296</v>
      </c>
      <c r="B337" s="59"/>
      <c r="C337" s="32" t="s">
        <v>1192</v>
      </c>
      <c r="D337" s="58" t="s">
        <v>97</v>
      </c>
      <c r="E337" s="78">
        <v>5</v>
      </c>
      <c r="F337" s="76"/>
      <c r="G337" s="76"/>
      <c r="H337" s="27"/>
      <c r="I337" s="76"/>
      <c r="J337" s="76"/>
      <c r="K337" s="27"/>
      <c r="L337" s="27"/>
      <c r="M337" s="27"/>
      <c r="N337" s="27"/>
      <c r="O337" s="27"/>
      <c r="P337" s="36"/>
    </row>
    <row r="338" spans="1:16" ht="15.75" customHeight="1" x14ac:dyDescent="0.3">
      <c r="A338" s="70">
        <f t="shared" si="11"/>
        <v>297</v>
      </c>
      <c r="B338" s="59"/>
      <c r="C338" s="32" t="s">
        <v>1193</v>
      </c>
      <c r="D338" s="58" t="s">
        <v>97</v>
      </c>
      <c r="E338" s="78">
        <v>5</v>
      </c>
      <c r="F338" s="76"/>
      <c r="G338" s="76"/>
      <c r="H338" s="27"/>
      <c r="I338" s="76"/>
      <c r="J338" s="76"/>
      <c r="K338" s="27"/>
      <c r="L338" s="27"/>
      <c r="M338" s="27"/>
      <c r="N338" s="27"/>
      <c r="O338" s="27"/>
      <c r="P338" s="36"/>
    </row>
    <row r="339" spans="1:16" ht="13.5" customHeight="1" x14ac:dyDescent="0.3">
      <c r="A339" s="70">
        <f t="shared" si="11"/>
        <v>298</v>
      </c>
      <c r="B339" s="59"/>
      <c r="C339" s="32" t="s">
        <v>1190</v>
      </c>
      <c r="D339" s="58" t="s">
        <v>97</v>
      </c>
      <c r="E339" s="78">
        <v>1</v>
      </c>
      <c r="F339" s="76"/>
      <c r="G339" s="76"/>
      <c r="H339" s="27"/>
      <c r="I339" s="76"/>
      <c r="J339" s="76"/>
      <c r="K339" s="27"/>
      <c r="L339" s="27"/>
      <c r="M339" s="27"/>
      <c r="N339" s="27"/>
      <c r="O339" s="27"/>
      <c r="P339" s="36"/>
    </row>
    <row r="340" spans="1:16" ht="16.5" customHeight="1" x14ac:dyDescent="0.3">
      <c r="A340" s="70">
        <f t="shared" si="11"/>
        <v>299</v>
      </c>
      <c r="B340" s="59"/>
      <c r="C340" s="32" t="s">
        <v>1194</v>
      </c>
      <c r="D340" s="58" t="s">
        <v>97</v>
      </c>
      <c r="E340" s="78">
        <v>1</v>
      </c>
      <c r="F340" s="76"/>
      <c r="G340" s="76"/>
      <c r="H340" s="27"/>
      <c r="I340" s="76"/>
      <c r="J340" s="76"/>
      <c r="K340" s="27"/>
      <c r="L340" s="27"/>
      <c r="M340" s="27"/>
      <c r="N340" s="27"/>
      <c r="O340" s="27"/>
      <c r="P340" s="36"/>
    </row>
    <row r="341" spans="1:16" ht="14.5" customHeight="1" x14ac:dyDescent="0.3">
      <c r="A341" s="70">
        <f t="shared" si="11"/>
        <v>300</v>
      </c>
      <c r="B341" s="59"/>
      <c r="C341" s="32" t="s">
        <v>1195</v>
      </c>
      <c r="D341" s="58" t="s">
        <v>97</v>
      </c>
      <c r="E341" s="78">
        <v>2</v>
      </c>
      <c r="F341" s="76"/>
      <c r="G341" s="76"/>
      <c r="H341" s="27"/>
      <c r="I341" s="76"/>
      <c r="J341" s="76"/>
      <c r="K341" s="27"/>
      <c r="L341" s="27"/>
      <c r="M341" s="27"/>
      <c r="N341" s="27"/>
      <c r="O341" s="27"/>
      <c r="P341" s="36"/>
    </row>
    <row r="342" spans="1:16" x14ac:dyDescent="0.3">
      <c r="A342" s="70">
        <f t="shared" si="11"/>
        <v>301</v>
      </c>
      <c r="B342" s="59"/>
      <c r="C342" s="32" t="s">
        <v>1196</v>
      </c>
      <c r="D342" s="58" t="s">
        <v>97</v>
      </c>
      <c r="E342" s="78">
        <v>3</v>
      </c>
      <c r="F342" s="76"/>
      <c r="G342" s="76"/>
      <c r="H342" s="27"/>
      <c r="I342" s="76"/>
      <c r="J342" s="76"/>
      <c r="K342" s="27"/>
      <c r="L342" s="27"/>
      <c r="M342" s="27"/>
      <c r="N342" s="27"/>
      <c r="O342" s="27"/>
      <c r="P342" s="36"/>
    </row>
    <row r="343" spans="1:16" ht="14.25" customHeight="1" x14ac:dyDescent="0.3">
      <c r="A343" s="70">
        <f t="shared" si="11"/>
        <v>302</v>
      </c>
      <c r="B343" s="59"/>
      <c r="C343" s="32" t="s">
        <v>1197</v>
      </c>
      <c r="D343" s="58" t="s">
        <v>97</v>
      </c>
      <c r="E343" s="78">
        <v>3</v>
      </c>
      <c r="F343" s="76"/>
      <c r="G343" s="76"/>
      <c r="H343" s="27"/>
      <c r="I343" s="76"/>
      <c r="J343" s="76"/>
      <c r="K343" s="27"/>
      <c r="L343" s="27"/>
      <c r="M343" s="27"/>
      <c r="N343" s="27"/>
      <c r="O343" s="27"/>
      <c r="P343" s="36"/>
    </row>
    <row r="344" spans="1:16" ht="15" customHeight="1" x14ac:dyDescent="0.3">
      <c r="A344" s="70">
        <f t="shared" si="11"/>
        <v>303</v>
      </c>
      <c r="B344" s="59"/>
      <c r="C344" s="32" t="s">
        <v>1198</v>
      </c>
      <c r="D344" s="58" t="s">
        <v>97</v>
      </c>
      <c r="E344" s="78">
        <v>3</v>
      </c>
      <c r="F344" s="76"/>
      <c r="G344" s="76"/>
      <c r="H344" s="27"/>
      <c r="I344" s="76"/>
      <c r="J344" s="76"/>
      <c r="K344" s="27"/>
      <c r="L344" s="27"/>
      <c r="M344" s="27"/>
      <c r="N344" s="27"/>
      <c r="O344" s="27"/>
      <c r="P344" s="36"/>
    </row>
    <row r="345" spans="1:16" ht="26" x14ac:dyDescent="0.3">
      <c r="A345" s="70">
        <f t="shared" si="11"/>
        <v>304</v>
      </c>
      <c r="B345" s="59"/>
      <c r="C345" s="32" t="s">
        <v>1199</v>
      </c>
      <c r="D345" s="58" t="s">
        <v>97</v>
      </c>
      <c r="E345" s="78">
        <v>2</v>
      </c>
      <c r="F345" s="76"/>
      <c r="G345" s="76"/>
      <c r="H345" s="27"/>
      <c r="I345" s="76"/>
      <c r="J345" s="76"/>
      <c r="K345" s="27"/>
      <c r="L345" s="27"/>
      <c r="M345" s="27"/>
      <c r="N345" s="27"/>
      <c r="O345" s="27"/>
      <c r="P345" s="36"/>
    </row>
    <row r="346" spans="1:16" ht="16" customHeight="1" x14ac:dyDescent="0.3">
      <c r="A346" s="70">
        <f t="shared" si="11"/>
        <v>305</v>
      </c>
      <c r="B346" s="59"/>
      <c r="C346" s="32" t="s">
        <v>1200</v>
      </c>
      <c r="D346" s="58" t="s">
        <v>97</v>
      </c>
      <c r="E346" s="78">
        <v>3</v>
      </c>
      <c r="F346" s="76"/>
      <c r="G346" s="76"/>
      <c r="H346" s="27"/>
      <c r="I346" s="76"/>
      <c r="J346" s="76"/>
      <c r="K346" s="27"/>
      <c r="L346" s="27"/>
      <c r="M346" s="27"/>
      <c r="N346" s="27"/>
      <c r="O346" s="27"/>
      <c r="P346" s="36"/>
    </row>
    <row r="347" spans="1:16" ht="14.25" customHeight="1" x14ac:dyDescent="0.3">
      <c r="A347" s="70">
        <f t="shared" si="11"/>
        <v>306</v>
      </c>
      <c r="B347" s="59"/>
      <c r="C347" s="32" t="s">
        <v>1201</v>
      </c>
      <c r="D347" s="58" t="s">
        <v>97</v>
      </c>
      <c r="E347" s="78">
        <v>3</v>
      </c>
      <c r="F347" s="76"/>
      <c r="G347" s="76"/>
      <c r="H347" s="27"/>
      <c r="I347" s="76"/>
      <c r="J347" s="76"/>
      <c r="K347" s="27"/>
      <c r="L347" s="27"/>
      <c r="M347" s="27"/>
      <c r="N347" s="27"/>
      <c r="O347" s="27"/>
      <c r="P347" s="36"/>
    </row>
    <row r="348" spans="1:16" ht="14.25" customHeight="1" x14ac:dyDescent="0.3">
      <c r="A348" s="70">
        <f t="shared" si="11"/>
        <v>307</v>
      </c>
      <c r="B348" s="59"/>
      <c r="C348" s="32" t="s">
        <v>1202</v>
      </c>
      <c r="D348" s="58" t="s">
        <v>97</v>
      </c>
      <c r="E348" s="78">
        <v>3</v>
      </c>
      <c r="F348" s="76"/>
      <c r="G348" s="76"/>
      <c r="H348" s="27"/>
      <c r="I348" s="76"/>
      <c r="J348" s="76"/>
      <c r="K348" s="27"/>
      <c r="L348" s="27"/>
      <c r="M348" s="27"/>
      <c r="N348" s="27"/>
      <c r="O348" s="27"/>
      <c r="P348" s="36"/>
    </row>
    <row r="349" spans="1:16" ht="16" customHeight="1" x14ac:dyDescent="0.3">
      <c r="A349" s="70">
        <f t="shared" si="11"/>
        <v>308</v>
      </c>
      <c r="B349" s="59"/>
      <c r="C349" s="32" t="s">
        <v>1203</v>
      </c>
      <c r="D349" s="58" t="s">
        <v>97</v>
      </c>
      <c r="E349" s="78">
        <v>3</v>
      </c>
      <c r="F349" s="76"/>
      <c r="G349" s="76"/>
      <c r="H349" s="27"/>
      <c r="I349" s="76"/>
      <c r="J349" s="76"/>
      <c r="K349" s="27"/>
      <c r="L349" s="27"/>
      <c r="M349" s="27"/>
      <c r="N349" s="27"/>
      <c r="O349" s="27"/>
      <c r="P349" s="36"/>
    </row>
    <row r="350" spans="1:16" x14ac:dyDescent="0.3">
      <c r="A350" s="70">
        <f t="shared" si="11"/>
        <v>309</v>
      </c>
      <c r="B350" s="59"/>
      <c r="C350" s="32" t="s">
        <v>1204</v>
      </c>
      <c r="D350" s="58" t="s">
        <v>97</v>
      </c>
      <c r="E350" s="78">
        <v>1</v>
      </c>
      <c r="F350" s="76"/>
      <c r="G350" s="76"/>
      <c r="H350" s="27"/>
      <c r="I350" s="76"/>
      <c r="J350" s="76"/>
      <c r="K350" s="27"/>
      <c r="L350" s="27"/>
      <c r="M350" s="27"/>
      <c r="N350" s="27"/>
      <c r="O350" s="27"/>
      <c r="P350" s="36"/>
    </row>
    <row r="351" spans="1:16" ht="26" x14ac:dyDescent="0.3">
      <c r="A351" s="70">
        <f t="shared" si="11"/>
        <v>310</v>
      </c>
      <c r="B351" s="59"/>
      <c r="C351" s="32" t="s">
        <v>1205</v>
      </c>
      <c r="D351" s="58" t="s">
        <v>97</v>
      </c>
      <c r="E351" s="78">
        <v>1</v>
      </c>
      <c r="F351" s="76"/>
      <c r="G351" s="76"/>
      <c r="H351" s="27"/>
      <c r="I351" s="76"/>
      <c r="J351" s="76"/>
      <c r="K351" s="27"/>
      <c r="L351" s="27"/>
      <c r="M351" s="27"/>
      <c r="N351" s="27"/>
      <c r="O351" s="27"/>
      <c r="P351" s="36"/>
    </row>
    <row r="352" spans="1:16" x14ac:dyDescent="0.3">
      <c r="A352" s="70">
        <f t="shared" si="11"/>
        <v>311</v>
      </c>
      <c r="B352" s="59"/>
      <c r="C352" s="32" t="s">
        <v>1206</v>
      </c>
      <c r="D352" s="58" t="s">
        <v>97</v>
      </c>
      <c r="E352" s="78">
        <v>2</v>
      </c>
      <c r="F352" s="76"/>
      <c r="G352" s="76"/>
      <c r="H352" s="27"/>
      <c r="I352" s="76"/>
      <c r="J352" s="76"/>
      <c r="K352" s="27"/>
      <c r="L352" s="27"/>
      <c r="M352" s="27"/>
      <c r="N352" s="27"/>
      <c r="O352" s="27"/>
      <c r="P352" s="36"/>
    </row>
    <row r="353" spans="1:16" ht="17.5" customHeight="1" x14ac:dyDescent="0.3">
      <c r="A353" s="70">
        <f t="shared" si="11"/>
        <v>312</v>
      </c>
      <c r="B353" s="59"/>
      <c r="C353" s="32" t="s">
        <v>1207</v>
      </c>
      <c r="D353" s="58" t="s">
        <v>97</v>
      </c>
      <c r="E353" s="78">
        <v>2</v>
      </c>
      <c r="F353" s="76"/>
      <c r="G353" s="76"/>
      <c r="H353" s="27"/>
      <c r="I353" s="76"/>
      <c r="J353" s="76"/>
      <c r="K353" s="27"/>
      <c r="L353" s="27"/>
      <c r="M353" s="27"/>
      <c r="N353" s="27"/>
      <c r="O353" s="27"/>
      <c r="P353" s="36"/>
    </row>
    <row r="354" spans="1:16" ht="15" customHeight="1" x14ac:dyDescent="0.3">
      <c r="A354" s="70">
        <f t="shared" si="11"/>
        <v>313</v>
      </c>
      <c r="B354" s="59"/>
      <c r="C354" s="32" t="s">
        <v>1208</v>
      </c>
      <c r="D354" s="58" t="s">
        <v>97</v>
      </c>
      <c r="E354" s="78">
        <v>5</v>
      </c>
      <c r="F354" s="76"/>
      <c r="G354" s="76"/>
      <c r="H354" s="27"/>
      <c r="I354" s="76"/>
      <c r="J354" s="76"/>
      <c r="K354" s="27"/>
      <c r="L354" s="27"/>
      <c r="M354" s="27"/>
      <c r="N354" s="27"/>
      <c r="O354" s="27"/>
      <c r="P354" s="36"/>
    </row>
    <row r="355" spans="1:16" x14ac:dyDescent="0.3">
      <c r="A355" s="70">
        <f t="shared" si="11"/>
        <v>314</v>
      </c>
      <c r="B355" s="59"/>
      <c r="C355" s="32" t="s">
        <v>1209</v>
      </c>
      <c r="D355" s="58" t="s">
        <v>97</v>
      </c>
      <c r="E355" s="78">
        <v>7</v>
      </c>
      <c r="F355" s="76"/>
      <c r="G355" s="76"/>
      <c r="H355" s="27"/>
      <c r="I355" s="76"/>
      <c r="J355" s="76"/>
      <c r="K355" s="27"/>
      <c r="L355" s="27"/>
      <c r="M355" s="27"/>
      <c r="N355" s="27"/>
      <c r="O355" s="27"/>
      <c r="P355" s="36"/>
    </row>
    <row r="356" spans="1:16" ht="26" x14ac:dyDescent="0.3">
      <c r="A356" s="70">
        <f t="shared" si="11"/>
        <v>315</v>
      </c>
      <c r="B356" s="59"/>
      <c r="C356" s="32" t="s">
        <v>1210</v>
      </c>
      <c r="D356" s="58" t="s">
        <v>97</v>
      </c>
      <c r="E356" s="78">
        <v>5</v>
      </c>
      <c r="F356" s="76"/>
      <c r="G356" s="76"/>
      <c r="H356" s="27"/>
      <c r="I356" s="76"/>
      <c r="J356" s="76"/>
      <c r="K356" s="27"/>
      <c r="L356" s="27"/>
      <c r="M356" s="27"/>
      <c r="N356" s="27"/>
      <c r="O356" s="27"/>
      <c r="P356" s="36"/>
    </row>
    <row r="357" spans="1:16" ht="26" x14ac:dyDescent="0.3">
      <c r="A357" s="70">
        <f t="shared" si="11"/>
        <v>316</v>
      </c>
      <c r="B357" s="59"/>
      <c r="C357" s="32" t="s">
        <v>1211</v>
      </c>
      <c r="D357" s="58" t="s">
        <v>97</v>
      </c>
      <c r="E357" s="78">
        <v>5</v>
      </c>
      <c r="F357" s="76"/>
      <c r="G357" s="76"/>
      <c r="H357" s="27"/>
      <c r="I357" s="76"/>
      <c r="J357" s="76"/>
      <c r="K357" s="27"/>
      <c r="L357" s="27"/>
      <c r="M357" s="27"/>
      <c r="N357" s="27"/>
      <c r="O357" s="27"/>
      <c r="P357" s="36"/>
    </row>
    <row r="358" spans="1:16" x14ac:dyDescent="0.3">
      <c r="A358" s="70">
        <f t="shared" si="11"/>
        <v>317</v>
      </c>
      <c r="B358" s="59"/>
      <c r="C358" s="32" t="s">
        <v>1212</v>
      </c>
      <c r="D358" s="58" t="s">
        <v>97</v>
      </c>
      <c r="E358" s="78">
        <v>7</v>
      </c>
      <c r="F358" s="76"/>
      <c r="G358" s="76"/>
      <c r="H358" s="27"/>
      <c r="I358" s="76"/>
      <c r="J358" s="76"/>
      <c r="K358" s="27"/>
      <c r="L358" s="27"/>
      <c r="M358" s="27"/>
      <c r="N358" s="27"/>
      <c r="O358" s="27"/>
      <c r="P358" s="36"/>
    </row>
    <row r="359" spans="1:16" x14ac:dyDescent="0.3">
      <c r="A359" s="70">
        <f t="shared" si="11"/>
        <v>318</v>
      </c>
      <c r="B359" s="59"/>
      <c r="C359" s="32" t="s">
        <v>1213</v>
      </c>
      <c r="D359" s="58" t="s">
        <v>97</v>
      </c>
      <c r="E359" s="78">
        <v>7</v>
      </c>
      <c r="F359" s="76"/>
      <c r="G359" s="76"/>
      <c r="H359" s="27"/>
      <c r="I359" s="76"/>
      <c r="J359" s="76"/>
      <c r="K359" s="27"/>
      <c r="L359" s="27"/>
      <c r="M359" s="27"/>
      <c r="N359" s="27"/>
      <c r="O359" s="27"/>
      <c r="P359" s="36"/>
    </row>
    <row r="360" spans="1:16" x14ac:dyDescent="0.3">
      <c r="A360" s="70">
        <f t="shared" si="11"/>
        <v>319</v>
      </c>
      <c r="B360" s="59"/>
      <c r="C360" s="32" t="s">
        <v>1214</v>
      </c>
      <c r="D360" s="58" t="s">
        <v>97</v>
      </c>
      <c r="E360" s="78">
        <v>23</v>
      </c>
      <c r="F360" s="76"/>
      <c r="G360" s="76"/>
      <c r="H360" s="27"/>
      <c r="I360" s="76"/>
      <c r="J360" s="76"/>
      <c r="K360" s="27"/>
      <c r="L360" s="27"/>
      <c r="M360" s="27"/>
      <c r="N360" s="27"/>
      <c r="O360" s="27"/>
      <c r="P360" s="36"/>
    </row>
    <row r="361" spans="1:16" x14ac:dyDescent="0.3">
      <c r="A361" s="70">
        <f t="shared" si="11"/>
        <v>320</v>
      </c>
      <c r="B361" s="59"/>
      <c r="C361" s="32" t="s">
        <v>1215</v>
      </c>
      <c r="D361" s="58" t="s">
        <v>97</v>
      </c>
      <c r="E361" s="78">
        <v>1</v>
      </c>
      <c r="F361" s="76"/>
      <c r="G361" s="76"/>
      <c r="H361" s="27"/>
      <c r="I361" s="76"/>
      <c r="J361" s="76"/>
      <c r="K361" s="27"/>
      <c r="L361" s="27"/>
      <c r="M361" s="27"/>
      <c r="N361" s="27"/>
      <c r="O361" s="27"/>
      <c r="P361" s="36"/>
    </row>
    <row r="362" spans="1:16" ht="15" customHeight="1" x14ac:dyDescent="0.3">
      <c r="A362" s="70">
        <f t="shared" ref="A362:A428" si="12">A361+1</f>
        <v>321</v>
      </c>
      <c r="B362" s="59"/>
      <c r="C362" s="32" t="s">
        <v>1216</v>
      </c>
      <c r="D362" s="58" t="s">
        <v>97</v>
      </c>
      <c r="E362" s="78">
        <v>5</v>
      </c>
      <c r="F362" s="76"/>
      <c r="G362" s="76"/>
      <c r="H362" s="27"/>
      <c r="I362" s="76"/>
      <c r="J362" s="76"/>
      <c r="K362" s="27"/>
      <c r="L362" s="27"/>
      <c r="M362" s="27"/>
      <c r="N362" s="27"/>
      <c r="O362" s="27"/>
      <c r="P362" s="36"/>
    </row>
    <row r="363" spans="1:16" ht="26" x14ac:dyDescent="0.3">
      <c r="A363" s="70">
        <f t="shared" si="12"/>
        <v>322</v>
      </c>
      <c r="B363" s="59"/>
      <c r="C363" s="32" t="s">
        <v>1217</v>
      </c>
      <c r="D363" s="58" t="s">
        <v>94</v>
      </c>
      <c r="E363" s="78">
        <v>1</v>
      </c>
      <c r="F363" s="76"/>
      <c r="G363" s="76"/>
      <c r="H363" s="27"/>
      <c r="I363" s="76"/>
      <c r="J363" s="76"/>
      <c r="K363" s="27"/>
      <c r="L363" s="27"/>
      <c r="M363" s="27"/>
      <c r="N363" s="27"/>
      <c r="O363" s="27"/>
      <c r="P363" s="36"/>
    </row>
    <row r="364" spans="1:16" ht="54" customHeight="1" x14ac:dyDescent="0.3">
      <c r="A364" s="70">
        <f t="shared" si="12"/>
        <v>323</v>
      </c>
      <c r="B364" s="59"/>
      <c r="C364" s="32" t="s">
        <v>1218</v>
      </c>
      <c r="D364" s="58" t="s">
        <v>94</v>
      </c>
      <c r="E364" s="78">
        <v>1</v>
      </c>
      <c r="F364" s="76"/>
      <c r="G364" s="76"/>
      <c r="H364" s="27"/>
      <c r="I364" s="76"/>
      <c r="J364" s="76"/>
      <c r="K364" s="27"/>
      <c r="L364" s="27"/>
      <c r="M364" s="27"/>
      <c r="N364" s="27"/>
      <c r="O364" s="27"/>
      <c r="P364" s="36"/>
    </row>
    <row r="365" spans="1:16" ht="27.75" customHeight="1" x14ac:dyDescent="0.3">
      <c r="A365" s="70">
        <f t="shared" si="12"/>
        <v>324</v>
      </c>
      <c r="B365" s="59"/>
      <c r="C365" s="32" t="s">
        <v>1219</v>
      </c>
      <c r="D365" s="58" t="s">
        <v>94</v>
      </c>
      <c r="E365" s="78">
        <v>1</v>
      </c>
      <c r="F365" s="76"/>
      <c r="G365" s="76"/>
      <c r="H365" s="27"/>
      <c r="I365" s="76"/>
      <c r="J365" s="76"/>
      <c r="K365" s="27"/>
      <c r="L365" s="27"/>
      <c r="M365" s="27"/>
      <c r="N365" s="27"/>
      <c r="O365" s="27"/>
      <c r="P365" s="36"/>
    </row>
    <row r="366" spans="1:16" ht="26" x14ac:dyDescent="0.3">
      <c r="A366" s="70">
        <f t="shared" si="12"/>
        <v>325</v>
      </c>
      <c r="B366" s="59"/>
      <c r="C366" s="32" t="s">
        <v>1220</v>
      </c>
      <c r="D366" s="58" t="s">
        <v>97</v>
      </c>
      <c r="E366" s="78">
        <v>1</v>
      </c>
      <c r="F366" s="76"/>
      <c r="G366" s="76"/>
      <c r="H366" s="27"/>
      <c r="I366" s="76"/>
      <c r="J366" s="76"/>
      <c r="K366" s="27"/>
      <c r="L366" s="27"/>
      <c r="M366" s="27"/>
      <c r="N366" s="27"/>
      <c r="O366" s="27"/>
      <c r="P366" s="36"/>
    </row>
    <row r="367" spans="1:16" x14ac:dyDescent="0.3">
      <c r="A367" s="70"/>
      <c r="B367" s="59"/>
      <c r="C367" s="63" t="s">
        <v>936</v>
      </c>
      <c r="D367" s="58"/>
      <c r="E367" s="78"/>
      <c r="F367" s="76"/>
      <c r="G367" s="76"/>
      <c r="H367" s="27"/>
      <c r="I367" s="76"/>
      <c r="J367" s="76"/>
      <c r="K367" s="27"/>
      <c r="L367" s="27"/>
      <c r="M367" s="27"/>
      <c r="N367" s="27"/>
      <c r="O367" s="27"/>
      <c r="P367" s="36"/>
    </row>
    <row r="368" spans="1:16" ht="55.5" customHeight="1" x14ac:dyDescent="0.3">
      <c r="A368" s="70">
        <f>A366+1</f>
        <v>326</v>
      </c>
      <c r="B368" s="59"/>
      <c r="C368" s="32" t="s">
        <v>1221</v>
      </c>
      <c r="D368" s="58" t="s">
        <v>94</v>
      </c>
      <c r="E368" s="78">
        <v>3</v>
      </c>
      <c r="F368" s="76"/>
      <c r="G368" s="76"/>
      <c r="H368" s="27"/>
      <c r="I368" s="76"/>
      <c r="J368" s="76"/>
      <c r="K368" s="27"/>
      <c r="L368" s="27"/>
      <c r="M368" s="27"/>
      <c r="N368" s="27"/>
      <c r="O368" s="27"/>
      <c r="P368" s="36"/>
    </row>
    <row r="369" spans="1:16" ht="57.75" customHeight="1" x14ac:dyDescent="0.3">
      <c r="A369" s="70">
        <f t="shared" si="12"/>
        <v>327</v>
      </c>
      <c r="B369" s="59"/>
      <c r="C369" s="32" t="s">
        <v>1222</v>
      </c>
      <c r="D369" s="58" t="s">
        <v>94</v>
      </c>
      <c r="E369" s="78">
        <v>4</v>
      </c>
      <c r="F369" s="76"/>
      <c r="G369" s="76"/>
      <c r="H369" s="27"/>
      <c r="I369" s="76"/>
      <c r="J369" s="76"/>
      <c r="K369" s="27"/>
      <c r="L369" s="27"/>
      <c r="M369" s="27"/>
      <c r="N369" s="27"/>
      <c r="O369" s="27"/>
      <c r="P369" s="36"/>
    </row>
    <row r="370" spans="1:16" ht="118.5" customHeight="1" x14ac:dyDescent="0.3">
      <c r="A370" s="70">
        <f t="shared" si="12"/>
        <v>328</v>
      </c>
      <c r="B370" s="59"/>
      <c r="C370" s="32" t="s">
        <v>1223</v>
      </c>
      <c r="D370" s="58" t="s">
        <v>94</v>
      </c>
      <c r="E370" s="78">
        <v>3</v>
      </c>
      <c r="F370" s="76"/>
      <c r="G370" s="76"/>
      <c r="H370" s="27"/>
      <c r="I370" s="76"/>
      <c r="J370" s="76"/>
      <c r="K370" s="27"/>
      <c r="L370" s="27"/>
      <c r="M370" s="27"/>
      <c r="N370" s="27"/>
      <c r="O370" s="27"/>
      <c r="P370" s="36"/>
    </row>
    <row r="371" spans="1:16" ht="69.75" customHeight="1" x14ac:dyDescent="0.3">
      <c r="A371" s="70">
        <f t="shared" si="12"/>
        <v>329</v>
      </c>
      <c r="B371" s="59"/>
      <c r="C371" s="32" t="s">
        <v>1224</v>
      </c>
      <c r="D371" s="58" t="s">
        <v>94</v>
      </c>
      <c r="E371" s="78">
        <v>4</v>
      </c>
      <c r="F371" s="76"/>
      <c r="G371" s="76"/>
      <c r="H371" s="27"/>
      <c r="I371" s="76"/>
      <c r="J371" s="76"/>
      <c r="K371" s="27"/>
      <c r="L371" s="27"/>
      <c r="M371" s="27"/>
      <c r="N371" s="27"/>
      <c r="O371" s="27"/>
      <c r="P371" s="36"/>
    </row>
    <row r="372" spans="1:16" ht="57" customHeight="1" x14ac:dyDescent="0.3">
      <c r="A372" s="70">
        <f t="shared" si="12"/>
        <v>330</v>
      </c>
      <c r="B372" s="59"/>
      <c r="C372" s="32" t="s">
        <v>1225</v>
      </c>
      <c r="D372" s="58" t="s">
        <v>94</v>
      </c>
      <c r="E372" s="78">
        <v>5</v>
      </c>
      <c r="F372" s="76"/>
      <c r="G372" s="76"/>
      <c r="H372" s="27"/>
      <c r="I372" s="76"/>
      <c r="J372" s="76"/>
      <c r="K372" s="27"/>
      <c r="L372" s="27"/>
      <c r="M372" s="27"/>
      <c r="N372" s="27"/>
      <c r="O372" s="27"/>
      <c r="P372" s="36"/>
    </row>
    <row r="373" spans="1:16" ht="94.5" customHeight="1" x14ac:dyDescent="0.3">
      <c r="A373" s="70">
        <f t="shared" si="12"/>
        <v>331</v>
      </c>
      <c r="B373" s="59"/>
      <c r="C373" s="32" t="s">
        <v>1226</v>
      </c>
      <c r="D373" s="58" t="s">
        <v>94</v>
      </c>
      <c r="E373" s="78">
        <v>4</v>
      </c>
      <c r="F373" s="76"/>
      <c r="G373" s="76"/>
      <c r="H373" s="27"/>
      <c r="I373" s="76"/>
      <c r="J373" s="76"/>
      <c r="K373" s="27"/>
      <c r="L373" s="27"/>
      <c r="M373" s="27"/>
      <c r="N373" s="27"/>
      <c r="O373" s="27"/>
      <c r="P373" s="36"/>
    </row>
    <row r="374" spans="1:16" ht="56.25" customHeight="1" x14ac:dyDescent="0.3">
      <c r="A374" s="70">
        <f t="shared" si="12"/>
        <v>332</v>
      </c>
      <c r="B374" s="59"/>
      <c r="C374" s="32" t="s">
        <v>1227</v>
      </c>
      <c r="D374" s="58" t="s">
        <v>94</v>
      </c>
      <c r="E374" s="78">
        <v>4</v>
      </c>
      <c r="F374" s="76"/>
      <c r="G374" s="76"/>
      <c r="H374" s="27"/>
      <c r="I374" s="76"/>
      <c r="J374" s="76"/>
      <c r="K374" s="27"/>
      <c r="L374" s="27"/>
      <c r="M374" s="27"/>
      <c r="N374" s="27"/>
      <c r="O374" s="27"/>
      <c r="P374" s="36"/>
    </row>
    <row r="375" spans="1:16" ht="81" customHeight="1" x14ac:dyDescent="0.3">
      <c r="A375" s="70">
        <f t="shared" si="12"/>
        <v>333</v>
      </c>
      <c r="B375" s="59"/>
      <c r="C375" s="32" t="s">
        <v>1228</v>
      </c>
      <c r="D375" s="58" t="s">
        <v>94</v>
      </c>
      <c r="E375" s="78">
        <v>1</v>
      </c>
      <c r="F375" s="76"/>
      <c r="G375" s="76"/>
      <c r="H375" s="27"/>
      <c r="I375" s="76"/>
      <c r="J375" s="76"/>
      <c r="K375" s="27"/>
      <c r="L375" s="27"/>
      <c r="M375" s="27"/>
      <c r="N375" s="27"/>
      <c r="O375" s="27"/>
      <c r="P375" s="36"/>
    </row>
    <row r="376" spans="1:16" ht="81.75" customHeight="1" x14ac:dyDescent="0.3">
      <c r="A376" s="70">
        <f t="shared" si="12"/>
        <v>334</v>
      </c>
      <c r="B376" s="59"/>
      <c r="C376" s="32" t="s">
        <v>1229</v>
      </c>
      <c r="D376" s="58" t="s">
        <v>94</v>
      </c>
      <c r="E376" s="78">
        <v>1</v>
      </c>
      <c r="F376" s="76"/>
      <c r="G376" s="76"/>
      <c r="H376" s="27"/>
      <c r="I376" s="76"/>
      <c r="J376" s="76"/>
      <c r="K376" s="27"/>
      <c r="L376" s="27"/>
      <c r="M376" s="27"/>
      <c r="N376" s="27"/>
      <c r="O376" s="27"/>
      <c r="P376" s="36"/>
    </row>
    <row r="377" spans="1:16" ht="69.75" customHeight="1" x14ac:dyDescent="0.3">
      <c r="A377" s="70">
        <f t="shared" si="12"/>
        <v>335</v>
      </c>
      <c r="B377" s="59"/>
      <c r="C377" s="32" t="s">
        <v>1230</v>
      </c>
      <c r="D377" s="58" t="s">
        <v>94</v>
      </c>
      <c r="E377" s="78">
        <v>1</v>
      </c>
      <c r="F377" s="76"/>
      <c r="G377" s="76"/>
      <c r="H377" s="27"/>
      <c r="I377" s="76"/>
      <c r="J377" s="76"/>
      <c r="K377" s="27"/>
      <c r="L377" s="27"/>
      <c r="M377" s="27"/>
      <c r="N377" s="27"/>
      <c r="O377" s="27"/>
      <c r="P377" s="36"/>
    </row>
    <row r="378" spans="1:16" ht="70.5" customHeight="1" x14ac:dyDescent="0.3">
      <c r="A378" s="70">
        <f t="shared" si="12"/>
        <v>336</v>
      </c>
      <c r="B378" s="59"/>
      <c r="C378" s="32" t="s">
        <v>1231</v>
      </c>
      <c r="D378" s="58" t="s">
        <v>94</v>
      </c>
      <c r="E378" s="78">
        <v>1</v>
      </c>
      <c r="F378" s="76"/>
      <c r="G378" s="76"/>
      <c r="H378" s="27"/>
      <c r="I378" s="76"/>
      <c r="J378" s="76"/>
      <c r="K378" s="27"/>
      <c r="L378" s="27"/>
      <c r="M378" s="27"/>
      <c r="N378" s="27"/>
      <c r="O378" s="27"/>
      <c r="P378" s="36"/>
    </row>
    <row r="379" spans="1:16" ht="70.5" customHeight="1" x14ac:dyDescent="0.3">
      <c r="A379" s="70">
        <f t="shared" si="12"/>
        <v>337</v>
      </c>
      <c r="B379" s="59"/>
      <c r="C379" s="32" t="s">
        <v>1232</v>
      </c>
      <c r="D379" s="58" t="s">
        <v>94</v>
      </c>
      <c r="E379" s="78">
        <v>1</v>
      </c>
      <c r="F379" s="76"/>
      <c r="G379" s="76"/>
      <c r="H379" s="27"/>
      <c r="I379" s="76"/>
      <c r="J379" s="76"/>
      <c r="K379" s="27"/>
      <c r="L379" s="27"/>
      <c r="M379" s="27"/>
      <c r="N379" s="27"/>
      <c r="O379" s="27"/>
      <c r="P379" s="36"/>
    </row>
    <row r="380" spans="1:16" ht="56.25" customHeight="1" x14ac:dyDescent="0.3">
      <c r="A380" s="70">
        <f t="shared" si="12"/>
        <v>338</v>
      </c>
      <c r="B380" s="59"/>
      <c r="C380" s="32" t="s">
        <v>1233</v>
      </c>
      <c r="D380" s="58" t="s">
        <v>94</v>
      </c>
      <c r="E380" s="78">
        <v>3</v>
      </c>
      <c r="F380" s="76"/>
      <c r="G380" s="76"/>
      <c r="H380" s="27"/>
      <c r="I380" s="76"/>
      <c r="J380" s="76"/>
      <c r="K380" s="27"/>
      <c r="L380" s="27"/>
      <c r="M380" s="27"/>
      <c r="N380" s="27"/>
      <c r="O380" s="27"/>
      <c r="P380" s="36"/>
    </row>
    <row r="381" spans="1:16" ht="54.75" customHeight="1" x14ac:dyDescent="0.3">
      <c r="A381" s="70">
        <f t="shared" si="12"/>
        <v>339</v>
      </c>
      <c r="B381" s="59"/>
      <c r="C381" s="32" t="s">
        <v>1234</v>
      </c>
      <c r="D381" s="58" t="s">
        <v>94</v>
      </c>
      <c r="E381" s="78">
        <v>2</v>
      </c>
      <c r="F381" s="76"/>
      <c r="G381" s="76"/>
      <c r="H381" s="27"/>
      <c r="I381" s="76"/>
      <c r="J381" s="76"/>
      <c r="K381" s="27"/>
      <c r="L381" s="27"/>
      <c r="M381" s="27"/>
      <c r="N381" s="27"/>
      <c r="O381" s="27"/>
      <c r="P381" s="36"/>
    </row>
    <row r="382" spans="1:16" ht="69" customHeight="1" x14ac:dyDescent="0.3">
      <c r="A382" s="70">
        <f t="shared" si="12"/>
        <v>340</v>
      </c>
      <c r="B382" s="59"/>
      <c r="C382" s="32" t="s">
        <v>1235</v>
      </c>
      <c r="D382" s="58" t="s">
        <v>94</v>
      </c>
      <c r="E382" s="78">
        <v>1</v>
      </c>
      <c r="F382" s="76"/>
      <c r="G382" s="76"/>
      <c r="H382" s="27"/>
      <c r="I382" s="76"/>
      <c r="J382" s="76"/>
      <c r="K382" s="27"/>
      <c r="L382" s="27"/>
      <c r="M382" s="27"/>
      <c r="N382" s="27"/>
      <c r="O382" s="27"/>
      <c r="P382" s="36"/>
    </row>
    <row r="383" spans="1:16" ht="132.75" customHeight="1" x14ac:dyDescent="0.3">
      <c r="A383" s="70">
        <f t="shared" si="12"/>
        <v>341</v>
      </c>
      <c r="B383" s="59"/>
      <c r="C383" s="32" t="s">
        <v>1236</v>
      </c>
      <c r="D383" s="58" t="s">
        <v>94</v>
      </c>
      <c r="E383" s="78">
        <v>2</v>
      </c>
      <c r="F383" s="76"/>
      <c r="G383" s="76"/>
      <c r="H383" s="27"/>
      <c r="I383" s="76"/>
      <c r="J383" s="76"/>
      <c r="K383" s="27"/>
      <c r="L383" s="27"/>
      <c r="M383" s="27"/>
      <c r="N383" s="27"/>
      <c r="O383" s="27"/>
      <c r="P383" s="36"/>
    </row>
    <row r="384" spans="1:16" ht="55.5" customHeight="1" x14ac:dyDescent="0.3">
      <c r="A384" s="70">
        <f t="shared" si="12"/>
        <v>342</v>
      </c>
      <c r="B384" s="59"/>
      <c r="C384" s="32" t="s">
        <v>1237</v>
      </c>
      <c r="D384" s="58" t="s">
        <v>94</v>
      </c>
      <c r="E384" s="78">
        <v>2</v>
      </c>
      <c r="F384" s="76"/>
      <c r="G384" s="76"/>
      <c r="H384" s="27"/>
      <c r="I384" s="76"/>
      <c r="J384" s="76"/>
      <c r="K384" s="27"/>
      <c r="L384" s="27"/>
      <c r="M384" s="27"/>
      <c r="N384" s="27"/>
      <c r="O384" s="27"/>
      <c r="P384" s="36"/>
    </row>
    <row r="385" spans="1:16" ht="69" customHeight="1" x14ac:dyDescent="0.3">
      <c r="A385" s="70">
        <f t="shared" si="12"/>
        <v>343</v>
      </c>
      <c r="B385" s="59"/>
      <c r="C385" s="32" t="s">
        <v>1238</v>
      </c>
      <c r="D385" s="58" t="s">
        <v>94</v>
      </c>
      <c r="E385" s="78">
        <v>2</v>
      </c>
      <c r="F385" s="76"/>
      <c r="G385" s="76"/>
      <c r="H385" s="27"/>
      <c r="I385" s="76"/>
      <c r="J385" s="76"/>
      <c r="K385" s="27"/>
      <c r="L385" s="27"/>
      <c r="M385" s="27"/>
      <c r="N385" s="27"/>
      <c r="O385" s="27"/>
      <c r="P385" s="36"/>
    </row>
    <row r="386" spans="1:16" ht="71.25" customHeight="1" x14ac:dyDescent="0.3">
      <c r="A386" s="70">
        <f t="shared" si="12"/>
        <v>344</v>
      </c>
      <c r="B386" s="59"/>
      <c r="C386" s="32" t="s">
        <v>1239</v>
      </c>
      <c r="D386" s="58" t="s">
        <v>94</v>
      </c>
      <c r="E386" s="78">
        <v>2</v>
      </c>
      <c r="F386" s="76"/>
      <c r="G386" s="76"/>
      <c r="H386" s="27"/>
      <c r="I386" s="76"/>
      <c r="J386" s="76"/>
      <c r="K386" s="27"/>
      <c r="L386" s="27"/>
      <c r="M386" s="27"/>
      <c r="N386" s="27"/>
      <c r="O386" s="27"/>
      <c r="P386" s="36"/>
    </row>
    <row r="387" spans="1:16" ht="81.75" customHeight="1" x14ac:dyDescent="0.3">
      <c r="A387" s="70">
        <f t="shared" si="12"/>
        <v>345</v>
      </c>
      <c r="B387" s="59"/>
      <c r="C387" s="32" t="s">
        <v>1240</v>
      </c>
      <c r="D387" s="58" t="s">
        <v>94</v>
      </c>
      <c r="E387" s="78">
        <v>1</v>
      </c>
      <c r="F387" s="76"/>
      <c r="G387" s="76"/>
      <c r="H387" s="27"/>
      <c r="I387" s="76"/>
      <c r="J387" s="76"/>
      <c r="K387" s="27"/>
      <c r="L387" s="27"/>
      <c r="M387" s="27"/>
      <c r="N387" s="27"/>
      <c r="O387" s="27"/>
      <c r="P387" s="36"/>
    </row>
    <row r="388" spans="1:16" ht="56.25" customHeight="1" x14ac:dyDescent="0.3">
      <c r="A388" s="70">
        <f t="shared" si="12"/>
        <v>346</v>
      </c>
      <c r="B388" s="59"/>
      <c r="C388" s="32" t="s">
        <v>1241</v>
      </c>
      <c r="D388" s="58" t="s">
        <v>94</v>
      </c>
      <c r="E388" s="78">
        <v>1</v>
      </c>
      <c r="F388" s="76"/>
      <c r="G388" s="76"/>
      <c r="H388" s="27"/>
      <c r="I388" s="76"/>
      <c r="J388" s="76"/>
      <c r="K388" s="27"/>
      <c r="L388" s="27"/>
      <c r="M388" s="27"/>
      <c r="N388" s="27"/>
      <c r="O388" s="27"/>
      <c r="P388" s="36"/>
    </row>
    <row r="389" spans="1:16" ht="69.75" customHeight="1" x14ac:dyDescent="0.3">
      <c r="A389" s="70">
        <f t="shared" si="12"/>
        <v>347</v>
      </c>
      <c r="B389" s="59"/>
      <c r="C389" s="32" t="s">
        <v>1242</v>
      </c>
      <c r="D389" s="58" t="s">
        <v>94</v>
      </c>
      <c r="E389" s="78">
        <v>4</v>
      </c>
      <c r="F389" s="76"/>
      <c r="G389" s="76"/>
      <c r="H389" s="27"/>
      <c r="I389" s="76"/>
      <c r="J389" s="76"/>
      <c r="K389" s="27"/>
      <c r="L389" s="27"/>
      <c r="M389" s="27"/>
      <c r="N389" s="27"/>
      <c r="O389" s="27"/>
      <c r="P389" s="36"/>
    </row>
    <row r="390" spans="1:16" ht="81" customHeight="1" x14ac:dyDescent="0.3">
      <c r="A390" s="70">
        <f t="shared" si="12"/>
        <v>348</v>
      </c>
      <c r="B390" s="59"/>
      <c r="C390" s="32" t="s">
        <v>1243</v>
      </c>
      <c r="D390" s="58" t="s">
        <v>94</v>
      </c>
      <c r="E390" s="78">
        <v>2</v>
      </c>
      <c r="F390" s="76"/>
      <c r="G390" s="76"/>
      <c r="H390" s="27"/>
      <c r="I390" s="76"/>
      <c r="J390" s="76"/>
      <c r="K390" s="27"/>
      <c r="L390" s="27"/>
      <c r="M390" s="27"/>
      <c r="N390" s="27"/>
      <c r="O390" s="27"/>
      <c r="P390" s="36"/>
    </row>
    <row r="391" spans="1:16" ht="81.75" customHeight="1" x14ac:dyDescent="0.3">
      <c r="A391" s="70">
        <f t="shared" si="12"/>
        <v>349</v>
      </c>
      <c r="B391" s="59"/>
      <c r="C391" s="32" t="s">
        <v>1244</v>
      </c>
      <c r="D391" s="58" t="s">
        <v>94</v>
      </c>
      <c r="E391" s="78">
        <v>2</v>
      </c>
      <c r="F391" s="76"/>
      <c r="G391" s="76"/>
      <c r="H391" s="27"/>
      <c r="I391" s="76"/>
      <c r="J391" s="76"/>
      <c r="K391" s="27"/>
      <c r="L391" s="27"/>
      <c r="M391" s="27"/>
      <c r="N391" s="27"/>
      <c r="O391" s="27"/>
      <c r="P391" s="36"/>
    </row>
    <row r="392" spans="1:16" ht="69" customHeight="1" x14ac:dyDescent="0.3">
      <c r="A392" s="70">
        <f t="shared" si="12"/>
        <v>350</v>
      </c>
      <c r="B392" s="59"/>
      <c r="C392" s="32" t="s">
        <v>1245</v>
      </c>
      <c r="D392" s="58" t="s">
        <v>94</v>
      </c>
      <c r="E392" s="78">
        <v>1</v>
      </c>
      <c r="F392" s="76"/>
      <c r="G392" s="76"/>
      <c r="H392" s="27"/>
      <c r="I392" s="76"/>
      <c r="J392" s="76"/>
      <c r="K392" s="27"/>
      <c r="L392" s="27"/>
      <c r="M392" s="27"/>
      <c r="N392" s="27"/>
      <c r="O392" s="27"/>
      <c r="P392" s="36"/>
    </row>
    <row r="393" spans="1:16" ht="69" customHeight="1" x14ac:dyDescent="0.3">
      <c r="A393" s="70">
        <f t="shared" si="12"/>
        <v>351</v>
      </c>
      <c r="B393" s="59"/>
      <c r="C393" s="32" t="s">
        <v>1246</v>
      </c>
      <c r="D393" s="58" t="s">
        <v>94</v>
      </c>
      <c r="E393" s="78">
        <v>1</v>
      </c>
      <c r="F393" s="76"/>
      <c r="G393" s="76"/>
      <c r="H393" s="27"/>
      <c r="I393" s="76"/>
      <c r="J393" s="76"/>
      <c r="K393" s="27"/>
      <c r="L393" s="27"/>
      <c r="M393" s="27"/>
      <c r="N393" s="27"/>
      <c r="O393" s="27"/>
      <c r="P393" s="36"/>
    </row>
    <row r="394" spans="1:16" ht="68.25" customHeight="1" x14ac:dyDescent="0.3">
      <c r="A394" s="70">
        <f t="shared" si="12"/>
        <v>352</v>
      </c>
      <c r="B394" s="59"/>
      <c r="C394" s="32" t="s">
        <v>1247</v>
      </c>
      <c r="D394" s="58" t="s">
        <v>94</v>
      </c>
      <c r="E394" s="78">
        <v>1</v>
      </c>
      <c r="F394" s="76"/>
      <c r="G394" s="76"/>
      <c r="H394" s="27"/>
      <c r="I394" s="76"/>
      <c r="J394" s="76"/>
      <c r="K394" s="27"/>
      <c r="L394" s="27"/>
      <c r="M394" s="27"/>
      <c r="N394" s="27"/>
      <c r="O394" s="27"/>
      <c r="P394" s="36"/>
    </row>
    <row r="395" spans="1:16" ht="68.25" customHeight="1" x14ac:dyDescent="0.3">
      <c r="A395" s="70">
        <f t="shared" si="12"/>
        <v>353</v>
      </c>
      <c r="B395" s="59"/>
      <c r="C395" s="32" t="s">
        <v>1248</v>
      </c>
      <c r="D395" s="58" t="s">
        <v>94</v>
      </c>
      <c r="E395" s="78">
        <v>1</v>
      </c>
      <c r="F395" s="76"/>
      <c r="G395" s="76"/>
      <c r="H395" s="27"/>
      <c r="I395" s="76"/>
      <c r="J395" s="76"/>
      <c r="K395" s="27"/>
      <c r="L395" s="27"/>
      <c r="M395" s="27"/>
      <c r="N395" s="27"/>
      <c r="O395" s="27"/>
      <c r="P395" s="36"/>
    </row>
    <row r="396" spans="1:16" ht="70.5" customHeight="1" x14ac:dyDescent="0.3">
      <c r="A396" s="70">
        <f t="shared" si="12"/>
        <v>354</v>
      </c>
      <c r="B396" s="59"/>
      <c r="C396" s="32" t="s">
        <v>1249</v>
      </c>
      <c r="D396" s="58" t="s">
        <v>94</v>
      </c>
      <c r="E396" s="78">
        <v>1</v>
      </c>
      <c r="F396" s="76"/>
      <c r="G396" s="76"/>
      <c r="H396" s="27"/>
      <c r="I396" s="76"/>
      <c r="J396" s="76"/>
      <c r="K396" s="27"/>
      <c r="L396" s="27"/>
      <c r="M396" s="27"/>
      <c r="N396" s="27"/>
      <c r="O396" s="27"/>
      <c r="P396" s="36"/>
    </row>
    <row r="397" spans="1:16" ht="69.75" customHeight="1" x14ac:dyDescent="0.3">
      <c r="A397" s="70">
        <f t="shared" si="12"/>
        <v>355</v>
      </c>
      <c r="B397" s="59"/>
      <c r="C397" s="32" t="s">
        <v>1250</v>
      </c>
      <c r="D397" s="58" t="s">
        <v>94</v>
      </c>
      <c r="E397" s="78">
        <v>1</v>
      </c>
      <c r="F397" s="76"/>
      <c r="G397" s="76"/>
      <c r="H397" s="27"/>
      <c r="I397" s="76"/>
      <c r="J397" s="76"/>
      <c r="K397" s="27"/>
      <c r="L397" s="27"/>
      <c r="M397" s="27"/>
      <c r="N397" s="27"/>
      <c r="O397" s="27"/>
      <c r="P397" s="36"/>
    </row>
    <row r="398" spans="1:16" ht="67.5" customHeight="1" x14ac:dyDescent="0.3">
      <c r="A398" s="70">
        <f t="shared" si="12"/>
        <v>356</v>
      </c>
      <c r="B398" s="59"/>
      <c r="C398" s="32" t="s">
        <v>1251</v>
      </c>
      <c r="D398" s="58" t="s">
        <v>94</v>
      </c>
      <c r="E398" s="78">
        <v>1</v>
      </c>
      <c r="F398" s="76"/>
      <c r="G398" s="76"/>
      <c r="H398" s="27"/>
      <c r="I398" s="76"/>
      <c r="J398" s="76"/>
      <c r="K398" s="27"/>
      <c r="L398" s="27"/>
      <c r="M398" s="27"/>
      <c r="N398" s="27"/>
      <c r="O398" s="27"/>
      <c r="P398" s="36"/>
    </row>
    <row r="399" spans="1:16" ht="55.5" customHeight="1" x14ac:dyDescent="0.3">
      <c r="A399" s="70">
        <f t="shared" si="12"/>
        <v>357</v>
      </c>
      <c r="B399" s="59"/>
      <c r="C399" s="32" t="s">
        <v>1252</v>
      </c>
      <c r="D399" s="58" t="s">
        <v>94</v>
      </c>
      <c r="E399" s="78">
        <v>3</v>
      </c>
      <c r="F399" s="76"/>
      <c r="G399" s="76"/>
      <c r="H399" s="27"/>
      <c r="I399" s="76"/>
      <c r="J399" s="76"/>
      <c r="K399" s="27"/>
      <c r="L399" s="27"/>
      <c r="M399" s="27"/>
      <c r="N399" s="27"/>
      <c r="O399" s="27"/>
      <c r="P399" s="36"/>
    </row>
    <row r="400" spans="1:16" ht="57.75" customHeight="1" x14ac:dyDescent="0.3">
      <c r="A400" s="70">
        <f t="shared" si="12"/>
        <v>358</v>
      </c>
      <c r="B400" s="59"/>
      <c r="C400" s="32" t="s">
        <v>1253</v>
      </c>
      <c r="D400" s="58" t="s">
        <v>94</v>
      </c>
      <c r="E400" s="78">
        <v>3</v>
      </c>
      <c r="F400" s="76"/>
      <c r="G400" s="76"/>
      <c r="H400" s="27"/>
      <c r="I400" s="76"/>
      <c r="J400" s="76"/>
      <c r="K400" s="27"/>
      <c r="L400" s="27"/>
      <c r="M400" s="27"/>
      <c r="N400" s="27"/>
      <c r="O400" s="27"/>
      <c r="P400" s="36"/>
    </row>
    <row r="401" spans="1:16" ht="69.75" customHeight="1" x14ac:dyDescent="0.3">
      <c r="A401" s="70">
        <f t="shared" si="12"/>
        <v>359</v>
      </c>
      <c r="B401" s="59"/>
      <c r="C401" s="32" t="s">
        <v>1254</v>
      </c>
      <c r="D401" s="58" t="s">
        <v>94</v>
      </c>
      <c r="E401" s="78">
        <v>1</v>
      </c>
      <c r="F401" s="76"/>
      <c r="G401" s="76"/>
      <c r="H401" s="27"/>
      <c r="I401" s="76"/>
      <c r="J401" s="76"/>
      <c r="K401" s="27"/>
      <c r="L401" s="27"/>
      <c r="M401" s="27"/>
      <c r="N401" s="27"/>
      <c r="O401" s="27"/>
      <c r="P401" s="36"/>
    </row>
    <row r="402" spans="1:16" ht="72" customHeight="1" x14ac:dyDescent="0.3">
      <c r="A402" s="70">
        <f t="shared" si="12"/>
        <v>360</v>
      </c>
      <c r="B402" s="59"/>
      <c r="C402" s="32" t="s">
        <v>1255</v>
      </c>
      <c r="D402" s="58" t="s">
        <v>94</v>
      </c>
      <c r="E402" s="78">
        <v>1</v>
      </c>
      <c r="F402" s="76"/>
      <c r="G402" s="76"/>
      <c r="H402" s="27"/>
      <c r="I402" s="76"/>
      <c r="J402" s="76"/>
      <c r="K402" s="27"/>
      <c r="L402" s="27"/>
      <c r="M402" s="27"/>
      <c r="N402" s="27"/>
      <c r="O402" s="27"/>
      <c r="P402" s="36"/>
    </row>
    <row r="403" spans="1:16" ht="110.25" customHeight="1" x14ac:dyDescent="0.3">
      <c r="A403" s="70">
        <f t="shared" si="12"/>
        <v>361</v>
      </c>
      <c r="B403" s="59"/>
      <c r="C403" s="32" t="s">
        <v>1256</v>
      </c>
      <c r="D403" s="58" t="s">
        <v>94</v>
      </c>
      <c r="E403" s="78">
        <v>3</v>
      </c>
      <c r="F403" s="76"/>
      <c r="G403" s="76"/>
      <c r="H403" s="27"/>
      <c r="I403" s="76"/>
      <c r="J403" s="76"/>
      <c r="K403" s="27"/>
      <c r="L403" s="27"/>
      <c r="M403" s="27"/>
      <c r="N403" s="27"/>
      <c r="O403" s="27"/>
      <c r="P403" s="36"/>
    </row>
    <row r="404" spans="1:16" ht="96" customHeight="1" x14ac:dyDescent="0.3">
      <c r="A404" s="70">
        <f t="shared" si="12"/>
        <v>362</v>
      </c>
      <c r="B404" s="59"/>
      <c r="C404" s="32" t="s">
        <v>1257</v>
      </c>
      <c r="D404" s="58" t="s">
        <v>94</v>
      </c>
      <c r="E404" s="78">
        <v>5</v>
      </c>
      <c r="F404" s="76"/>
      <c r="G404" s="76"/>
      <c r="H404" s="27"/>
      <c r="I404" s="76"/>
      <c r="J404" s="76"/>
      <c r="K404" s="27"/>
      <c r="L404" s="27"/>
      <c r="M404" s="27"/>
      <c r="N404" s="27"/>
      <c r="O404" s="27"/>
      <c r="P404" s="36"/>
    </row>
    <row r="405" spans="1:16" ht="57.75" customHeight="1" x14ac:dyDescent="0.3">
      <c r="A405" s="70">
        <f t="shared" si="12"/>
        <v>363</v>
      </c>
      <c r="B405" s="59"/>
      <c r="C405" s="32" t="s">
        <v>1258</v>
      </c>
      <c r="D405" s="58" t="s">
        <v>94</v>
      </c>
      <c r="E405" s="78">
        <v>5</v>
      </c>
      <c r="F405" s="76"/>
      <c r="G405" s="76"/>
      <c r="H405" s="27"/>
      <c r="I405" s="76"/>
      <c r="J405" s="76"/>
      <c r="K405" s="27"/>
      <c r="L405" s="27"/>
      <c r="M405" s="27"/>
      <c r="N405" s="27"/>
      <c r="O405" s="27"/>
      <c r="P405" s="36"/>
    </row>
    <row r="406" spans="1:16" ht="57" customHeight="1" x14ac:dyDescent="0.3">
      <c r="A406" s="70">
        <f t="shared" si="12"/>
        <v>364</v>
      </c>
      <c r="B406" s="59"/>
      <c r="C406" s="32" t="s">
        <v>1259</v>
      </c>
      <c r="D406" s="58" t="s">
        <v>94</v>
      </c>
      <c r="E406" s="78">
        <v>2</v>
      </c>
      <c r="F406" s="76"/>
      <c r="G406" s="76"/>
      <c r="H406" s="27"/>
      <c r="I406" s="76"/>
      <c r="J406" s="76"/>
      <c r="K406" s="27"/>
      <c r="L406" s="27"/>
      <c r="M406" s="27"/>
      <c r="N406" s="27"/>
      <c r="O406" s="27"/>
      <c r="P406" s="36"/>
    </row>
    <row r="407" spans="1:16" ht="69" customHeight="1" x14ac:dyDescent="0.3">
      <c r="A407" s="70">
        <f t="shared" si="12"/>
        <v>365</v>
      </c>
      <c r="B407" s="59"/>
      <c r="C407" s="32" t="s">
        <v>1260</v>
      </c>
      <c r="D407" s="58" t="s">
        <v>94</v>
      </c>
      <c r="E407" s="78">
        <v>3</v>
      </c>
      <c r="F407" s="76"/>
      <c r="G407" s="76"/>
      <c r="H407" s="27"/>
      <c r="I407" s="76"/>
      <c r="J407" s="76"/>
      <c r="K407" s="27"/>
      <c r="L407" s="27"/>
      <c r="M407" s="27"/>
      <c r="N407" s="27"/>
      <c r="O407" s="27"/>
      <c r="P407" s="36"/>
    </row>
    <row r="408" spans="1:16" ht="67.5" customHeight="1" x14ac:dyDescent="0.3">
      <c r="A408" s="70">
        <f t="shared" si="12"/>
        <v>366</v>
      </c>
      <c r="B408" s="59"/>
      <c r="C408" s="32" t="s">
        <v>1261</v>
      </c>
      <c r="D408" s="58" t="s">
        <v>94</v>
      </c>
      <c r="E408" s="78">
        <v>1</v>
      </c>
      <c r="F408" s="76"/>
      <c r="G408" s="76"/>
      <c r="H408" s="27"/>
      <c r="I408" s="76"/>
      <c r="J408" s="76"/>
      <c r="K408" s="27"/>
      <c r="L408" s="27"/>
      <c r="M408" s="27"/>
      <c r="N408" s="27"/>
      <c r="O408" s="27"/>
      <c r="P408" s="36"/>
    </row>
    <row r="409" spans="1:16" ht="57" customHeight="1" x14ac:dyDescent="0.3">
      <c r="A409" s="70">
        <f t="shared" si="12"/>
        <v>367</v>
      </c>
      <c r="B409" s="59"/>
      <c r="C409" s="32" t="s">
        <v>1262</v>
      </c>
      <c r="D409" s="58" t="s">
        <v>94</v>
      </c>
      <c r="E409" s="78">
        <v>1</v>
      </c>
      <c r="F409" s="76"/>
      <c r="G409" s="76"/>
      <c r="H409" s="27"/>
      <c r="I409" s="76"/>
      <c r="J409" s="76"/>
      <c r="K409" s="27"/>
      <c r="L409" s="27"/>
      <c r="M409" s="27"/>
      <c r="N409" s="27"/>
      <c r="O409" s="27"/>
      <c r="P409" s="36"/>
    </row>
    <row r="410" spans="1:16" ht="67.5" customHeight="1" x14ac:dyDescent="0.3">
      <c r="A410" s="70">
        <f t="shared" si="12"/>
        <v>368</v>
      </c>
      <c r="B410" s="59"/>
      <c r="C410" s="32" t="s">
        <v>1263</v>
      </c>
      <c r="D410" s="58" t="s">
        <v>94</v>
      </c>
      <c r="E410" s="78">
        <v>1</v>
      </c>
      <c r="F410" s="76"/>
      <c r="G410" s="76"/>
      <c r="H410" s="27"/>
      <c r="I410" s="76"/>
      <c r="J410" s="76"/>
      <c r="K410" s="27"/>
      <c r="L410" s="27"/>
      <c r="M410" s="27"/>
      <c r="N410" s="27"/>
      <c r="O410" s="27"/>
      <c r="P410" s="36"/>
    </row>
    <row r="411" spans="1:16" ht="69" customHeight="1" x14ac:dyDescent="0.3">
      <c r="A411" s="70">
        <f t="shared" si="12"/>
        <v>369</v>
      </c>
      <c r="B411" s="59"/>
      <c r="C411" s="32" t="s">
        <v>1264</v>
      </c>
      <c r="D411" s="58" t="s">
        <v>94</v>
      </c>
      <c r="E411" s="78">
        <v>1</v>
      </c>
      <c r="F411" s="76"/>
      <c r="G411" s="76"/>
      <c r="H411" s="27"/>
      <c r="I411" s="76"/>
      <c r="J411" s="76"/>
      <c r="K411" s="27"/>
      <c r="L411" s="27"/>
      <c r="M411" s="27"/>
      <c r="N411" s="27"/>
      <c r="O411" s="27"/>
      <c r="P411" s="36"/>
    </row>
    <row r="412" spans="1:16" ht="96.75" customHeight="1" x14ac:dyDescent="0.3">
      <c r="A412" s="70">
        <f t="shared" si="12"/>
        <v>370</v>
      </c>
      <c r="B412" s="59"/>
      <c r="C412" s="32" t="s">
        <v>1265</v>
      </c>
      <c r="D412" s="58" t="s">
        <v>94</v>
      </c>
      <c r="E412" s="78">
        <v>1</v>
      </c>
      <c r="F412" s="76"/>
      <c r="G412" s="76"/>
      <c r="H412" s="27"/>
      <c r="I412" s="76"/>
      <c r="J412" s="76"/>
      <c r="K412" s="27"/>
      <c r="L412" s="27"/>
      <c r="M412" s="27"/>
      <c r="N412" s="27"/>
      <c r="O412" s="27"/>
      <c r="P412" s="36"/>
    </row>
    <row r="413" spans="1:16" ht="96" customHeight="1" x14ac:dyDescent="0.3">
      <c r="A413" s="70">
        <f t="shared" si="12"/>
        <v>371</v>
      </c>
      <c r="B413" s="59"/>
      <c r="C413" s="32" t="s">
        <v>1266</v>
      </c>
      <c r="D413" s="58" t="s">
        <v>94</v>
      </c>
      <c r="E413" s="78">
        <v>1</v>
      </c>
      <c r="F413" s="76"/>
      <c r="G413" s="76"/>
      <c r="H413" s="27"/>
      <c r="I413" s="76"/>
      <c r="J413" s="76"/>
      <c r="K413" s="27"/>
      <c r="L413" s="27"/>
      <c r="M413" s="27"/>
      <c r="N413" s="27"/>
      <c r="O413" s="27"/>
      <c r="P413" s="36"/>
    </row>
    <row r="414" spans="1:16" ht="97.5" customHeight="1" x14ac:dyDescent="0.3">
      <c r="A414" s="70">
        <f t="shared" si="12"/>
        <v>372</v>
      </c>
      <c r="B414" s="59"/>
      <c r="C414" s="32" t="s">
        <v>1267</v>
      </c>
      <c r="D414" s="58" t="s">
        <v>94</v>
      </c>
      <c r="E414" s="78">
        <v>2</v>
      </c>
      <c r="F414" s="76"/>
      <c r="G414" s="76"/>
      <c r="H414" s="27"/>
      <c r="I414" s="76"/>
      <c r="J414" s="76"/>
      <c r="K414" s="27"/>
      <c r="L414" s="27"/>
      <c r="M414" s="27"/>
      <c r="N414" s="27"/>
      <c r="O414" s="27"/>
      <c r="P414" s="36"/>
    </row>
    <row r="415" spans="1:16" ht="68.25" customHeight="1" x14ac:dyDescent="0.3">
      <c r="A415" s="70">
        <f t="shared" si="12"/>
        <v>373</v>
      </c>
      <c r="B415" s="59"/>
      <c r="C415" s="32" t="s">
        <v>1268</v>
      </c>
      <c r="D415" s="58" t="s">
        <v>94</v>
      </c>
      <c r="E415" s="78">
        <v>2</v>
      </c>
      <c r="F415" s="76"/>
      <c r="G415" s="76"/>
      <c r="H415" s="27"/>
      <c r="I415" s="76"/>
      <c r="J415" s="76"/>
      <c r="K415" s="27"/>
      <c r="L415" s="27"/>
      <c r="M415" s="27"/>
      <c r="N415" s="27"/>
      <c r="O415" s="27"/>
      <c r="P415" s="36"/>
    </row>
    <row r="416" spans="1:16" ht="69" customHeight="1" x14ac:dyDescent="0.3">
      <c r="A416" s="70">
        <f t="shared" si="12"/>
        <v>374</v>
      </c>
      <c r="B416" s="59"/>
      <c r="C416" s="32" t="s">
        <v>1269</v>
      </c>
      <c r="D416" s="58" t="s">
        <v>94</v>
      </c>
      <c r="E416" s="78">
        <v>1</v>
      </c>
      <c r="F416" s="76"/>
      <c r="G416" s="76"/>
      <c r="H416" s="27"/>
      <c r="I416" s="76"/>
      <c r="J416" s="76"/>
      <c r="K416" s="27"/>
      <c r="L416" s="27"/>
      <c r="M416" s="27"/>
      <c r="N416" s="27"/>
      <c r="O416" s="27"/>
      <c r="P416" s="36"/>
    </row>
    <row r="417" spans="1:16" ht="69.75" customHeight="1" x14ac:dyDescent="0.3">
      <c r="A417" s="70">
        <f t="shared" si="12"/>
        <v>375</v>
      </c>
      <c r="B417" s="59"/>
      <c r="C417" s="32" t="s">
        <v>1270</v>
      </c>
      <c r="D417" s="58" t="s">
        <v>94</v>
      </c>
      <c r="E417" s="78">
        <v>1</v>
      </c>
      <c r="F417" s="76"/>
      <c r="G417" s="76"/>
      <c r="H417" s="27"/>
      <c r="I417" s="76"/>
      <c r="J417" s="76"/>
      <c r="K417" s="27"/>
      <c r="L417" s="27"/>
      <c r="M417" s="27"/>
      <c r="N417" s="27"/>
      <c r="O417" s="27"/>
      <c r="P417" s="36"/>
    </row>
    <row r="418" spans="1:16" ht="69.75" customHeight="1" x14ac:dyDescent="0.3">
      <c r="A418" s="70">
        <f t="shared" si="12"/>
        <v>376</v>
      </c>
      <c r="B418" s="59"/>
      <c r="C418" s="32" t="s">
        <v>1271</v>
      </c>
      <c r="D418" s="58" t="s">
        <v>94</v>
      </c>
      <c r="E418" s="78">
        <v>1</v>
      </c>
      <c r="F418" s="76"/>
      <c r="G418" s="76"/>
      <c r="H418" s="27"/>
      <c r="I418" s="76"/>
      <c r="J418" s="76"/>
      <c r="K418" s="27"/>
      <c r="L418" s="27"/>
      <c r="M418" s="27"/>
      <c r="N418" s="27"/>
      <c r="O418" s="27"/>
      <c r="P418" s="36"/>
    </row>
    <row r="419" spans="1:16" ht="71.25" customHeight="1" x14ac:dyDescent="0.3">
      <c r="A419" s="70">
        <f t="shared" si="12"/>
        <v>377</v>
      </c>
      <c r="B419" s="59"/>
      <c r="C419" s="32" t="s">
        <v>1272</v>
      </c>
      <c r="D419" s="58" t="s">
        <v>94</v>
      </c>
      <c r="E419" s="78">
        <v>1</v>
      </c>
      <c r="F419" s="76"/>
      <c r="G419" s="76"/>
      <c r="H419" s="27"/>
      <c r="I419" s="76"/>
      <c r="J419" s="76"/>
      <c r="K419" s="27"/>
      <c r="L419" s="27"/>
      <c r="M419" s="27"/>
      <c r="N419" s="27"/>
      <c r="O419" s="27"/>
      <c r="P419" s="36"/>
    </row>
    <row r="420" spans="1:16" ht="68.25" customHeight="1" x14ac:dyDescent="0.3">
      <c r="A420" s="70">
        <f t="shared" si="12"/>
        <v>378</v>
      </c>
      <c r="B420" s="59"/>
      <c r="C420" s="32" t="s">
        <v>1273</v>
      </c>
      <c r="D420" s="58" t="s">
        <v>94</v>
      </c>
      <c r="E420" s="78">
        <v>1</v>
      </c>
      <c r="F420" s="76"/>
      <c r="G420" s="76"/>
      <c r="H420" s="27"/>
      <c r="I420" s="76"/>
      <c r="J420" s="76"/>
      <c r="K420" s="27"/>
      <c r="L420" s="27"/>
      <c r="M420" s="27"/>
      <c r="N420" s="27"/>
      <c r="O420" s="27"/>
      <c r="P420" s="36"/>
    </row>
    <row r="421" spans="1:16" ht="69" customHeight="1" x14ac:dyDescent="0.3">
      <c r="A421" s="70">
        <f t="shared" si="12"/>
        <v>379</v>
      </c>
      <c r="B421" s="59"/>
      <c r="C421" s="32" t="s">
        <v>1274</v>
      </c>
      <c r="D421" s="58" t="s">
        <v>94</v>
      </c>
      <c r="E421" s="78">
        <v>1</v>
      </c>
      <c r="F421" s="76"/>
      <c r="G421" s="76"/>
      <c r="H421" s="27"/>
      <c r="I421" s="76"/>
      <c r="J421" s="76"/>
      <c r="K421" s="27"/>
      <c r="L421" s="27"/>
      <c r="M421" s="27"/>
      <c r="N421" s="27"/>
      <c r="O421" s="27"/>
      <c r="P421" s="36"/>
    </row>
    <row r="422" spans="1:16" ht="57.75" customHeight="1" x14ac:dyDescent="0.3">
      <c r="A422" s="70">
        <f t="shared" si="12"/>
        <v>380</v>
      </c>
      <c r="B422" s="59"/>
      <c r="C422" s="32" t="s">
        <v>1275</v>
      </c>
      <c r="D422" s="58" t="s">
        <v>94</v>
      </c>
      <c r="E422" s="78">
        <v>3</v>
      </c>
      <c r="F422" s="76"/>
      <c r="G422" s="76"/>
      <c r="H422" s="27"/>
      <c r="I422" s="76"/>
      <c r="J422" s="76"/>
      <c r="K422" s="27"/>
      <c r="L422" s="27"/>
      <c r="M422" s="27"/>
      <c r="N422" s="27"/>
      <c r="O422" s="27"/>
      <c r="P422" s="36"/>
    </row>
    <row r="423" spans="1:16" ht="83.25" customHeight="1" x14ac:dyDescent="0.3">
      <c r="A423" s="70">
        <f t="shared" si="12"/>
        <v>381</v>
      </c>
      <c r="B423" s="59"/>
      <c r="C423" s="32" t="s">
        <v>1276</v>
      </c>
      <c r="D423" s="58" t="s">
        <v>94</v>
      </c>
      <c r="E423" s="78">
        <v>3</v>
      </c>
      <c r="F423" s="76"/>
      <c r="G423" s="76"/>
      <c r="H423" s="27"/>
      <c r="I423" s="76"/>
      <c r="J423" s="76"/>
      <c r="K423" s="27"/>
      <c r="L423" s="27"/>
      <c r="M423" s="27"/>
      <c r="N423" s="27"/>
      <c r="O423" s="27"/>
      <c r="P423" s="36"/>
    </row>
    <row r="424" spans="1:16" ht="96.75" customHeight="1" x14ac:dyDescent="0.3">
      <c r="A424" s="70">
        <f t="shared" si="12"/>
        <v>382</v>
      </c>
      <c r="B424" s="59"/>
      <c r="C424" s="32" t="s">
        <v>1277</v>
      </c>
      <c r="D424" s="58" t="s">
        <v>94</v>
      </c>
      <c r="E424" s="78">
        <v>3</v>
      </c>
      <c r="F424" s="76"/>
      <c r="G424" s="76"/>
      <c r="H424" s="27"/>
      <c r="I424" s="76"/>
      <c r="J424" s="76"/>
      <c r="K424" s="27"/>
      <c r="L424" s="27"/>
      <c r="M424" s="27"/>
      <c r="N424" s="27"/>
      <c r="O424" s="27"/>
      <c r="P424" s="36"/>
    </row>
    <row r="425" spans="1:16" ht="56.25" customHeight="1" x14ac:dyDescent="0.3">
      <c r="A425" s="70">
        <f t="shared" si="12"/>
        <v>383</v>
      </c>
      <c r="B425" s="59"/>
      <c r="C425" s="32" t="s">
        <v>1278</v>
      </c>
      <c r="D425" s="58" t="s">
        <v>94</v>
      </c>
      <c r="E425" s="78">
        <v>3</v>
      </c>
      <c r="F425" s="76"/>
      <c r="G425" s="76"/>
      <c r="H425" s="27"/>
      <c r="I425" s="76"/>
      <c r="J425" s="76"/>
      <c r="K425" s="27"/>
      <c r="L425" s="27"/>
      <c r="M425" s="27"/>
      <c r="N425" s="27"/>
      <c r="O425" s="27"/>
      <c r="P425" s="36"/>
    </row>
    <row r="426" spans="1:16" ht="71.25" customHeight="1" x14ac:dyDescent="0.3">
      <c r="A426" s="70">
        <f t="shared" si="12"/>
        <v>384</v>
      </c>
      <c r="B426" s="59"/>
      <c r="C426" s="32" t="s">
        <v>1279</v>
      </c>
      <c r="D426" s="58" t="s">
        <v>94</v>
      </c>
      <c r="E426" s="78">
        <v>1</v>
      </c>
      <c r="F426" s="76"/>
      <c r="G426" s="76"/>
      <c r="H426" s="27"/>
      <c r="I426" s="76"/>
      <c r="J426" s="76"/>
      <c r="K426" s="27"/>
      <c r="L426" s="27"/>
      <c r="M426" s="27"/>
      <c r="N426" s="27"/>
      <c r="O426" s="27"/>
      <c r="P426" s="36"/>
    </row>
    <row r="427" spans="1:16" ht="120.75" customHeight="1" x14ac:dyDescent="0.3">
      <c r="A427" s="70">
        <f>A426+1</f>
        <v>385</v>
      </c>
      <c r="B427" s="59"/>
      <c r="C427" s="32" t="s">
        <v>1280</v>
      </c>
      <c r="D427" s="58" t="s">
        <v>94</v>
      </c>
      <c r="E427" s="78">
        <v>1</v>
      </c>
      <c r="F427" s="76"/>
      <c r="G427" s="76"/>
      <c r="H427" s="27"/>
      <c r="I427" s="76"/>
      <c r="J427" s="76"/>
      <c r="K427" s="27"/>
      <c r="L427" s="27"/>
      <c r="M427" s="27"/>
      <c r="N427" s="27"/>
      <c r="O427" s="27"/>
      <c r="P427" s="36"/>
    </row>
    <row r="428" spans="1:16" ht="57.75" customHeight="1" x14ac:dyDescent="0.3">
      <c r="A428" s="70">
        <f t="shared" si="12"/>
        <v>386</v>
      </c>
      <c r="B428" s="59"/>
      <c r="C428" s="32" t="s">
        <v>1281</v>
      </c>
      <c r="D428" s="58" t="s">
        <v>94</v>
      </c>
      <c r="E428" s="78">
        <v>1</v>
      </c>
      <c r="F428" s="76"/>
      <c r="G428" s="76"/>
      <c r="H428" s="27"/>
      <c r="I428" s="76"/>
      <c r="J428" s="76"/>
      <c r="K428" s="27"/>
      <c r="L428" s="27"/>
      <c r="M428" s="27"/>
      <c r="N428" s="27"/>
      <c r="O428" s="27"/>
      <c r="P428" s="36"/>
    </row>
    <row r="429" spans="1:16" ht="109.5" customHeight="1" x14ac:dyDescent="0.3">
      <c r="A429" s="70">
        <f t="shared" ref="A429:A492" si="13">A428+1</f>
        <v>387</v>
      </c>
      <c r="B429" s="59"/>
      <c r="C429" s="32" t="s">
        <v>1282</v>
      </c>
      <c r="D429" s="58" t="s">
        <v>94</v>
      </c>
      <c r="E429" s="78">
        <v>1</v>
      </c>
      <c r="F429" s="76"/>
      <c r="G429" s="76"/>
      <c r="H429" s="27"/>
      <c r="I429" s="76"/>
      <c r="J429" s="76"/>
      <c r="K429" s="27"/>
      <c r="L429" s="27"/>
      <c r="M429" s="27"/>
      <c r="N429" s="27"/>
      <c r="O429" s="27"/>
      <c r="P429" s="36"/>
    </row>
    <row r="430" spans="1:16" ht="70.5" customHeight="1" x14ac:dyDescent="0.3">
      <c r="A430" s="70">
        <f t="shared" si="13"/>
        <v>388</v>
      </c>
      <c r="B430" s="59"/>
      <c r="C430" s="32" t="s">
        <v>1283</v>
      </c>
      <c r="D430" s="58" t="s">
        <v>94</v>
      </c>
      <c r="E430" s="78">
        <v>1</v>
      </c>
      <c r="F430" s="76"/>
      <c r="G430" s="76"/>
      <c r="H430" s="27"/>
      <c r="I430" s="76"/>
      <c r="J430" s="76"/>
      <c r="K430" s="27"/>
      <c r="L430" s="27"/>
      <c r="M430" s="27"/>
      <c r="N430" s="27"/>
      <c r="O430" s="27"/>
      <c r="P430" s="36"/>
    </row>
    <row r="431" spans="1:16" ht="57" customHeight="1" x14ac:dyDescent="0.3">
      <c r="A431" s="70">
        <f t="shared" si="13"/>
        <v>389</v>
      </c>
      <c r="B431" s="59"/>
      <c r="C431" s="32" t="s">
        <v>1284</v>
      </c>
      <c r="D431" s="58" t="s">
        <v>94</v>
      </c>
      <c r="E431" s="78">
        <v>2</v>
      </c>
      <c r="F431" s="76"/>
      <c r="G431" s="76"/>
      <c r="H431" s="27"/>
      <c r="I431" s="76"/>
      <c r="J431" s="76"/>
      <c r="K431" s="27"/>
      <c r="L431" s="27"/>
      <c r="M431" s="27"/>
      <c r="N431" s="27"/>
      <c r="O431" s="27"/>
      <c r="P431" s="36"/>
    </row>
    <row r="432" spans="1:16" ht="69.75" customHeight="1" x14ac:dyDescent="0.3">
      <c r="A432" s="70">
        <f t="shared" si="13"/>
        <v>390</v>
      </c>
      <c r="B432" s="59"/>
      <c r="C432" s="32" t="s">
        <v>1285</v>
      </c>
      <c r="D432" s="58" t="s">
        <v>94</v>
      </c>
      <c r="E432" s="78">
        <v>1</v>
      </c>
      <c r="F432" s="76"/>
      <c r="G432" s="76"/>
      <c r="H432" s="27"/>
      <c r="I432" s="76"/>
      <c r="J432" s="76"/>
      <c r="K432" s="27"/>
      <c r="L432" s="27"/>
      <c r="M432" s="27"/>
      <c r="N432" s="27"/>
      <c r="O432" s="27"/>
      <c r="P432" s="36"/>
    </row>
    <row r="433" spans="1:16" ht="69.75" customHeight="1" x14ac:dyDescent="0.3">
      <c r="A433" s="70">
        <f t="shared" si="13"/>
        <v>391</v>
      </c>
      <c r="B433" s="59"/>
      <c r="C433" s="32" t="s">
        <v>1286</v>
      </c>
      <c r="D433" s="58" t="s">
        <v>94</v>
      </c>
      <c r="E433" s="78">
        <v>1</v>
      </c>
      <c r="F433" s="76"/>
      <c r="G433" s="76"/>
      <c r="H433" s="27"/>
      <c r="I433" s="76"/>
      <c r="J433" s="76"/>
      <c r="K433" s="27"/>
      <c r="L433" s="27"/>
      <c r="M433" s="27"/>
      <c r="N433" s="27"/>
      <c r="O433" s="27"/>
      <c r="P433" s="36"/>
    </row>
    <row r="434" spans="1:16" ht="72" customHeight="1" x14ac:dyDescent="0.3">
      <c r="A434" s="70">
        <f t="shared" si="13"/>
        <v>392</v>
      </c>
      <c r="B434" s="59"/>
      <c r="C434" s="32" t="s">
        <v>1287</v>
      </c>
      <c r="D434" s="58" t="s">
        <v>94</v>
      </c>
      <c r="E434" s="78">
        <v>1</v>
      </c>
      <c r="F434" s="76"/>
      <c r="G434" s="76"/>
      <c r="H434" s="27"/>
      <c r="I434" s="76"/>
      <c r="J434" s="76"/>
      <c r="K434" s="27"/>
      <c r="L434" s="27"/>
      <c r="M434" s="27"/>
      <c r="N434" s="27"/>
      <c r="O434" s="27"/>
      <c r="P434" s="36"/>
    </row>
    <row r="435" spans="1:16" ht="70.5" customHeight="1" x14ac:dyDescent="0.3">
      <c r="A435" s="70">
        <f t="shared" si="13"/>
        <v>393</v>
      </c>
      <c r="B435" s="59"/>
      <c r="C435" s="32" t="s">
        <v>1288</v>
      </c>
      <c r="D435" s="58" t="s">
        <v>94</v>
      </c>
      <c r="E435" s="78">
        <v>1</v>
      </c>
      <c r="F435" s="76"/>
      <c r="G435" s="76"/>
      <c r="H435" s="27"/>
      <c r="I435" s="76"/>
      <c r="J435" s="76"/>
      <c r="K435" s="27"/>
      <c r="L435" s="27"/>
      <c r="M435" s="27"/>
      <c r="N435" s="27"/>
      <c r="O435" s="27"/>
      <c r="P435" s="36"/>
    </row>
    <row r="436" spans="1:16" ht="58.5" customHeight="1" x14ac:dyDescent="0.3">
      <c r="A436" s="70">
        <f t="shared" si="13"/>
        <v>394</v>
      </c>
      <c r="B436" s="59"/>
      <c r="C436" s="32" t="s">
        <v>1289</v>
      </c>
      <c r="D436" s="58" t="s">
        <v>94</v>
      </c>
      <c r="E436" s="78">
        <v>1</v>
      </c>
      <c r="F436" s="76"/>
      <c r="G436" s="76"/>
      <c r="H436" s="27"/>
      <c r="I436" s="76"/>
      <c r="J436" s="76"/>
      <c r="K436" s="27"/>
      <c r="L436" s="27"/>
      <c r="M436" s="27"/>
      <c r="N436" s="27"/>
      <c r="O436" s="27"/>
      <c r="P436" s="36"/>
    </row>
    <row r="437" spans="1:16" ht="56.25" customHeight="1" x14ac:dyDescent="0.3">
      <c r="A437" s="70">
        <f t="shared" si="13"/>
        <v>395</v>
      </c>
      <c r="B437" s="59"/>
      <c r="C437" s="32" t="s">
        <v>1290</v>
      </c>
      <c r="D437" s="58" t="s">
        <v>94</v>
      </c>
      <c r="E437" s="78">
        <v>1</v>
      </c>
      <c r="F437" s="76"/>
      <c r="G437" s="76"/>
      <c r="H437" s="27"/>
      <c r="I437" s="76"/>
      <c r="J437" s="76"/>
      <c r="K437" s="27"/>
      <c r="L437" s="27"/>
      <c r="M437" s="27"/>
      <c r="N437" s="27"/>
      <c r="O437" s="27"/>
      <c r="P437" s="36"/>
    </row>
    <row r="438" spans="1:16" ht="68.25" customHeight="1" x14ac:dyDescent="0.3">
      <c r="A438" s="70">
        <f t="shared" si="13"/>
        <v>396</v>
      </c>
      <c r="B438" s="59"/>
      <c r="C438" s="32" t="s">
        <v>1291</v>
      </c>
      <c r="D438" s="58" t="s">
        <v>94</v>
      </c>
      <c r="E438" s="78">
        <v>1</v>
      </c>
      <c r="F438" s="76"/>
      <c r="G438" s="76"/>
      <c r="H438" s="27"/>
      <c r="I438" s="76"/>
      <c r="J438" s="76"/>
      <c r="K438" s="27"/>
      <c r="L438" s="27"/>
      <c r="M438" s="27"/>
      <c r="N438" s="27"/>
      <c r="O438" s="27"/>
      <c r="P438" s="36"/>
    </row>
    <row r="439" spans="1:16" ht="98.25" customHeight="1" x14ac:dyDescent="0.3">
      <c r="A439" s="70">
        <f t="shared" si="13"/>
        <v>397</v>
      </c>
      <c r="B439" s="59"/>
      <c r="C439" s="32" t="s">
        <v>1292</v>
      </c>
      <c r="D439" s="58" t="s">
        <v>94</v>
      </c>
      <c r="E439" s="78">
        <v>1</v>
      </c>
      <c r="F439" s="76"/>
      <c r="G439" s="76"/>
      <c r="H439" s="27"/>
      <c r="I439" s="76"/>
      <c r="J439" s="76"/>
      <c r="K439" s="27"/>
      <c r="L439" s="27"/>
      <c r="M439" s="27"/>
      <c r="N439" s="27"/>
      <c r="O439" s="27"/>
      <c r="P439" s="36"/>
    </row>
    <row r="440" spans="1:16" ht="120.75" customHeight="1" x14ac:dyDescent="0.3">
      <c r="A440" s="70">
        <f t="shared" si="13"/>
        <v>398</v>
      </c>
      <c r="B440" s="59"/>
      <c r="C440" s="32" t="s">
        <v>1293</v>
      </c>
      <c r="D440" s="58" t="s">
        <v>94</v>
      </c>
      <c r="E440" s="78">
        <v>1</v>
      </c>
      <c r="F440" s="76"/>
      <c r="G440" s="76"/>
      <c r="H440" s="27"/>
      <c r="I440" s="76"/>
      <c r="J440" s="76"/>
      <c r="K440" s="27"/>
      <c r="L440" s="27"/>
      <c r="M440" s="27"/>
      <c r="N440" s="27"/>
      <c r="O440" s="27"/>
      <c r="P440" s="36"/>
    </row>
    <row r="441" spans="1:16" ht="107.25" customHeight="1" x14ac:dyDescent="0.3">
      <c r="A441" s="70">
        <f t="shared" si="13"/>
        <v>399</v>
      </c>
      <c r="B441" s="59"/>
      <c r="C441" s="32" t="s">
        <v>1294</v>
      </c>
      <c r="D441" s="58" t="s">
        <v>94</v>
      </c>
      <c r="E441" s="78">
        <v>1</v>
      </c>
      <c r="F441" s="76"/>
      <c r="G441" s="76"/>
      <c r="H441" s="27"/>
      <c r="I441" s="76"/>
      <c r="J441" s="76"/>
      <c r="K441" s="27"/>
      <c r="L441" s="27"/>
      <c r="M441" s="27"/>
      <c r="N441" s="27"/>
      <c r="O441" s="27"/>
      <c r="P441" s="36"/>
    </row>
    <row r="442" spans="1:16" ht="120" customHeight="1" x14ac:dyDescent="0.3">
      <c r="A442" s="70">
        <f t="shared" si="13"/>
        <v>400</v>
      </c>
      <c r="B442" s="59"/>
      <c r="C442" s="32" t="s">
        <v>1295</v>
      </c>
      <c r="D442" s="58" t="s">
        <v>94</v>
      </c>
      <c r="E442" s="78">
        <v>1</v>
      </c>
      <c r="F442" s="76"/>
      <c r="G442" s="76"/>
      <c r="H442" s="27"/>
      <c r="I442" s="76"/>
      <c r="J442" s="76"/>
      <c r="K442" s="27"/>
      <c r="L442" s="27"/>
      <c r="M442" s="27"/>
      <c r="N442" s="27"/>
      <c r="O442" s="27"/>
      <c r="P442" s="36"/>
    </row>
    <row r="443" spans="1:16" ht="110.25" customHeight="1" x14ac:dyDescent="0.3">
      <c r="A443" s="70">
        <f t="shared" si="13"/>
        <v>401</v>
      </c>
      <c r="B443" s="59"/>
      <c r="C443" s="32" t="s">
        <v>1296</v>
      </c>
      <c r="D443" s="58" t="s">
        <v>94</v>
      </c>
      <c r="E443" s="78">
        <v>2</v>
      </c>
      <c r="F443" s="76"/>
      <c r="G443" s="76"/>
      <c r="H443" s="27"/>
      <c r="I443" s="76"/>
      <c r="J443" s="76"/>
      <c r="K443" s="27"/>
      <c r="L443" s="27"/>
      <c r="M443" s="27"/>
      <c r="N443" s="27"/>
      <c r="O443" s="27"/>
      <c r="P443" s="36"/>
    </row>
    <row r="444" spans="1:16" ht="96.75" customHeight="1" x14ac:dyDescent="0.3">
      <c r="A444" s="70">
        <f t="shared" si="13"/>
        <v>402</v>
      </c>
      <c r="B444" s="59"/>
      <c r="C444" s="32" t="s">
        <v>1297</v>
      </c>
      <c r="D444" s="58" t="s">
        <v>94</v>
      </c>
      <c r="E444" s="78">
        <v>3</v>
      </c>
      <c r="F444" s="76"/>
      <c r="G444" s="76"/>
      <c r="H444" s="27"/>
      <c r="I444" s="76"/>
      <c r="J444" s="76"/>
      <c r="K444" s="27"/>
      <c r="L444" s="27"/>
      <c r="M444" s="27"/>
      <c r="N444" s="27"/>
      <c r="O444" s="27"/>
      <c r="P444" s="36"/>
    </row>
    <row r="445" spans="1:16" ht="57.75" customHeight="1" x14ac:dyDescent="0.3">
      <c r="A445" s="70">
        <f t="shared" si="13"/>
        <v>403</v>
      </c>
      <c r="B445" s="59"/>
      <c r="C445" s="32" t="s">
        <v>1298</v>
      </c>
      <c r="D445" s="58" t="s">
        <v>94</v>
      </c>
      <c r="E445" s="78">
        <v>3</v>
      </c>
      <c r="F445" s="76"/>
      <c r="G445" s="76"/>
      <c r="H445" s="27"/>
      <c r="I445" s="76"/>
      <c r="J445" s="76"/>
      <c r="K445" s="27"/>
      <c r="L445" s="27"/>
      <c r="M445" s="27"/>
      <c r="N445" s="27"/>
      <c r="O445" s="27"/>
      <c r="P445" s="36"/>
    </row>
    <row r="446" spans="1:16" ht="70.5" customHeight="1" x14ac:dyDescent="0.3">
      <c r="A446" s="70">
        <f t="shared" si="13"/>
        <v>404</v>
      </c>
      <c r="B446" s="59"/>
      <c r="C446" s="32" t="s">
        <v>1299</v>
      </c>
      <c r="D446" s="58" t="s">
        <v>94</v>
      </c>
      <c r="E446" s="78">
        <v>2</v>
      </c>
      <c r="F446" s="76"/>
      <c r="G446" s="76"/>
      <c r="H446" s="27"/>
      <c r="I446" s="76"/>
      <c r="J446" s="76"/>
      <c r="K446" s="27"/>
      <c r="L446" s="27"/>
      <c r="M446" s="27"/>
      <c r="N446" s="27"/>
      <c r="O446" s="27"/>
      <c r="P446" s="36"/>
    </row>
    <row r="447" spans="1:16" ht="67.5" customHeight="1" x14ac:dyDescent="0.3">
      <c r="A447" s="70">
        <f t="shared" si="13"/>
        <v>405</v>
      </c>
      <c r="B447" s="59"/>
      <c r="C447" s="32" t="s">
        <v>1300</v>
      </c>
      <c r="D447" s="58" t="s">
        <v>94</v>
      </c>
      <c r="E447" s="78">
        <v>2</v>
      </c>
      <c r="F447" s="76"/>
      <c r="G447" s="76"/>
      <c r="H447" s="27"/>
      <c r="I447" s="76"/>
      <c r="J447" s="76"/>
      <c r="K447" s="27"/>
      <c r="L447" s="27"/>
      <c r="M447" s="27"/>
      <c r="N447" s="27"/>
      <c r="O447" s="27"/>
      <c r="P447" s="36"/>
    </row>
    <row r="448" spans="1:16" ht="83.25" customHeight="1" x14ac:dyDescent="0.3">
      <c r="A448" s="70">
        <f t="shared" si="13"/>
        <v>406</v>
      </c>
      <c r="B448" s="59"/>
      <c r="C448" s="32" t="s">
        <v>1301</v>
      </c>
      <c r="D448" s="58" t="s">
        <v>94</v>
      </c>
      <c r="E448" s="78">
        <v>1</v>
      </c>
      <c r="F448" s="76"/>
      <c r="G448" s="76"/>
      <c r="H448" s="27"/>
      <c r="I448" s="76"/>
      <c r="J448" s="76"/>
      <c r="K448" s="27"/>
      <c r="L448" s="27"/>
      <c r="M448" s="27"/>
      <c r="N448" s="27"/>
      <c r="O448" s="27"/>
      <c r="P448" s="36"/>
    </row>
    <row r="449" spans="1:16" ht="93.75" customHeight="1" x14ac:dyDescent="0.3">
      <c r="A449" s="70">
        <f t="shared" si="13"/>
        <v>407</v>
      </c>
      <c r="B449" s="59"/>
      <c r="C449" s="32" t="s">
        <v>1302</v>
      </c>
      <c r="D449" s="58" t="s">
        <v>94</v>
      </c>
      <c r="E449" s="78">
        <v>1</v>
      </c>
      <c r="F449" s="76"/>
      <c r="G449" s="76"/>
      <c r="H449" s="27"/>
      <c r="I449" s="76"/>
      <c r="J449" s="76"/>
      <c r="K449" s="27"/>
      <c r="L449" s="27"/>
      <c r="M449" s="27"/>
      <c r="N449" s="27"/>
      <c r="O449" s="27"/>
      <c r="P449" s="36"/>
    </row>
    <row r="450" spans="1:16" ht="57" customHeight="1" x14ac:dyDescent="0.3">
      <c r="A450" s="70">
        <f t="shared" si="13"/>
        <v>408</v>
      </c>
      <c r="B450" s="59"/>
      <c r="C450" s="32" t="s">
        <v>1303</v>
      </c>
      <c r="D450" s="58" t="s">
        <v>94</v>
      </c>
      <c r="E450" s="78">
        <v>2</v>
      </c>
      <c r="F450" s="76"/>
      <c r="G450" s="76"/>
      <c r="H450" s="27"/>
      <c r="I450" s="76"/>
      <c r="J450" s="76"/>
      <c r="K450" s="27"/>
      <c r="L450" s="27"/>
      <c r="M450" s="27"/>
      <c r="N450" s="27"/>
      <c r="O450" s="27"/>
      <c r="P450" s="36"/>
    </row>
    <row r="451" spans="1:16" ht="57" customHeight="1" x14ac:dyDescent="0.3">
      <c r="A451" s="70">
        <f t="shared" si="13"/>
        <v>409</v>
      </c>
      <c r="B451" s="59"/>
      <c r="C451" s="32" t="s">
        <v>1304</v>
      </c>
      <c r="D451" s="58" t="s">
        <v>94</v>
      </c>
      <c r="E451" s="78">
        <v>2</v>
      </c>
      <c r="F451" s="76"/>
      <c r="G451" s="76"/>
      <c r="H451" s="27"/>
      <c r="I451" s="76"/>
      <c r="J451" s="76"/>
      <c r="K451" s="27"/>
      <c r="L451" s="27"/>
      <c r="M451" s="27"/>
      <c r="N451" s="27"/>
      <c r="O451" s="27"/>
      <c r="P451" s="36"/>
    </row>
    <row r="452" spans="1:16" ht="108.75" customHeight="1" x14ac:dyDescent="0.3">
      <c r="A452" s="70">
        <f t="shared" si="13"/>
        <v>410</v>
      </c>
      <c r="B452" s="59"/>
      <c r="C452" s="32" t="s">
        <v>1305</v>
      </c>
      <c r="D452" s="58" t="s">
        <v>94</v>
      </c>
      <c r="E452" s="78">
        <v>1</v>
      </c>
      <c r="F452" s="76"/>
      <c r="G452" s="76"/>
      <c r="H452" s="27"/>
      <c r="I452" s="76"/>
      <c r="J452" s="76"/>
      <c r="K452" s="27"/>
      <c r="L452" s="27"/>
      <c r="M452" s="27"/>
      <c r="N452" s="27"/>
      <c r="O452" s="27"/>
      <c r="P452" s="36"/>
    </row>
    <row r="453" spans="1:16" ht="108.75" customHeight="1" x14ac:dyDescent="0.3">
      <c r="A453" s="70">
        <f t="shared" si="13"/>
        <v>411</v>
      </c>
      <c r="B453" s="59"/>
      <c r="C453" s="32" t="s">
        <v>1306</v>
      </c>
      <c r="D453" s="58" t="s">
        <v>94</v>
      </c>
      <c r="E453" s="78">
        <v>1</v>
      </c>
      <c r="F453" s="76"/>
      <c r="G453" s="76"/>
      <c r="H453" s="27"/>
      <c r="I453" s="76"/>
      <c r="J453" s="76"/>
      <c r="K453" s="27"/>
      <c r="L453" s="27"/>
      <c r="M453" s="27"/>
      <c r="N453" s="27"/>
      <c r="O453" s="27"/>
      <c r="P453" s="36"/>
    </row>
    <row r="454" spans="1:16" ht="94.5" customHeight="1" x14ac:dyDescent="0.3">
      <c r="A454" s="70">
        <f t="shared" si="13"/>
        <v>412</v>
      </c>
      <c r="B454" s="59"/>
      <c r="C454" s="32" t="s">
        <v>1307</v>
      </c>
      <c r="D454" s="58" t="s">
        <v>94</v>
      </c>
      <c r="E454" s="78">
        <v>1</v>
      </c>
      <c r="F454" s="76"/>
      <c r="G454" s="76"/>
      <c r="H454" s="27"/>
      <c r="I454" s="76"/>
      <c r="J454" s="76"/>
      <c r="K454" s="27"/>
      <c r="L454" s="27"/>
      <c r="M454" s="27"/>
      <c r="N454" s="27"/>
      <c r="O454" s="27"/>
      <c r="P454" s="36"/>
    </row>
    <row r="455" spans="1:16" ht="57" customHeight="1" x14ac:dyDescent="0.3">
      <c r="A455" s="70">
        <f t="shared" si="13"/>
        <v>413</v>
      </c>
      <c r="B455" s="59"/>
      <c r="C455" s="32" t="s">
        <v>1308</v>
      </c>
      <c r="D455" s="58" t="s">
        <v>94</v>
      </c>
      <c r="E455" s="78">
        <v>2</v>
      </c>
      <c r="F455" s="76"/>
      <c r="G455" s="76"/>
      <c r="H455" s="27"/>
      <c r="I455" s="76"/>
      <c r="J455" s="76"/>
      <c r="K455" s="27"/>
      <c r="L455" s="27"/>
      <c r="M455" s="27"/>
      <c r="N455" s="27"/>
      <c r="O455" s="27"/>
      <c r="P455" s="36"/>
    </row>
    <row r="456" spans="1:16" ht="69.75" customHeight="1" x14ac:dyDescent="0.3">
      <c r="A456" s="70">
        <f t="shared" si="13"/>
        <v>414</v>
      </c>
      <c r="B456" s="59"/>
      <c r="C456" s="32" t="s">
        <v>1309</v>
      </c>
      <c r="D456" s="58" t="s">
        <v>94</v>
      </c>
      <c r="E456" s="78">
        <v>2</v>
      </c>
      <c r="F456" s="76"/>
      <c r="G456" s="76"/>
      <c r="H456" s="27"/>
      <c r="I456" s="76"/>
      <c r="J456" s="76"/>
      <c r="K456" s="27"/>
      <c r="L456" s="27"/>
      <c r="M456" s="27"/>
      <c r="N456" s="27"/>
      <c r="O456" s="27"/>
      <c r="P456" s="36"/>
    </row>
    <row r="457" spans="1:16" ht="69" customHeight="1" x14ac:dyDescent="0.3">
      <c r="A457" s="70">
        <f t="shared" si="13"/>
        <v>415</v>
      </c>
      <c r="B457" s="59"/>
      <c r="C457" s="32" t="s">
        <v>1310</v>
      </c>
      <c r="D457" s="58" t="s">
        <v>94</v>
      </c>
      <c r="E457" s="78">
        <v>3</v>
      </c>
      <c r="F457" s="76"/>
      <c r="G457" s="76"/>
      <c r="H457" s="27"/>
      <c r="I457" s="76"/>
      <c r="J457" s="76"/>
      <c r="K457" s="27"/>
      <c r="L457" s="27"/>
      <c r="M457" s="27"/>
      <c r="N457" s="27"/>
      <c r="O457" s="27"/>
      <c r="P457" s="36"/>
    </row>
    <row r="458" spans="1:16" ht="69" customHeight="1" x14ac:dyDescent="0.3">
      <c r="A458" s="70">
        <f t="shared" si="13"/>
        <v>416</v>
      </c>
      <c r="B458" s="59"/>
      <c r="C458" s="32" t="s">
        <v>1311</v>
      </c>
      <c r="D458" s="58" t="s">
        <v>94</v>
      </c>
      <c r="E458" s="78">
        <v>1</v>
      </c>
      <c r="F458" s="76"/>
      <c r="G458" s="76"/>
      <c r="H458" s="27"/>
      <c r="I458" s="76"/>
      <c r="J458" s="76"/>
      <c r="K458" s="27"/>
      <c r="L458" s="27"/>
      <c r="M458" s="27"/>
      <c r="N458" s="27"/>
      <c r="O458" s="27"/>
      <c r="P458" s="36"/>
    </row>
    <row r="459" spans="1:16" ht="69.75" customHeight="1" x14ac:dyDescent="0.3">
      <c r="A459" s="70">
        <f t="shared" si="13"/>
        <v>417</v>
      </c>
      <c r="B459" s="59"/>
      <c r="C459" s="32" t="s">
        <v>1312</v>
      </c>
      <c r="D459" s="58" t="s">
        <v>94</v>
      </c>
      <c r="E459" s="78">
        <v>1</v>
      </c>
      <c r="F459" s="76"/>
      <c r="G459" s="76"/>
      <c r="H459" s="27"/>
      <c r="I459" s="76"/>
      <c r="J459" s="76"/>
      <c r="K459" s="27"/>
      <c r="L459" s="27"/>
      <c r="M459" s="27"/>
      <c r="N459" s="27"/>
      <c r="O459" s="27"/>
      <c r="P459" s="36"/>
    </row>
    <row r="460" spans="1:16" ht="69" customHeight="1" x14ac:dyDescent="0.3">
      <c r="A460" s="70">
        <f t="shared" si="13"/>
        <v>418</v>
      </c>
      <c r="B460" s="59"/>
      <c r="C460" s="32" t="s">
        <v>1313</v>
      </c>
      <c r="D460" s="58" t="s">
        <v>94</v>
      </c>
      <c r="E460" s="78">
        <v>3</v>
      </c>
      <c r="F460" s="76"/>
      <c r="G460" s="76"/>
      <c r="H460" s="27"/>
      <c r="I460" s="76"/>
      <c r="J460" s="76"/>
      <c r="K460" s="27"/>
      <c r="L460" s="27"/>
      <c r="M460" s="27"/>
      <c r="N460" s="27"/>
      <c r="O460" s="27"/>
      <c r="P460" s="36"/>
    </row>
    <row r="461" spans="1:16" ht="69.75" customHeight="1" x14ac:dyDescent="0.3">
      <c r="A461" s="70">
        <f t="shared" si="13"/>
        <v>419</v>
      </c>
      <c r="B461" s="59"/>
      <c r="C461" s="32" t="s">
        <v>1314</v>
      </c>
      <c r="D461" s="58" t="s">
        <v>94</v>
      </c>
      <c r="E461" s="78">
        <v>1</v>
      </c>
      <c r="F461" s="76"/>
      <c r="G461" s="76"/>
      <c r="H461" s="27"/>
      <c r="I461" s="76"/>
      <c r="J461" s="76"/>
      <c r="K461" s="27"/>
      <c r="L461" s="27"/>
      <c r="M461" s="27"/>
      <c r="N461" s="27"/>
      <c r="O461" s="27"/>
      <c r="P461" s="36"/>
    </row>
    <row r="462" spans="1:16" ht="68.25" customHeight="1" x14ac:dyDescent="0.3">
      <c r="A462" s="70">
        <f t="shared" si="13"/>
        <v>420</v>
      </c>
      <c r="B462" s="59"/>
      <c r="C462" s="32" t="s">
        <v>1315</v>
      </c>
      <c r="D462" s="58" t="s">
        <v>94</v>
      </c>
      <c r="E462" s="78">
        <v>2</v>
      </c>
      <c r="F462" s="76"/>
      <c r="G462" s="76"/>
      <c r="H462" s="27"/>
      <c r="I462" s="76"/>
      <c r="J462" s="76"/>
      <c r="K462" s="27"/>
      <c r="L462" s="27"/>
      <c r="M462" s="27"/>
      <c r="N462" s="27"/>
      <c r="O462" s="27"/>
      <c r="P462" s="36"/>
    </row>
    <row r="463" spans="1:16" ht="84" customHeight="1" x14ac:dyDescent="0.3">
      <c r="A463" s="70">
        <f t="shared" si="13"/>
        <v>421</v>
      </c>
      <c r="B463" s="59"/>
      <c r="C463" s="32" t="s">
        <v>1316</v>
      </c>
      <c r="D463" s="58" t="s">
        <v>94</v>
      </c>
      <c r="E463" s="78">
        <v>4</v>
      </c>
      <c r="F463" s="76"/>
      <c r="G463" s="76"/>
      <c r="H463" s="27"/>
      <c r="I463" s="76"/>
      <c r="J463" s="76"/>
      <c r="K463" s="27"/>
      <c r="L463" s="27"/>
      <c r="M463" s="27"/>
      <c r="N463" s="27"/>
      <c r="O463" s="27"/>
      <c r="P463" s="36"/>
    </row>
    <row r="464" spans="1:16" ht="69.75" customHeight="1" x14ac:dyDescent="0.3">
      <c r="A464" s="70">
        <f t="shared" si="13"/>
        <v>422</v>
      </c>
      <c r="B464" s="59"/>
      <c r="C464" s="32" t="s">
        <v>1317</v>
      </c>
      <c r="D464" s="58" t="s">
        <v>94</v>
      </c>
      <c r="E464" s="78">
        <v>2</v>
      </c>
      <c r="F464" s="76"/>
      <c r="G464" s="76"/>
      <c r="H464" s="27"/>
      <c r="I464" s="76"/>
      <c r="J464" s="76"/>
      <c r="K464" s="27"/>
      <c r="L464" s="27"/>
      <c r="M464" s="27"/>
      <c r="N464" s="27"/>
      <c r="O464" s="27"/>
      <c r="P464" s="36"/>
    </row>
    <row r="465" spans="1:16" ht="71.25" customHeight="1" x14ac:dyDescent="0.3">
      <c r="A465" s="70">
        <f t="shared" si="13"/>
        <v>423</v>
      </c>
      <c r="B465" s="59"/>
      <c r="C465" s="32" t="s">
        <v>1318</v>
      </c>
      <c r="D465" s="58" t="s">
        <v>94</v>
      </c>
      <c r="E465" s="78">
        <v>6</v>
      </c>
      <c r="F465" s="76"/>
      <c r="G465" s="76"/>
      <c r="H465" s="27"/>
      <c r="I465" s="76"/>
      <c r="J465" s="76"/>
      <c r="K465" s="27"/>
      <c r="L465" s="27"/>
      <c r="M465" s="27"/>
      <c r="N465" s="27"/>
      <c r="O465" s="27"/>
      <c r="P465" s="36"/>
    </row>
    <row r="466" spans="1:16" ht="135.75" customHeight="1" x14ac:dyDescent="0.3">
      <c r="A466" s="70">
        <f t="shared" si="13"/>
        <v>424</v>
      </c>
      <c r="B466" s="59"/>
      <c r="C466" s="32" t="s">
        <v>1319</v>
      </c>
      <c r="D466" s="58" t="s">
        <v>94</v>
      </c>
      <c r="E466" s="78">
        <v>3</v>
      </c>
      <c r="F466" s="76"/>
      <c r="G466" s="76"/>
      <c r="H466" s="27"/>
      <c r="I466" s="76"/>
      <c r="J466" s="76"/>
      <c r="K466" s="27"/>
      <c r="L466" s="27"/>
      <c r="M466" s="27"/>
      <c r="N466" s="27"/>
      <c r="O466" s="27"/>
      <c r="P466" s="36"/>
    </row>
    <row r="467" spans="1:16" ht="56.25" customHeight="1" x14ac:dyDescent="0.3">
      <c r="A467" s="70">
        <f t="shared" si="13"/>
        <v>425</v>
      </c>
      <c r="B467" s="59"/>
      <c r="C467" s="32" t="s">
        <v>1320</v>
      </c>
      <c r="D467" s="58" t="s">
        <v>94</v>
      </c>
      <c r="E467" s="78">
        <v>3</v>
      </c>
      <c r="F467" s="76"/>
      <c r="G467" s="76"/>
      <c r="H467" s="27"/>
      <c r="I467" s="76"/>
      <c r="J467" s="76"/>
      <c r="K467" s="27"/>
      <c r="L467" s="27"/>
      <c r="M467" s="27"/>
      <c r="N467" s="27"/>
      <c r="O467" s="27"/>
      <c r="P467" s="36"/>
    </row>
    <row r="468" spans="1:16" ht="71.25" customHeight="1" x14ac:dyDescent="0.3">
      <c r="A468" s="70">
        <f t="shared" si="13"/>
        <v>426</v>
      </c>
      <c r="B468" s="59"/>
      <c r="C468" s="32" t="s">
        <v>1321</v>
      </c>
      <c r="D468" s="58" t="s">
        <v>94</v>
      </c>
      <c r="E468" s="78">
        <v>3</v>
      </c>
      <c r="F468" s="76"/>
      <c r="G468" s="76"/>
      <c r="H468" s="27"/>
      <c r="I468" s="76"/>
      <c r="J468" s="76"/>
      <c r="K468" s="27"/>
      <c r="L468" s="27"/>
      <c r="M468" s="27"/>
      <c r="N468" s="27"/>
      <c r="O468" s="27"/>
      <c r="P468" s="36"/>
    </row>
    <row r="469" spans="1:16" ht="44.25" customHeight="1" x14ac:dyDescent="0.3">
      <c r="A469" s="70">
        <f t="shared" si="13"/>
        <v>427</v>
      </c>
      <c r="B469" s="59"/>
      <c r="C469" s="32" t="s">
        <v>1322</v>
      </c>
      <c r="D469" s="58" t="s">
        <v>94</v>
      </c>
      <c r="E469" s="78">
        <v>2</v>
      </c>
      <c r="F469" s="76"/>
      <c r="G469" s="76"/>
      <c r="H469" s="27"/>
      <c r="I469" s="76"/>
      <c r="J469" s="76"/>
      <c r="K469" s="27"/>
      <c r="L469" s="27"/>
      <c r="M469" s="27"/>
      <c r="N469" s="27"/>
      <c r="O469" s="27"/>
      <c r="P469" s="36"/>
    </row>
    <row r="470" spans="1:16" ht="45.75" customHeight="1" x14ac:dyDescent="0.3">
      <c r="A470" s="70">
        <f t="shared" si="13"/>
        <v>428</v>
      </c>
      <c r="B470" s="59"/>
      <c r="C470" s="32" t="s">
        <v>1323</v>
      </c>
      <c r="D470" s="58" t="s">
        <v>94</v>
      </c>
      <c r="E470" s="78">
        <v>3</v>
      </c>
      <c r="F470" s="76"/>
      <c r="G470" s="76"/>
      <c r="H470" s="27"/>
      <c r="I470" s="76"/>
      <c r="J470" s="76"/>
      <c r="K470" s="27"/>
      <c r="L470" s="27"/>
      <c r="M470" s="27"/>
      <c r="N470" s="27"/>
      <c r="O470" s="27"/>
      <c r="P470" s="36"/>
    </row>
    <row r="471" spans="1:16" ht="52" x14ac:dyDescent="0.3">
      <c r="A471" s="70">
        <f t="shared" si="13"/>
        <v>429</v>
      </c>
      <c r="B471" s="59"/>
      <c r="C471" s="32" t="s">
        <v>1324</v>
      </c>
      <c r="D471" s="58" t="s">
        <v>94</v>
      </c>
      <c r="E471" s="78">
        <v>1</v>
      </c>
      <c r="F471" s="76"/>
      <c r="G471" s="76"/>
      <c r="H471" s="27"/>
      <c r="I471" s="76"/>
      <c r="J471" s="76"/>
      <c r="K471" s="27"/>
      <c r="L471" s="27"/>
      <c r="M471" s="27"/>
      <c r="N471" s="27"/>
      <c r="O471" s="27"/>
      <c r="P471" s="36"/>
    </row>
    <row r="472" spans="1:16" ht="39" x14ac:dyDescent="0.3">
      <c r="A472" s="70">
        <f t="shared" si="13"/>
        <v>430</v>
      </c>
      <c r="B472" s="59"/>
      <c r="C472" s="32" t="s">
        <v>1325</v>
      </c>
      <c r="D472" s="58" t="s">
        <v>94</v>
      </c>
      <c r="E472" s="78">
        <v>1</v>
      </c>
      <c r="F472" s="76"/>
      <c r="G472" s="76"/>
      <c r="H472" s="27"/>
      <c r="I472" s="76"/>
      <c r="J472" s="76"/>
      <c r="K472" s="27"/>
      <c r="L472" s="27"/>
      <c r="M472" s="27"/>
      <c r="N472" s="27"/>
      <c r="O472" s="27"/>
      <c r="P472" s="36"/>
    </row>
    <row r="473" spans="1:16" ht="39" x14ac:dyDescent="0.3">
      <c r="A473" s="70">
        <f t="shared" si="13"/>
        <v>431</v>
      </c>
      <c r="B473" s="59"/>
      <c r="C473" s="32" t="s">
        <v>1326</v>
      </c>
      <c r="D473" s="58" t="s">
        <v>94</v>
      </c>
      <c r="E473" s="78">
        <v>2</v>
      </c>
      <c r="F473" s="76"/>
      <c r="G473" s="76"/>
      <c r="H473" s="27"/>
      <c r="I473" s="76"/>
      <c r="J473" s="76"/>
      <c r="K473" s="27"/>
      <c r="L473" s="27"/>
      <c r="M473" s="27"/>
      <c r="N473" s="27"/>
      <c r="O473" s="27"/>
      <c r="P473" s="36"/>
    </row>
    <row r="474" spans="1:16" ht="45.75" customHeight="1" x14ac:dyDescent="0.3">
      <c r="A474" s="70">
        <f t="shared" si="13"/>
        <v>432</v>
      </c>
      <c r="B474" s="59"/>
      <c r="C474" s="32" t="s">
        <v>1327</v>
      </c>
      <c r="D474" s="58" t="s">
        <v>94</v>
      </c>
      <c r="E474" s="78">
        <v>1</v>
      </c>
      <c r="F474" s="76"/>
      <c r="G474" s="76"/>
      <c r="H474" s="27"/>
      <c r="I474" s="76"/>
      <c r="J474" s="76"/>
      <c r="K474" s="27"/>
      <c r="L474" s="27"/>
      <c r="M474" s="27"/>
      <c r="N474" s="27"/>
      <c r="O474" s="27"/>
      <c r="P474" s="36"/>
    </row>
    <row r="475" spans="1:16" ht="39" x14ac:dyDescent="0.3">
      <c r="A475" s="70">
        <f t="shared" si="13"/>
        <v>433</v>
      </c>
      <c r="B475" s="59"/>
      <c r="C475" s="32" t="s">
        <v>1328</v>
      </c>
      <c r="D475" s="58" t="s">
        <v>94</v>
      </c>
      <c r="E475" s="78">
        <v>1</v>
      </c>
      <c r="F475" s="76"/>
      <c r="G475" s="76"/>
      <c r="H475" s="27"/>
      <c r="I475" s="76"/>
      <c r="J475" s="76"/>
      <c r="K475" s="27"/>
      <c r="L475" s="27"/>
      <c r="M475" s="27"/>
      <c r="N475" s="27"/>
      <c r="O475" s="27"/>
      <c r="P475" s="36"/>
    </row>
    <row r="476" spans="1:16" ht="52" x14ac:dyDescent="0.3">
      <c r="A476" s="70">
        <f t="shared" si="13"/>
        <v>434</v>
      </c>
      <c r="B476" s="59"/>
      <c r="C476" s="32" t="s">
        <v>1329</v>
      </c>
      <c r="D476" s="58" t="s">
        <v>94</v>
      </c>
      <c r="E476" s="78">
        <v>1</v>
      </c>
      <c r="F476" s="76"/>
      <c r="G476" s="76"/>
      <c r="H476" s="27"/>
      <c r="I476" s="76"/>
      <c r="J476" s="76"/>
      <c r="K476" s="27"/>
      <c r="L476" s="27"/>
      <c r="M476" s="27"/>
      <c r="N476" s="27"/>
      <c r="O476" s="27"/>
      <c r="P476" s="36"/>
    </row>
    <row r="477" spans="1:16" ht="26" x14ac:dyDescent="0.3">
      <c r="A477" s="70">
        <f t="shared" si="13"/>
        <v>435</v>
      </c>
      <c r="B477" s="59"/>
      <c r="C477" s="32" t="s">
        <v>1330</v>
      </c>
      <c r="D477" s="58" t="s">
        <v>94</v>
      </c>
      <c r="E477" s="78">
        <v>1</v>
      </c>
      <c r="F477" s="76"/>
      <c r="G477" s="76"/>
      <c r="H477" s="27"/>
      <c r="I477" s="76"/>
      <c r="J477" s="76"/>
      <c r="K477" s="27"/>
      <c r="L477" s="27"/>
      <c r="M477" s="27"/>
      <c r="N477" s="27"/>
      <c r="O477" s="27"/>
      <c r="P477" s="36"/>
    </row>
    <row r="478" spans="1:16" ht="84" customHeight="1" x14ac:dyDescent="0.3">
      <c r="A478" s="70">
        <f t="shared" si="13"/>
        <v>436</v>
      </c>
      <c r="B478" s="59"/>
      <c r="C478" s="32" t="s">
        <v>1331</v>
      </c>
      <c r="D478" s="58" t="s">
        <v>94</v>
      </c>
      <c r="E478" s="78">
        <v>1</v>
      </c>
      <c r="F478" s="76"/>
      <c r="G478" s="76"/>
      <c r="H478" s="27"/>
      <c r="I478" s="76"/>
      <c r="J478" s="76"/>
      <c r="K478" s="27"/>
      <c r="L478" s="27"/>
      <c r="M478" s="27"/>
      <c r="N478" s="27"/>
      <c r="O478" s="27"/>
      <c r="P478" s="36"/>
    </row>
    <row r="479" spans="1:16" ht="57" customHeight="1" x14ac:dyDescent="0.3">
      <c r="A479" s="70">
        <f t="shared" si="13"/>
        <v>437</v>
      </c>
      <c r="B479" s="59"/>
      <c r="C479" s="32" t="s">
        <v>1332</v>
      </c>
      <c r="D479" s="58" t="s">
        <v>94</v>
      </c>
      <c r="E479" s="78">
        <v>1</v>
      </c>
      <c r="F479" s="76"/>
      <c r="G479" s="76"/>
      <c r="H479" s="27"/>
      <c r="I479" s="76"/>
      <c r="J479" s="76"/>
      <c r="K479" s="27"/>
      <c r="L479" s="27"/>
      <c r="M479" s="27"/>
      <c r="N479" s="27"/>
      <c r="O479" s="27"/>
      <c r="P479" s="36"/>
    </row>
    <row r="480" spans="1:16" ht="108.75" customHeight="1" x14ac:dyDescent="0.3">
      <c r="A480" s="70">
        <f t="shared" si="13"/>
        <v>438</v>
      </c>
      <c r="B480" s="59"/>
      <c r="C480" s="32" t="s">
        <v>1333</v>
      </c>
      <c r="D480" s="58" t="s">
        <v>94</v>
      </c>
      <c r="E480" s="78">
        <v>1</v>
      </c>
      <c r="F480" s="76"/>
      <c r="G480" s="76"/>
      <c r="H480" s="27"/>
      <c r="I480" s="76"/>
      <c r="J480" s="76"/>
      <c r="K480" s="27"/>
      <c r="L480" s="27"/>
      <c r="M480" s="27"/>
      <c r="N480" s="27"/>
      <c r="O480" s="27"/>
      <c r="P480" s="36"/>
    </row>
    <row r="481" spans="1:16" ht="97.5" customHeight="1" x14ac:dyDescent="0.3">
      <c r="A481" s="70">
        <f t="shared" si="13"/>
        <v>439</v>
      </c>
      <c r="B481" s="59"/>
      <c r="C481" s="32" t="s">
        <v>1334</v>
      </c>
      <c r="D481" s="58" t="s">
        <v>94</v>
      </c>
      <c r="E481" s="78">
        <v>1</v>
      </c>
      <c r="F481" s="76"/>
      <c r="G481" s="76"/>
      <c r="H481" s="27"/>
      <c r="I481" s="76"/>
      <c r="J481" s="76"/>
      <c r="K481" s="27"/>
      <c r="L481" s="27"/>
      <c r="M481" s="27"/>
      <c r="N481" s="27"/>
      <c r="O481" s="27"/>
      <c r="P481" s="36"/>
    </row>
    <row r="482" spans="1:16" ht="97.5" customHeight="1" x14ac:dyDescent="0.3">
      <c r="A482" s="70">
        <f t="shared" si="13"/>
        <v>440</v>
      </c>
      <c r="B482" s="59"/>
      <c r="C482" s="32" t="s">
        <v>1335</v>
      </c>
      <c r="D482" s="58" t="s">
        <v>94</v>
      </c>
      <c r="E482" s="78">
        <v>1</v>
      </c>
      <c r="F482" s="76"/>
      <c r="G482" s="76"/>
      <c r="H482" s="27"/>
      <c r="I482" s="76"/>
      <c r="J482" s="76"/>
      <c r="K482" s="27"/>
      <c r="L482" s="27"/>
      <c r="M482" s="27"/>
      <c r="N482" s="27"/>
      <c r="O482" s="27"/>
      <c r="P482" s="36"/>
    </row>
    <row r="483" spans="1:16" ht="59.25" customHeight="1" x14ac:dyDescent="0.3">
      <c r="A483" s="70">
        <f t="shared" si="13"/>
        <v>441</v>
      </c>
      <c r="B483" s="59"/>
      <c r="C483" s="32" t="s">
        <v>1336</v>
      </c>
      <c r="D483" s="58" t="s">
        <v>94</v>
      </c>
      <c r="E483" s="78">
        <v>1</v>
      </c>
      <c r="F483" s="76"/>
      <c r="G483" s="76"/>
      <c r="H483" s="27"/>
      <c r="I483" s="76"/>
      <c r="J483" s="76"/>
      <c r="K483" s="27"/>
      <c r="L483" s="27"/>
      <c r="M483" s="27"/>
      <c r="N483" s="27"/>
      <c r="O483" s="27"/>
      <c r="P483" s="36"/>
    </row>
    <row r="484" spans="1:16" ht="57.75" customHeight="1" x14ac:dyDescent="0.3">
      <c r="A484" s="70">
        <f t="shared" si="13"/>
        <v>442</v>
      </c>
      <c r="B484" s="59"/>
      <c r="C484" s="32" t="s">
        <v>1337</v>
      </c>
      <c r="D484" s="58" t="s">
        <v>94</v>
      </c>
      <c r="E484" s="78">
        <v>1</v>
      </c>
      <c r="F484" s="76"/>
      <c r="G484" s="76"/>
      <c r="H484" s="27"/>
      <c r="I484" s="76"/>
      <c r="J484" s="76"/>
      <c r="K484" s="27"/>
      <c r="L484" s="27"/>
      <c r="M484" s="27"/>
      <c r="N484" s="27"/>
      <c r="O484" s="27"/>
      <c r="P484" s="36"/>
    </row>
    <row r="485" spans="1:16" ht="44.25" customHeight="1" x14ac:dyDescent="0.3">
      <c r="A485" s="70">
        <f t="shared" si="13"/>
        <v>443</v>
      </c>
      <c r="B485" s="59"/>
      <c r="C485" s="32" t="s">
        <v>1338</v>
      </c>
      <c r="D485" s="58" t="s">
        <v>94</v>
      </c>
      <c r="E485" s="78">
        <v>2</v>
      </c>
      <c r="F485" s="76"/>
      <c r="G485" s="76"/>
      <c r="H485" s="27"/>
      <c r="I485" s="76"/>
      <c r="J485" s="76"/>
      <c r="K485" s="27"/>
      <c r="L485" s="27"/>
      <c r="M485" s="27"/>
      <c r="N485" s="27"/>
      <c r="O485" s="27"/>
      <c r="P485" s="36"/>
    </row>
    <row r="486" spans="1:16" ht="45.75" customHeight="1" x14ac:dyDescent="0.3">
      <c r="A486" s="70">
        <f t="shared" si="13"/>
        <v>444</v>
      </c>
      <c r="B486" s="59"/>
      <c r="C486" s="32" t="s">
        <v>1339</v>
      </c>
      <c r="D486" s="58" t="s">
        <v>94</v>
      </c>
      <c r="E486" s="78">
        <v>1</v>
      </c>
      <c r="F486" s="76"/>
      <c r="G486" s="76"/>
      <c r="H486" s="27"/>
      <c r="I486" s="76"/>
      <c r="J486" s="76"/>
      <c r="K486" s="27"/>
      <c r="L486" s="27"/>
      <c r="M486" s="27"/>
      <c r="N486" s="27"/>
      <c r="O486" s="27"/>
      <c r="P486" s="36"/>
    </row>
    <row r="487" spans="1:16" ht="60" customHeight="1" x14ac:dyDescent="0.3">
      <c r="A487" s="70">
        <f t="shared" si="13"/>
        <v>445</v>
      </c>
      <c r="B487" s="59"/>
      <c r="C487" s="32" t="s">
        <v>1340</v>
      </c>
      <c r="D487" s="58" t="s">
        <v>94</v>
      </c>
      <c r="E487" s="78">
        <v>1</v>
      </c>
      <c r="F487" s="76"/>
      <c r="G487" s="76"/>
      <c r="H487" s="27"/>
      <c r="I487" s="76"/>
      <c r="J487" s="76"/>
      <c r="K487" s="27"/>
      <c r="L487" s="27"/>
      <c r="M487" s="27"/>
      <c r="N487" s="27"/>
      <c r="O487" s="27"/>
      <c r="P487" s="36"/>
    </row>
    <row r="488" spans="1:16" ht="59.25" customHeight="1" x14ac:dyDescent="0.3">
      <c r="A488" s="70">
        <f t="shared" si="13"/>
        <v>446</v>
      </c>
      <c r="B488" s="59"/>
      <c r="C488" s="32" t="s">
        <v>1341</v>
      </c>
      <c r="D488" s="58" t="s">
        <v>94</v>
      </c>
      <c r="E488" s="78">
        <v>1</v>
      </c>
      <c r="F488" s="76"/>
      <c r="G488" s="76"/>
      <c r="H488" s="27"/>
      <c r="I488" s="76"/>
      <c r="J488" s="76"/>
      <c r="K488" s="27"/>
      <c r="L488" s="27"/>
      <c r="M488" s="27"/>
      <c r="N488" s="27"/>
      <c r="O488" s="27"/>
      <c r="P488" s="36"/>
    </row>
    <row r="489" spans="1:16" ht="71.25" customHeight="1" x14ac:dyDescent="0.3">
      <c r="A489" s="70">
        <f t="shared" si="13"/>
        <v>447</v>
      </c>
      <c r="B489" s="59"/>
      <c r="C489" s="32" t="s">
        <v>1342</v>
      </c>
      <c r="D489" s="58" t="s">
        <v>94</v>
      </c>
      <c r="E489" s="78">
        <v>1</v>
      </c>
      <c r="F489" s="76"/>
      <c r="G489" s="76"/>
      <c r="H489" s="27"/>
      <c r="I489" s="76"/>
      <c r="J489" s="76"/>
      <c r="K489" s="27"/>
      <c r="L489" s="27"/>
      <c r="M489" s="27"/>
      <c r="N489" s="27"/>
      <c r="O489" s="27"/>
      <c r="P489" s="36"/>
    </row>
    <row r="490" spans="1:16" ht="48" customHeight="1" x14ac:dyDescent="0.3">
      <c r="A490" s="70">
        <f t="shared" si="13"/>
        <v>448</v>
      </c>
      <c r="B490" s="59"/>
      <c r="C490" s="32" t="s">
        <v>1343</v>
      </c>
      <c r="D490" s="58" t="s">
        <v>94</v>
      </c>
      <c r="E490" s="78">
        <v>2</v>
      </c>
      <c r="F490" s="76"/>
      <c r="G490" s="76"/>
      <c r="H490" s="27"/>
      <c r="I490" s="76"/>
      <c r="J490" s="76"/>
      <c r="K490" s="27"/>
      <c r="L490" s="27"/>
      <c r="M490" s="27"/>
      <c r="N490" s="27"/>
      <c r="O490" s="27"/>
      <c r="P490" s="36"/>
    </row>
    <row r="491" spans="1:16" ht="60" customHeight="1" x14ac:dyDescent="0.3">
      <c r="A491" s="70">
        <f t="shared" si="13"/>
        <v>449</v>
      </c>
      <c r="B491" s="59"/>
      <c r="C491" s="32" t="s">
        <v>1344</v>
      </c>
      <c r="D491" s="58" t="s">
        <v>94</v>
      </c>
      <c r="E491" s="78">
        <v>1</v>
      </c>
      <c r="F491" s="76"/>
      <c r="G491" s="76"/>
      <c r="H491" s="27"/>
      <c r="I491" s="76"/>
      <c r="J491" s="76"/>
      <c r="K491" s="27"/>
      <c r="L491" s="27"/>
      <c r="M491" s="27"/>
      <c r="N491" s="27"/>
      <c r="O491" s="27"/>
      <c r="P491" s="36"/>
    </row>
    <row r="492" spans="1:16" ht="48" customHeight="1" x14ac:dyDescent="0.3">
      <c r="A492" s="70">
        <f t="shared" si="13"/>
        <v>450</v>
      </c>
      <c r="B492" s="59"/>
      <c r="C492" s="32" t="s">
        <v>1345</v>
      </c>
      <c r="D492" s="58" t="s">
        <v>94</v>
      </c>
      <c r="E492" s="78">
        <v>1</v>
      </c>
      <c r="F492" s="76"/>
      <c r="G492" s="76"/>
      <c r="H492" s="27"/>
      <c r="I492" s="76"/>
      <c r="J492" s="76"/>
      <c r="K492" s="27"/>
      <c r="L492" s="27"/>
      <c r="M492" s="27"/>
      <c r="N492" s="27"/>
      <c r="O492" s="27"/>
      <c r="P492" s="36"/>
    </row>
    <row r="493" spans="1:16" ht="112.5" customHeight="1" x14ac:dyDescent="0.3">
      <c r="A493" s="70">
        <f t="shared" ref="A493:A515" si="14">A492+1</f>
        <v>451</v>
      </c>
      <c r="B493" s="59"/>
      <c r="C493" s="32" t="s">
        <v>1346</v>
      </c>
      <c r="D493" s="58" t="s">
        <v>94</v>
      </c>
      <c r="E493" s="78">
        <v>1</v>
      </c>
      <c r="F493" s="76"/>
      <c r="G493" s="76"/>
      <c r="H493" s="27"/>
      <c r="I493" s="76"/>
      <c r="J493" s="76"/>
      <c r="K493" s="27"/>
      <c r="L493" s="27"/>
      <c r="M493" s="27"/>
      <c r="N493" s="27"/>
      <c r="O493" s="27"/>
      <c r="P493" s="36"/>
    </row>
    <row r="494" spans="1:16" ht="84.75" customHeight="1" x14ac:dyDescent="0.3">
      <c r="A494" s="70">
        <f t="shared" si="14"/>
        <v>452</v>
      </c>
      <c r="B494" s="59"/>
      <c r="C494" s="32" t="s">
        <v>1347</v>
      </c>
      <c r="D494" s="58" t="s">
        <v>94</v>
      </c>
      <c r="E494" s="78">
        <v>1</v>
      </c>
      <c r="F494" s="76"/>
      <c r="G494" s="76"/>
      <c r="H494" s="27"/>
      <c r="I494" s="76"/>
      <c r="J494" s="76"/>
      <c r="K494" s="27"/>
      <c r="L494" s="27"/>
      <c r="M494" s="27"/>
      <c r="N494" s="27"/>
      <c r="O494" s="27"/>
      <c r="P494" s="36"/>
    </row>
    <row r="495" spans="1:16" ht="84" customHeight="1" x14ac:dyDescent="0.3">
      <c r="A495" s="70">
        <f t="shared" si="14"/>
        <v>453</v>
      </c>
      <c r="B495" s="59"/>
      <c r="C495" s="32" t="s">
        <v>1348</v>
      </c>
      <c r="D495" s="58" t="s">
        <v>94</v>
      </c>
      <c r="E495" s="78">
        <v>1</v>
      </c>
      <c r="F495" s="76"/>
      <c r="G495" s="76"/>
      <c r="H495" s="27"/>
      <c r="I495" s="76"/>
      <c r="J495" s="76"/>
      <c r="K495" s="27"/>
      <c r="L495" s="27"/>
      <c r="M495" s="27"/>
      <c r="N495" s="27"/>
      <c r="O495" s="27"/>
      <c r="P495" s="36"/>
    </row>
    <row r="496" spans="1:16" ht="72" customHeight="1" x14ac:dyDescent="0.3">
      <c r="A496" s="70">
        <f t="shared" si="14"/>
        <v>454</v>
      </c>
      <c r="B496" s="59"/>
      <c r="C496" s="32" t="s">
        <v>1349</v>
      </c>
      <c r="D496" s="58" t="s">
        <v>94</v>
      </c>
      <c r="E496" s="78">
        <v>5</v>
      </c>
      <c r="F496" s="76"/>
      <c r="G496" s="76"/>
      <c r="H496" s="27"/>
      <c r="I496" s="76"/>
      <c r="J496" s="76"/>
      <c r="K496" s="27"/>
      <c r="L496" s="27"/>
      <c r="M496" s="27"/>
      <c r="N496" s="27"/>
      <c r="O496" s="27"/>
      <c r="P496" s="36"/>
    </row>
    <row r="497" spans="1:16" ht="71.25" customHeight="1" x14ac:dyDescent="0.3">
      <c r="A497" s="70">
        <f t="shared" si="14"/>
        <v>455</v>
      </c>
      <c r="B497" s="59"/>
      <c r="C497" s="32" t="s">
        <v>1350</v>
      </c>
      <c r="D497" s="58" t="s">
        <v>94</v>
      </c>
      <c r="E497" s="78">
        <v>5</v>
      </c>
      <c r="F497" s="76"/>
      <c r="G497" s="76"/>
      <c r="H497" s="27"/>
      <c r="I497" s="76"/>
      <c r="J497" s="76"/>
      <c r="K497" s="27"/>
      <c r="L497" s="27"/>
      <c r="M497" s="27"/>
      <c r="N497" s="27"/>
      <c r="O497" s="27"/>
      <c r="P497" s="36"/>
    </row>
    <row r="498" spans="1:16" ht="57.75" customHeight="1" x14ac:dyDescent="0.3">
      <c r="A498" s="70">
        <f t="shared" si="14"/>
        <v>456</v>
      </c>
      <c r="B498" s="59"/>
      <c r="C498" s="32" t="s">
        <v>1351</v>
      </c>
      <c r="D498" s="58" t="s">
        <v>94</v>
      </c>
      <c r="E498" s="78">
        <v>1</v>
      </c>
      <c r="F498" s="76"/>
      <c r="G498" s="76"/>
      <c r="H498" s="27"/>
      <c r="I498" s="76"/>
      <c r="J498" s="76"/>
      <c r="K498" s="27"/>
      <c r="L498" s="27"/>
      <c r="M498" s="27"/>
      <c r="N498" s="27"/>
      <c r="O498" s="27"/>
      <c r="P498" s="36"/>
    </row>
    <row r="499" spans="1:16" ht="58.5" customHeight="1" x14ac:dyDescent="0.3">
      <c r="A499" s="70">
        <f t="shared" si="14"/>
        <v>457</v>
      </c>
      <c r="B499" s="59"/>
      <c r="C499" s="32" t="s">
        <v>1352</v>
      </c>
      <c r="D499" s="58" t="s">
        <v>94</v>
      </c>
      <c r="E499" s="78">
        <v>1</v>
      </c>
      <c r="F499" s="76"/>
      <c r="G499" s="76"/>
      <c r="H499" s="27"/>
      <c r="I499" s="76"/>
      <c r="J499" s="76"/>
      <c r="K499" s="27"/>
      <c r="L499" s="27"/>
      <c r="M499" s="27"/>
      <c r="N499" s="27"/>
      <c r="O499" s="27"/>
      <c r="P499" s="36"/>
    </row>
    <row r="500" spans="1:16" ht="57" customHeight="1" x14ac:dyDescent="0.3">
      <c r="A500" s="70">
        <f t="shared" si="14"/>
        <v>458</v>
      </c>
      <c r="B500" s="59"/>
      <c r="C500" s="32" t="s">
        <v>1353</v>
      </c>
      <c r="D500" s="58" t="s">
        <v>94</v>
      </c>
      <c r="E500" s="78">
        <v>1</v>
      </c>
      <c r="F500" s="76"/>
      <c r="G500" s="76"/>
      <c r="H500" s="27"/>
      <c r="I500" s="76"/>
      <c r="J500" s="76"/>
      <c r="K500" s="27"/>
      <c r="L500" s="27"/>
      <c r="M500" s="27"/>
      <c r="N500" s="27"/>
      <c r="O500" s="27"/>
      <c r="P500" s="36"/>
    </row>
    <row r="501" spans="1:16" ht="45.75" customHeight="1" x14ac:dyDescent="0.3">
      <c r="A501" s="70">
        <f t="shared" si="14"/>
        <v>459</v>
      </c>
      <c r="B501" s="59"/>
      <c r="C501" s="32" t="s">
        <v>1354</v>
      </c>
      <c r="D501" s="58" t="s">
        <v>94</v>
      </c>
      <c r="E501" s="78">
        <v>1</v>
      </c>
      <c r="F501" s="76"/>
      <c r="G501" s="76"/>
      <c r="H501" s="27"/>
      <c r="I501" s="76"/>
      <c r="J501" s="76"/>
      <c r="K501" s="27"/>
      <c r="L501" s="27"/>
      <c r="M501" s="27"/>
      <c r="N501" s="27"/>
      <c r="O501" s="27"/>
      <c r="P501" s="36"/>
    </row>
    <row r="502" spans="1:16" ht="47.25" customHeight="1" x14ac:dyDescent="0.3">
      <c r="A502" s="70">
        <f t="shared" si="14"/>
        <v>460</v>
      </c>
      <c r="B502" s="59"/>
      <c r="C502" s="32" t="s">
        <v>1355</v>
      </c>
      <c r="D502" s="58" t="s">
        <v>94</v>
      </c>
      <c r="E502" s="78">
        <v>1</v>
      </c>
      <c r="F502" s="76"/>
      <c r="G502" s="76"/>
      <c r="H502" s="27"/>
      <c r="I502" s="76"/>
      <c r="J502" s="76"/>
      <c r="K502" s="27"/>
      <c r="L502" s="27"/>
      <c r="M502" s="27"/>
      <c r="N502" s="27"/>
      <c r="O502" s="27"/>
      <c r="P502" s="36"/>
    </row>
    <row r="503" spans="1:16" ht="69" customHeight="1" x14ac:dyDescent="0.3">
      <c r="A503" s="70">
        <f t="shared" si="14"/>
        <v>461</v>
      </c>
      <c r="B503" s="59"/>
      <c r="C503" s="32" t="s">
        <v>1356</v>
      </c>
      <c r="D503" s="58" t="s">
        <v>94</v>
      </c>
      <c r="E503" s="78">
        <v>1</v>
      </c>
      <c r="F503" s="76"/>
      <c r="G503" s="76"/>
      <c r="H503" s="27"/>
      <c r="I503" s="76"/>
      <c r="J503" s="76"/>
      <c r="K503" s="27"/>
      <c r="L503" s="27"/>
      <c r="M503" s="27"/>
      <c r="N503" s="27"/>
      <c r="O503" s="27"/>
      <c r="P503" s="36"/>
    </row>
    <row r="504" spans="1:16" x14ac:dyDescent="0.3">
      <c r="A504" s="70">
        <f t="shared" si="14"/>
        <v>462</v>
      </c>
      <c r="B504" s="59"/>
      <c r="C504" s="32" t="s">
        <v>1357</v>
      </c>
      <c r="D504" s="58" t="s">
        <v>94</v>
      </c>
      <c r="E504" s="78">
        <v>1</v>
      </c>
      <c r="F504" s="76"/>
      <c r="G504" s="76"/>
      <c r="H504" s="27"/>
      <c r="I504" s="76"/>
      <c r="J504" s="76"/>
      <c r="K504" s="27"/>
      <c r="L504" s="27"/>
      <c r="M504" s="27"/>
      <c r="N504" s="27"/>
      <c r="O504" s="27"/>
      <c r="P504" s="36"/>
    </row>
    <row r="505" spans="1:16" ht="57.75" customHeight="1" x14ac:dyDescent="0.3">
      <c r="A505" s="70">
        <f t="shared" si="14"/>
        <v>463</v>
      </c>
      <c r="B505" s="59"/>
      <c r="C505" s="32" t="s">
        <v>1358</v>
      </c>
      <c r="D505" s="58" t="s">
        <v>94</v>
      </c>
      <c r="E505" s="78">
        <v>1</v>
      </c>
      <c r="F505" s="76"/>
      <c r="G505" s="76"/>
      <c r="H505" s="27"/>
      <c r="I505" s="76"/>
      <c r="J505" s="76"/>
      <c r="K505" s="27"/>
      <c r="L505" s="27"/>
      <c r="M505" s="27"/>
      <c r="N505" s="27"/>
      <c r="O505" s="27"/>
      <c r="P505" s="36"/>
    </row>
    <row r="506" spans="1:16" x14ac:dyDescent="0.3">
      <c r="A506" s="70">
        <f t="shared" si="14"/>
        <v>464</v>
      </c>
      <c r="B506" s="59"/>
      <c r="C506" s="32" t="s">
        <v>1359</v>
      </c>
      <c r="D506" s="58" t="s">
        <v>94</v>
      </c>
      <c r="E506" s="78">
        <v>3</v>
      </c>
      <c r="F506" s="76"/>
      <c r="G506" s="76"/>
      <c r="H506" s="27"/>
      <c r="I506" s="76"/>
      <c r="J506" s="76"/>
      <c r="K506" s="27"/>
      <c r="L506" s="27"/>
      <c r="M506" s="27"/>
      <c r="N506" s="27"/>
      <c r="O506" s="27"/>
      <c r="P506" s="36"/>
    </row>
    <row r="507" spans="1:16" ht="13.5" customHeight="1" x14ac:dyDescent="0.3">
      <c r="A507" s="70">
        <f t="shared" si="14"/>
        <v>465</v>
      </c>
      <c r="B507" s="59"/>
      <c r="C507" s="32" t="s">
        <v>1360</v>
      </c>
      <c r="D507" s="58" t="s">
        <v>94</v>
      </c>
      <c r="E507" s="78">
        <v>3</v>
      </c>
      <c r="F507" s="76"/>
      <c r="G507" s="76"/>
      <c r="H507" s="27"/>
      <c r="I507" s="76"/>
      <c r="J507" s="76"/>
      <c r="K507" s="27"/>
      <c r="L507" s="27"/>
      <c r="M507" s="27"/>
      <c r="N507" s="27"/>
      <c r="O507" s="27"/>
      <c r="P507" s="36"/>
    </row>
    <row r="508" spans="1:16" x14ac:dyDescent="0.3">
      <c r="A508" s="70">
        <f t="shared" si="14"/>
        <v>466</v>
      </c>
      <c r="B508" s="59"/>
      <c r="C508" s="32" t="s">
        <v>1361</v>
      </c>
      <c r="D508" s="58" t="s">
        <v>94</v>
      </c>
      <c r="E508" s="78">
        <v>1</v>
      </c>
      <c r="F508" s="76"/>
      <c r="G508" s="76"/>
      <c r="H508" s="27"/>
      <c r="I508" s="76"/>
      <c r="J508" s="76"/>
      <c r="K508" s="27"/>
      <c r="L508" s="27"/>
      <c r="M508" s="27"/>
      <c r="N508" s="27"/>
      <c r="O508" s="27"/>
      <c r="P508" s="36"/>
    </row>
    <row r="509" spans="1:16" x14ac:dyDescent="0.3">
      <c r="A509" s="70">
        <f t="shared" si="14"/>
        <v>467</v>
      </c>
      <c r="B509" s="59"/>
      <c r="C509" s="32" t="s">
        <v>1362</v>
      </c>
      <c r="D509" s="58" t="s">
        <v>94</v>
      </c>
      <c r="E509" s="78">
        <v>1</v>
      </c>
      <c r="F509" s="76"/>
      <c r="G509" s="76"/>
      <c r="H509" s="27"/>
      <c r="I509" s="76"/>
      <c r="J509" s="76"/>
      <c r="K509" s="27"/>
      <c r="L509" s="27"/>
      <c r="M509" s="27"/>
      <c r="N509" s="27"/>
      <c r="O509" s="27"/>
      <c r="P509" s="36"/>
    </row>
    <row r="510" spans="1:16" ht="26" x14ac:dyDescent="0.3">
      <c r="A510" s="70">
        <f t="shared" si="14"/>
        <v>468</v>
      </c>
      <c r="B510" s="59"/>
      <c r="C510" s="32" t="s">
        <v>1363</v>
      </c>
      <c r="D510" s="58" t="s">
        <v>94</v>
      </c>
      <c r="E510" s="78">
        <v>4</v>
      </c>
      <c r="F510" s="76"/>
      <c r="G510" s="76"/>
      <c r="H510" s="27"/>
      <c r="I510" s="76"/>
      <c r="J510" s="76"/>
      <c r="K510" s="27"/>
      <c r="L510" s="27"/>
      <c r="M510" s="27"/>
      <c r="N510" s="27"/>
      <c r="O510" s="27"/>
      <c r="P510" s="36"/>
    </row>
    <row r="511" spans="1:16" ht="26" x14ac:dyDescent="0.3">
      <c r="A511" s="70">
        <f t="shared" si="14"/>
        <v>469</v>
      </c>
      <c r="B511" s="59"/>
      <c r="C511" s="32" t="s">
        <v>1364</v>
      </c>
      <c r="D511" s="58" t="s">
        <v>94</v>
      </c>
      <c r="E511" s="78">
        <v>3</v>
      </c>
      <c r="F511" s="76"/>
      <c r="G511" s="76"/>
      <c r="H511" s="27"/>
      <c r="I511" s="76"/>
      <c r="J511" s="76"/>
      <c r="K511" s="27"/>
      <c r="L511" s="27"/>
      <c r="M511" s="27"/>
      <c r="N511" s="27"/>
      <c r="O511" s="27"/>
      <c r="P511" s="36"/>
    </row>
    <row r="512" spans="1:16" x14ac:dyDescent="0.3">
      <c r="A512" s="70"/>
      <c r="B512" s="59"/>
      <c r="C512" s="63" t="s">
        <v>945</v>
      </c>
      <c r="D512" s="58"/>
      <c r="E512" s="78"/>
      <c r="F512" s="76"/>
      <c r="G512" s="76"/>
      <c r="H512" s="27"/>
      <c r="I512" s="76"/>
      <c r="J512" s="76"/>
      <c r="K512" s="27"/>
      <c r="L512" s="27"/>
      <c r="M512" s="27"/>
      <c r="N512" s="27"/>
      <c r="O512" s="27"/>
      <c r="P512" s="36"/>
    </row>
    <row r="513" spans="1:16" x14ac:dyDescent="0.3">
      <c r="A513" s="70">
        <f>A511+1</f>
        <v>470</v>
      </c>
      <c r="B513" s="59"/>
      <c r="C513" s="32" t="s">
        <v>948</v>
      </c>
      <c r="D513" s="58" t="s">
        <v>94</v>
      </c>
      <c r="E513" s="78">
        <v>1</v>
      </c>
      <c r="F513" s="76"/>
      <c r="G513" s="76"/>
      <c r="H513" s="27"/>
      <c r="I513" s="76"/>
      <c r="J513" s="76"/>
      <c r="K513" s="27"/>
      <c r="L513" s="27"/>
      <c r="M513" s="27"/>
      <c r="N513" s="27"/>
      <c r="O513" s="27"/>
      <c r="P513" s="36"/>
    </row>
    <row r="514" spans="1:16" x14ac:dyDescent="0.3">
      <c r="A514" s="70">
        <f t="shared" si="14"/>
        <v>471</v>
      </c>
      <c r="B514" s="59"/>
      <c r="C514" s="32" t="s">
        <v>949</v>
      </c>
      <c r="D514" s="58" t="s">
        <v>94</v>
      </c>
      <c r="E514" s="78">
        <v>1</v>
      </c>
      <c r="F514" s="76"/>
      <c r="G514" s="76"/>
      <c r="H514" s="27"/>
      <c r="I514" s="76"/>
      <c r="J514" s="76"/>
      <c r="K514" s="27"/>
      <c r="L514" s="27"/>
      <c r="M514" s="27"/>
      <c r="N514" s="27"/>
      <c r="O514" s="27"/>
      <c r="P514" s="36"/>
    </row>
    <row r="515" spans="1:16" x14ac:dyDescent="0.3">
      <c r="A515" s="70">
        <f t="shared" si="14"/>
        <v>472</v>
      </c>
      <c r="B515" s="59"/>
      <c r="C515" s="32" t="s">
        <v>950</v>
      </c>
      <c r="D515" s="58" t="s">
        <v>94</v>
      </c>
      <c r="E515" s="78">
        <v>1</v>
      </c>
      <c r="F515" s="76"/>
      <c r="G515" s="76"/>
      <c r="H515" s="27"/>
      <c r="I515" s="76"/>
      <c r="J515" s="76"/>
      <c r="K515" s="27"/>
      <c r="L515" s="27"/>
      <c r="M515" s="27"/>
      <c r="N515" s="27"/>
      <c r="O515" s="27"/>
      <c r="P515" s="36"/>
    </row>
    <row r="516" spans="1:16" x14ac:dyDescent="0.3">
      <c r="A516" s="203"/>
      <c r="B516" s="204"/>
      <c r="C516" s="206" t="s">
        <v>3285</v>
      </c>
      <c r="D516" s="58"/>
      <c r="E516" s="78"/>
      <c r="F516" s="76"/>
      <c r="G516" s="76"/>
      <c r="H516" s="27"/>
      <c r="I516" s="76"/>
      <c r="J516" s="76"/>
      <c r="K516" s="27"/>
      <c r="L516" s="27"/>
      <c r="M516" s="27"/>
      <c r="N516" s="27"/>
      <c r="O516" s="27"/>
      <c r="P516" s="36"/>
    </row>
    <row r="517" spans="1:16" x14ac:dyDescent="0.3">
      <c r="A517" s="70"/>
      <c r="B517" s="59"/>
      <c r="C517" s="63" t="s">
        <v>927</v>
      </c>
      <c r="D517" s="58"/>
      <c r="E517" s="78"/>
      <c r="F517" s="76"/>
      <c r="G517" s="76"/>
      <c r="H517" s="27"/>
      <c r="I517" s="76"/>
      <c r="J517" s="76"/>
      <c r="K517" s="27"/>
      <c r="L517" s="27"/>
      <c r="M517" s="27"/>
      <c r="N517" s="27"/>
      <c r="O517" s="27"/>
      <c r="P517" s="36"/>
    </row>
    <row r="518" spans="1:16" ht="30.75" customHeight="1" x14ac:dyDescent="0.3">
      <c r="A518" s="70">
        <f>A515+1</f>
        <v>473</v>
      </c>
      <c r="B518" s="59"/>
      <c r="C518" s="32" t="s">
        <v>1365</v>
      </c>
      <c r="D518" s="58" t="s">
        <v>97</v>
      </c>
      <c r="E518" s="78">
        <v>4</v>
      </c>
      <c r="F518" s="76"/>
      <c r="G518" s="76"/>
      <c r="H518" s="27"/>
      <c r="I518" s="76"/>
      <c r="J518" s="76"/>
      <c r="K518" s="27"/>
      <c r="L518" s="27"/>
      <c r="M518" s="27"/>
      <c r="N518" s="27"/>
      <c r="O518" s="27"/>
      <c r="P518" s="36"/>
    </row>
    <row r="519" spans="1:16" ht="26" x14ac:dyDescent="0.3">
      <c r="A519" s="70">
        <f t="shared" ref="A519:A550" si="15">A518+1</f>
        <v>474</v>
      </c>
      <c r="B519" s="59"/>
      <c r="C519" s="32" t="s">
        <v>1366</v>
      </c>
      <c r="D519" s="58" t="s">
        <v>97</v>
      </c>
      <c r="E519" s="78">
        <v>2</v>
      </c>
      <c r="F519" s="76"/>
      <c r="G519" s="76"/>
      <c r="H519" s="27"/>
      <c r="I519" s="76"/>
      <c r="J519" s="76"/>
      <c r="K519" s="27"/>
      <c r="L519" s="27"/>
      <c r="M519" s="27"/>
      <c r="N519" s="27"/>
      <c r="O519" s="27"/>
      <c r="P519" s="36"/>
    </row>
    <row r="520" spans="1:16" x14ac:dyDescent="0.3">
      <c r="A520" s="70">
        <f t="shared" si="15"/>
        <v>475</v>
      </c>
      <c r="B520" s="59"/>
      <c r="C520" s="32" t="s">
        <v>1367</v>
      </c>
      <c r="D520" s="58" t="s">
        <v>97</v>
      </c>
      <c r="E520" s="78">
        <v>3</v>
      </c>
      <c r="F520" s="76"/>
      <c r="G520" s="76"/>
      <c r="H520" s="27"/>
      <c r="I520" s="76"/>
      <c r="J520" s="76"/>
      <c r="K520" s="27"/>
      <c r="L520" s="27"/>
      <c r="M520" s="27"/>
      <c r="N520" s="27"/>
      <c r="O520" s="27"/>
      <c r="P520" s="36"/>
    </row>
    <row r="521" spans="1:16" ht="17.5" customHeight="1" x14ac:dyDescent="0.3">
      <c r="A521" s="70">
        <f t="shared" si="15"/>
        <v>476</v>
      </c>
      <c r="B521" s="59"/>
      <c r="C521" s="32" t="s">
        <v>1368</v>
      </c>
      <c r="D521" s="58" t="s">
        <v>97</v>
      </c>
      <c r="E521" s="78">
        <v>3</v>
      </c>
      <c r="F521" s="76"/>
      <c r="G521" s="76"/>
      <c r="H521" s="27"/>
      <c r="I521" s="76"/>
      <c r="J521" s="76"/>
      <c r="K521" s="27"/>
      <c r="L521" s="27"/>
      <c r="M521" s="27"/>
      <c r="N521" s="27"/>
      <c r="O521" s="27"/>
      <c r="P521" s="36"/>
    </row>
    <row r="522" spans="1:16" x14ac:dyDescent="0.3">
      <c r="A522" s="70">
        <f t="shared" si="15"/>
        <v>477</v>
      </c>
      <c r="B522" s="59"/>
      <c r="C522" s="32" t="s">
        <v>1369</v>
      </c>
      <c r="D522" s="58" t="s">
        <v>97</v>
      </c>
      <c r="E522" s="78">
        <v>2</v>
      </c>
      <c r="F522" s="76"/>
      <c r="G522" s="76"/>
      <c r="H522" s="27"/>
      <c r="I522" s="76"/>
      <c r="J522" s="76"/>
      <c r="K522" s="27"/>
      <c r="L522" s="27"/>
      <c r="M522" s="27"/>
      <c r="N522" s="27"/>
      <c r="O522" s="27"/>
      <c r="P522" s="36"/>
    </row>
    <row r="523" spans="1:16" ht="26" x14ac:dyDescent="0.3">
      <c r="A523" s="70">
        <f t="shared" si="15"/>
        <v>478</v>
      </c>
      <c r="B523" s="59"/>
      <c r="C523" s="32" t="s">
        <v>1370</v>
      </c>
      <c r="D523" s="58" t="s">
        <v>97</v>
      </c>
      <c r="E523" s="78">
        <v>4</v>
      </c>
      <c r="F523" s="76"/>
      <c r="G523" s="76"/>
      <c r="H523" s="27"/>
      <c r="I523" s="76"/>
      <c r="J523" s="76"/>
      <c r="K523" s="27"/>
      <c r="L523" s="27"/>
      <c r="M523" s="27"/>
      <c r="N523" s="27"/>
      <c r="O523" s="27"/>
      <c r="P523" s="36"/>
    </row>
    <row r="524" spans="1:16" ht="17.5" customHeight="1" x14ac:dyDescent="0.3">
      <c r="A524" s="70">
        <f t="shared" si="15"/>
        <v>479</v>
      </c>
      <c r="B524" s="59"/>
      <c r="C524" s="32" t="s">
        <v>1371</v>
      </c>
      <c r="D524" s="58" t="s">
        <v>97</v>
      </c>
      <c r="E524" s="78">
        <v>1</v>
      </c>
      <c r="F524" s="76"/>
      <c r="G524" s="76"/>
      <c r="H524" s="27"/>
      <c r="I524" s="76"/>
      <c r="J524" s="76"/>
      <c r="K524" s="27"/>
      <c r="L524" s="27"/>
      <c r="M524" s="27"/>
      <c r="N524" s="27"/>
      <c r="O524" s="27"/>
      <c r="P524" s="36"/>
    </row>
    <row r="525" spans="1:16" x14ac:dyDescent="0.3">
      <c r="A525" s="70">
        <f t="shared" si="15"/>
        <v>480</v>
      </c>
      <c r="B525" s="59"/>
      <c r="C525" s="32" t="s">
        <v>1372</v>
      </c>
      <c r="D525" s="58" t="s">
        <v>97</v>
      </c>
      <c r="E525" s="78">
        <v>2</v>
      </c>
      <c r="F525" s="76"/>
      <c r="G525" s="76"/>
      <c r="H525" s="27"/>
      <c r="I525" s="76"/>
      <c r="J525" s="76"/>
      <c r="K525" s="27"/>
      <c r="L525" s="27"/>
      <c r="M525" s="27"/>
      <c r="N525" s="27"/>
      <c r="O525" s="27"/>
      <c r="P525" s="36"/>
    </row>
    <row r="526" spans="1:16" ht="17.149999999999999" customHeight="1" x14ac:dyDescent="0.3">
      <c r="A526" s="70">
        <f t="shared" si="15"/>
        <v>481</v>
      </c>
      <c r="B526" s="59"/>
      <c r="C526" s="32" t="s">
        <v>1368</v>
      </c>
      <c r="D526" s="58" t="s">
        <v>97</v>
      </c>
      <c r="E526" s="78">
        <v>2</v>
      </c>
      <c r="F526" s="76"/>
      <c r="G526" s="76"/>
      <c r="H526" s="27"/>
      <c r="I526" s="76"/>
      <c r="J526" s="76"/>
      <c r="K526" s="27"/>
      <c r="L526" s="27"/>
      <c r="M526" s="27"/>
      <c r="N526" s="27"/>
      <c r="O526" s="27"/>
      <c r="P526" s="36"/>
    </row>
    <row r="527" spans="1:16" ht="26" x14ac:dyDescent="0.3">
      <c r="A527" s="70">
        <f t="shared" si="15"/>
        <v>482</v>
      </c>
      <c r="B527" s="59"/>
      <c r="C527" s="32" t="s">
        <v>1373</v>
      </c>
      <c r="D527" s="58"/>
      <c r="E527" s="78"/>
      <c r="F527" s="76"/>
      <c r="G527" s="76"/>
      <c r="H527" s="27"/>
      <c r="I527" s="76"/>
      <c r="J527" s="76"/>
      <c r="K527" s="27"/>
      <c r="L527" s="27"/>
      <c r="M527" s="27"/>
      <c r="N527" s="27"/>
      <c r="O527" s="27"/>
      <c r="P527" s="36"/>
    </row>
    <row r="528" spans="1:16" ht="26" x14ac:dyDescent="0.3">
      <c r="A528" s="70">
        <f t="shared" si="15"/>
        <v>483</v>
      </c>
      <c r="B528" s="59"/>
      <c r="C528" s="32" t="s">
        <v>1374</v>
      </c>
      <c r="D528" s="58" t="s">
        <v>97</v>
      </c>
      <c r="E528" s="78">
        <v>2</v>
      </c>
      <c r="F528" s="76"/>
      <c r="G528" s="76"/>
      <c r="H528" s="27"/>
      <c r="I528" s="76"/>
      <c r="J528" s="76"/>
      <c r="K528" s="27"/>
      <c r="L528" s="27"/>
      <c r="M528" s="27"/>
      <c r="N528" s="27"/>
      <c r="O528" s="27"/>
      <c r="P528" s="36"/>
    </row>
    <row r="529" spans="1:16" x14ac:dyDescent="0.3">
      <c r="A529" s="70"/>
      <c r="B529" s="59"/>
      <c r="C529" s="63" t="s">
        <v>936</v>
      </c>
      <c r="D529" s="58"/>
      <c r="E529" s="78"/>
      <c r="F529" s="76"/>
      <c r="G529" s="76"/>
      <c r="H529" s="27"/>
      <c r="I529" s="76"/>
      <c r="J529" s="76"/>
      <c r="K529" s="27"/>
      <c r="L529" s="27"/>
      <c r="M529" s="27"/>
      <c r="N529" s="27"/>
      <c r="O529" s="27"/>
      <c r="P529" s="36"/>
    </row>
    <row r="530" spans="1:16" ht="108.75" customHeight="1" x14ac:dyDescent="0.3">
      <c r="A530" s="70">
        <f>A528+1</f>
        <v>484</v>
      </c>
      <c r="B530" s="59"/>
      <c r="C530" s="32" t="s">
        <v>1375</v>
      </c>
      <c r="D530" s="58" t="s">
        <v>94</v>
      </c>
      <c r="E530" s="78">
        <v>1</v>
      </c>
      <c r="F530" s="76"/>
      <c r="G530" s="76"/>
      <c r="H530" s="27"/>
      <c r="I530" s="76"/>
      <c r="J530" s="76"/>
      <c r="K530" s="27"/>
      <c r="L530" s="27"/>
      <c r="M530" s="27"/>
      <c r="N530" s="27"/>
      <c r="O530" s="27"/>
      <c r="P530" s="36"/>
    </row>
    <row r="531" spans="1:16" ht="136.5" customHeight="1" x14ac:dyDescent="0.3">
      <c r="A531" s="70">
        <f t="shared" si="15"/>
        <v>485</v>
      </c>
      <c r="B531" s="59"/>
      <c r="C531" s="32" t="s">
        <v>1376</v>
      </c>
      <c r="D531" s="58" t="s">
        <v>94</v>
      </c>
      <c r="E531" s="78">
        <v>1</v>
      </c>
      <c r="F531" s="76"/>
      <c r="G531" s="76"/>
      <c r="H531" s="27"/>
      <c r="I531" s="76"/>
      <c r="J531" s="76"/>
      <c r="K531" s="27"/>
      <c r="L531" s="27"/>
      <c r="M531" s="27"/>
      <c r="N531" s="27"/>
      <c r="O531" s="27"/>
      <c r="P531" s="36"/>
    </row>
    <row r="532" spans="1:16" ht="108.75" customHeight="1" x14ac:dyDescent="0.3">
      <c r="A532" s="70">
        <f t="shared" si="15"/>
        <v>486</v>
      </c>
      <c r="B532" s="59"/>
      <c r="C532" s="32" t="s">
        <v>1377</v>
      </c>
      <c r="D532" s="58" t="s">
        <v>94</v>
      </c>
      <c r="E532" s="78">
        <v>1</v>
      </c>
      <c r="F532" s="76"/>
      <c r="G532" s="76"/>
      <c r="H532" s="27"/>
      <c r="I532" s="76"/>
      <c r="J532" s="76"/>
      <c r="K532" s="27"/>
      <c r="L532" s="27"/>
      <c r="M532" s="27"/>
      <c r="N532" s="27"/>
      <c r="O532" s="27"/>
      <c r="P532" s="36"/>
    </row>
    <row r="533" spans="1:16" ht="68.25" customHeight="1" x14ac:dyDescent="0.3">
      <c r="A533" s="70">
        <f t="shared" si="15"/>
        <v>487</v>
      </c>
      <c r="B533" s="59"/>
      <c r="C533" s="32" t="s">
        <v>1378</v>
      </c>
      <c r="D533" s="58" t="s">
        <v>94</v>
      </c>
      <c r="E533" s="78">
        <v>2</v>
      </c>
      <c r="F533" s="76"/>
      <c r="G533" s="76"/>
      <c r="H533" s="27"/>
      <c r="I533" s="76"/>
      <c r="J533" s="76"/>
      <c r="K533" s="27"/>
      <c r="L533" s="27"/>
      <c r="M533" s="27"/>
      <c r="N533" s="27"/>
      <c r="O533" s="27"/>
      <c r="P533" s="36"/>
    </row>
    <row r="534" spans="1:16" ht="72" customHeight="1" x14ac:dyDescent="0.3">
      <c r="A534" s="70">
        <f t="shared" si="15"/>
        <v>488</v>
      </c>
      <c r="B534" s="59"/>
      <c r="C534" s="32" t="s">
        <v>1379</v>
      </c>
      <c r="D534" s="58" t="s">
        <v>94</v>
      </c>
      <c r="E534" s="78">
        <v>1</v>
      </c>
      <c r="F534" s="76"/>
      <c r="G534" s="76"/>
      <c r="H534" s="27"/>
      <c r="I534" s="76"/>
      <c r="J534" s="76"/>
      <c r="K534" s="27"/>
      <c r="L534" s="27"/>
      <c r="M534" s="27"/>
      <c r="N534" s="27"/>
      <c r="O534" s="27"/>
      <c r="P534" s="36"/>
    </row>
    <row r="535" spans="1:16" ht="71.25" customHeight="1" x14ac:dyDescent="0.3">
      <c r="A535" s="70">
        <f t="shared" si="15"/>
        <v>489</v>
      </c>
      <c r="B535" s="59"/>
      <c r="C535" s="32" t="s">
        <v>1380</v>
      </c>
      <c r="D535" s="58" t="s">
        <v>94</v>
      </c>
      <c r="E535" s="78">
        <v>1</v>
      </c>
      <c r="F535" s="76"/>
      <c r="G535" s="76"/>
      <c r="H535" s="27"/>
      <c r="I535" s="76"/>
      <c r="J535" s="76"/>
      <c r="K535" s="27"/>
      <c r="L535" s="27"/>
      <c r="M535" s="27"/>
      <c r="N535" s="27"/>
      <c r="O535" s="27"/>
      <c r="P535" s="36"/>
    </row>
    <row r="536" spans="1:16" ht="87" customHeight="1" x14ac:dyDescent="0.3">
      <c r="A536" s="70">
        <f t="shared" si="15"/>
        <v>490</v>
      </c>
      <c r="B536" s="59"/>
      <c r="C536" s="32" t="s">
        <v>1381</v>
      </c>
      <c r="D536" s="58" t="s">
        <v>94</v>
      </c>
      <c r="E536" s="78">
        <v>1</v>
      </c>
      <c r="F536" s="76"/>
      <c r="G536" s="76"/>
      <c r="H536" s="27"/>
      <c r="I536" s="76"/>
      <c r="J536" s="76"/>
      <c r="K536" s="27"/>
      <c r="L536" s="27"/>
      <c r="M536" s="27"/>
      <c r="N536" s="27"/>
      <c r="O536" s="27"/>
      <c r="P536" s="36"/>
    </row>
    <row r="537" spans="1:16" ht="85.5" customHeight="1" x14ac:dyDescent="0.3">
      <c r="A537" s="70">
        <f t="shared" si="15"/>
        <v>491</v>
      </c>
      <c r="B537" s="59"/>
      <c r="C537" s="32" t="s">
        <v>1382</v>
      </c>
      <c r="D537" s="58" t="s">
        <v>94</v>
      </c>
      <c r="E537" s="78">
        <v>1</v>
      </c>
      <c r="F537" s="76"/>
      <c r="G537" s="76"/>
      <c r="H537" s="27"/>
      <c r="I537" s="76"/>
      <c r="J537" s="76"/>
      <c r="K537" s="27"/>
      <c r="L537" s="27"/>
      <c r="M537" s="27"/>
      <c r="N537" s="27"/>
      <c r="O537" s="27"/>
      <c r="P537" s="36"/>
    </row>
    <row r="538" spans="1:16" ht="46.5" customHeight="1" x14ac:dyDescent="0.3">
      <c r="A538" s="70">
        <f t="shared" si="15"/>
        <v>492</v>
      </c>
      <c r="B538" s="59"/>
      <c r="C538" s="32" t="s">
        <v>1383</v>
      </c>
      <c r="D538" s="58" t="s">
        <v>94</v>
      </c>
      <c r="E538" s="78">
        <v>1</v>
      </c>
      <c r="F538" s="76"/>
      <c r="G538" s="76"/>
      <c r="H538" s="27"/>
      <c r="I538" s="76"/>
      <c r="J538" s="76"/>
      <c r="K538" s="27"/>
      <c r="L538" s="27"/>
      <c r="M538" s="27"/>
      <c r="N538" s="27"/>
      <c r="O538" s="27"/>
      <c r="P538" s="36"/>
    </row>
    <row r="539" spans="1:16" ht="71.25" customHeight="1" x14ac:dyDescent="0.3">
      <c r="A539" s="70">
        <f t="shared" si="15"/>
        <v>493</v>
      </c>
      <c r="B539" s="59"/>
      <c r="C539" s="32" t="s">
        <v>1384</v>
      </c>
      <c r="D539" s="58" t="s">
        <v>94</v>
      </c>
      <c r="E539" s="78">
        <v>1</v>
      </c>
      <c r="F539" s="76"/>
      <c r="G539" s="76"/>
      <c r="H539" s="27"/>
      <c r="I539" s="76"/>
      <c r="J539" s="76"/>
      <c r="K539" s="27"/>
      <c r="L539" s="27"/>
      <c r="M539" s="27"/>
      <c r="N539" s="27"/>
      <c r="O539" s="27"/>
      <c r="P539" s="36"/>
    </row>
    <row r="540" spans="1:16" ht="84.75" customHeight="1" x14ac:dyDescent="0.3">
      <c r="A540" s="70">
        <f t="shared" si="15"/>
        <v>494</v>
      </c>
      <c r="B540" s="59"/>
      <c r="C540" s="32" t="s">
        <v>1385</v>
      </c>
      <c r="D540" s="58" t="s">
        <v>94</v>
      </c>
      <c r="E540" s="78">
        <v>1</v>
      </c>
      <c r="F540" s="76"/>
      <c r="G540" s="76"/>
      <c r="H540" s="27"/>
      <c r="I540" s="76"/>
      <c r="J540" s="76"/>
      <c r="K540" s="27"/>
      <c r="L540" s="27"/>
      <c r="M540" s="27"/>
      <c r="N540" s="27"/>
      <c r="O540" s="27"/>
      <c r="P540" s="36"/>
    </row>
    <row r="541" spans="1:16" ht="81.75" customHeight="1" x14ac:dyDescent="0.3">
      <c r="A541" s="70">
        <f t="shared" si="15"/>
        <v>495</v>
      </c>
      <c r="B541" s="59"/>
      <c r="C541" s="32" t="s">
        <v>1386</v>
      </c>
      <c r="D541" s="58" t="s">
        <v>94</v>
      </c>
      <c r="E541" s="78">
        <v>2</v>
      </c>
      <c r="F541" s="76"/>
      <c r="G541" s="76"/>
      <c r="H541" s="27"/>
      <c r="I541" s="76"/>
      <c r="J541" s="76"/>
      <c r="K541" s="27"/>
      <c r="L541" s="27"/>
      <c r="M541" s="27"/>
      <c r="N541" s="27"/>
      <c r="O541" s="27"/>
      <c r="P541" s="36"/>
    </row>
    <row r="542" spans="1:16" ht="26" x14ac:dyDescent="0.3">
      <c r="A542" s="70">
        <f t="shared" si="15"/>
        <v>496</v>
      </c>
      <c r="B542" s="59"/>
      <c r="C542" s="32" t="s">
        <v>1387</v>
      </c>
      <c r="D542" s="58" t="s">
        <v>94</v>
      </c>
      <c r="E542" s="78">
        <v>4</v>
      </c>
      <c r="F542" s="76"/>
      <c r="G542" s="76"/>
      <c r="H542" s="27"/>
      <c r="I542" s="76"/>
      <c r="J542" s="76"/>
      <c r="K542" s="27"/>
      <c r="L542" s="27"/>
      <c r="M542" s="27"/>
      <c r="N542" s="27"/>
      <c r="O542" s="27"/>
      <c r="P542" s="36"/>
    </row>
    <row r="543" spans="1:16" ht="26" x14ac:dyDescent="0.3">
      <c r="A543" s="70">
        <f t="shared" si="15"/>
        <v>497</v>
      </c>
      <c r="B543" s="59"/>
      <c r="C543" s="32" t="s">
        <v>1388</v>
      </c>
      <c r="D543" s="58" t="s">
        <v>94</v>
      </c>
      <c r="E543" s="78">
        <v>4</v>
      </c>
      <c r="F543" s="76"/>
      <c r="G543" s="76"/>
      <c r="H543" s="27"/>
      <c r="I543" s="76"/>
      <c r="J543" s="76"/>
      <c r="K543" s="27"/>
      <c r="L543" s="27"/>
      <c r="M543" s="27"/>
      <c r="N543" s="27"/>
      <c r="O543" s="27"/>
      <c r="P543" s="36"/>
    </row>
    <row r="544" spans="1:16" x14ac:dyDescent="0.3">
      <c r="A544" s="70">
        <f t="shared" si="15"/>
        <v>498</v>
      </c>
      <c r="B544" s="59"/>
      <c r="C544" s="32" t="s">
        <v>1389</v>
      </c>
      <c r="D544" s="58" t="s">
        <v>94</v>
      </c>
      <c r="E544" s="78">
        <v>2</v>
      </c>
      <c r="F544" s="76"/>
      <c r="G544" s="76"/>
      <c r="H544" s="27"/>
      <c r="I544" s="76"/>
      <c r="J544" s="76"/>
      <c r="K544" s="27"/>
      <c r="L544" s="27"/>
      <c r="M544" s="27"/>
      <c r="N544" s="27"/>
      <c r="O544" s="27"/>
      <c r="P544" s="36"/>
    </row>
    <row r="545" spans="1:16" x14ac:dyDescent="0.3">
      <c r="A545" s="70"/>
      <c r="B545" s="59"/>
      <c r="C545" s="63" t="s">
        <v>945</v>
      </c>
      <c r="D545" s="58"/>
      <c r="E545" s="78"/>
      <c r="F545" s="76"/>
      <c r="G545" s="76"/>
      <c r="H545" s="27"/>
      <c r="I545" s="76"/>
      <c r="J545" s="76"/>
      <c r="K545" s="27"/>
      <c r="L545" s="27"/>
      <c r="M545" s="27"/>
      <c r="N545" s="27"/>
      <c r="O545" s="27"/>
      <c r="P545" s="36"/>
    </row>
    <row r="546" spans="1:16" ht="26" x14ac:dyDescent="0.3">
      <c r="A546" s="70">
        <f>A544+1</f>
        <v>499</v>
      </c>
      <c r="B546" s="59"/>
      <c r="C546" s="32" t="s">
        <v>946</v>
      </c>
      <c r="D546" s="58" t="s">
        <v>94</v>
      </c>
      <c r="E546" s="78">
        <v>1</v>
      </c>
      <c r="F546" s="76"/>
      <c r="G546" s="76"/>
      <c r="H546" s="27"/>
      <c r="I546" s="76"/>
      <c r="J546" s="76"/>
      <c r="K546" s="27"/>
      <c r="L546" s="27"/>
      <c r="M546" s="27"/>
      <c r="N546" s="27"/>
      <c r="O546" s="27"/>
      <c r="P546" s="36"/>
    </row>
    <row r="547" spans="1:16" x14ac:dyDescent="0.3">
      <c r="A547" s="70">
        <f t="shared" si="15"/>
        <v>500</v>
      </c>
      <c r="B547" s="59"/>
      <c r="C547" s="32" t="s">
        <v>947</v>
      </c>
      <c r="D547" s="58" t="s">
        <v>94</v>
      </c>
      <c r="E547" s="78">
        <v>1</v>
      </c>
      <c r="F547" s="76"/>
      <c r="G547" s="76"/>
      <c r="H547" s="27"/>
      <c r="I547" s="76"/>
      <c r="J547" s="76"/>
      <c r="K547" s="27"/>
      <c r="L547" s="27"/>
      <c r="M547" s="27"/>
      <c r="N547" s="27"/>
      <c r="O547" s="27"/>
      <c r="P547" s="36"/>
    </row>
    <row r="548" spans="1:16" x14ac:dyDescent="0.3">
      <c r="A548" s="70">
        <f t="shared" si="15"/>
        <v>501</v>
      </c>
      <c r="B548" s="59"/>
      <c r="C548" s="32" t="s">
        <v>1390</v>
      </c>
      <c r="D548" s="58" t="s">
        <v>94</v>
      </c>
      <c r="E548" s="78">
        <v>1</v>
      </c>
      <c r="F548" s="76"/>
      <c r="G548" s="76"/>
      <c r="H548" s="27"/>
      <c r="I548" s="76"/>
      <c r="J548" s="76"/>
      <c r="K548" s="27"/>
      <c r="L548" s="27"/>
      <c r="M548" s="27"/>
      <c r="N548" s="27"/>
      <c r="O548" s="27"/>
      <c r="P548" s="36"/>
    </row>
    <row r="549" spans="1:16" x14ac:dyDescent="0.3">
      <c r="A549" s="70">
        <f t="shared" si="15"/>
        <v>502</v>
      </c>
      <c r="B549" s="59"/>
      <c r="C549" s="32" t="s">
        <v>949</v>
      </c>
      <c r="D549" s="58" t="s">
        <v>94</v>
      </c>
      <c r="E549" s="78">
        <v>1</v>
      </c>
      <c r="F549" s="76"/>
      <c r="G549" s="76"/>
      <c r="H549" s="27"/>
      <c r="I549" s="76"/>
      <c r="J549" s="76"/>
      <c r="K549" s="27"/>
      <c r="L549" s="27"/>
      <c r="M549" s="27"/>
      <c r="N549" s="27"/>
      <c r="O549" s="27"/>
      <c r="P549" s="36"/>
    </row>
    <row r="550" spans="1:16" x14ac:dyDescent="0.3">
      <c r="A550" s="70">
        <f t="shared" si="15"/>
        <v>503</v>
      </c>
      <c r="B550" s="59"/>
      <c r="C550" s="32" t="s">
        <v>950</v>
      </c>
      <c r="D550" s="58" t="s">
        <v>94</v>
      </c>
      <c r="E550" s="78">
        <v>1</v>
      </c>
      <c r="F550" s="76"/>
      <c r="G550" s="76"/>
      <c r="H550" s="27"/>
      <c r="I550" s="76"/>
      <c r="J550" s="76"/>
      <c r="K550" s="27"/>
      <c r="L550" s="27"/>
      <c r="M550" s="27"/>
      <c r="N550" s="27"/>
      <c r="O550" s="27"/>
      <c r="P550" s="36"/>
    </row>
    <row r="551" spans="1:16" x14ac:dyDescent="0.3">
      <c r="A551" s="70"/>
      <c r="B551" s="59"/>
      <c r="C551" s="31" t="s">
        <v>3286</v>
      </c>
      <c r="D551" s="58"/>
      <c r="E551" s="78"/>
      <c r="F551" s="76"/>
      <c r="G551" s="76"/>
      <c r="H551" s="27"/>
      <c r="I551" s="76"/>
      <c r="J551" s="76"/>
      <c r="K551" s="27"/>
      <c r="L551" s="27"/>
      <c r="M551" s="27"/>
      <c r="N551" s="27"/>
      <c r="O551" s="27"/>
      <c r="P551" s="36"/>
    </row>
    <row r="552" spans="1:16" x14ac:dyDescent="0.3">
      <c r="A552" s="70"/>
      <c r="B552" s="59"/>
      <c r="C552" s="63" t="s">
        <v>927</v>
      </c>
      <c r="D552" s="58"/>
      <c r="E552" s="78"/>
      <c r="F552" s="76"/>
      <c r="G552" s="76"/>
      <c r="H552" s="27"/>
      <c r="I552" s="76"/>
      <c r="J552" s="76"/>
      <c r="K552" s="27"/>
      <c r="L552" s="27"/>
      <c r="M552" s="27"/>
      <c r="N552" s="27"/>
      <c r="O552" s="27"/>
      <c r="P552" s="36"/>
    </row>
    <row r="553" spans="1:16" ht="31.5" customHeight="1" x14ac:dyDescent="0.3">
      <c r="A553" s="70">
        <f>A550+1</f>
        <v>504</v>
      </c>
      <c r="B553" s="59"/>
      <c r="C553" s="32" t="s">
        <v>1391</v>
      </c>
      <c r="D553" s="58" t="s">
        <v>97</v>
      </c>
      <c r="E553" s="78">
        <v>2</v>
      </c>
      <c r="F553" s="76"/>
      <c r="G553" s="76"/>
      <c r="H553" s="27"/>
      <c r="I553" s="76"/>
      <c r="J553" s="76"/>
      <c r="K553" s="27"/>
      <c r="L553" s="27"/>
      <c r="M553" s="27"/>
      <c r="N553" s="27"/>
      <c r="O553" s="27"/>
      <c r="P553" s="36"/>
    </row>
    <row r="554" spans="1:16" x14ac:dyDescent="0.3">
      <c r="A554" s="70">
        <f t="shared" ref="A554:A569" si="16">A553+1</f>
        <v>505</v>
      </c>
      <c r="B554" s="59"/>
      <c r="C554" s="32" t="s">
        <v>1392</v>
      </c>
      <c r="D554" s="58" t="s">
        <v>97</v>
      </c>
      <c r="E554" s="78">
        <v>2</v>
      </c>
      <c r="F554" s="76"/>
      <c r="G554" s="76"/>
      <c r="H554" s="27"/>
      <c r="I554" s="76"/>
      <c r="J554" s="76"/>
      <c r="K554" s="27"/>
      <c r="L554" s="27"/>
      <c r="M554" s="27"/>
      <c r="N554" s="27"/>
      <c r="O554" s="27"/>
      <c r="P554" s="36"/>
    </row>
    <row r="555" spans="1:16" ht="12.75" customHeight="1" x14ac:dyDescent="0.3">
      <c r="A555" s="70">
        <f t="shared" si="16"/>
        <v>506</v>
      </c>
      <c r="B555" s="59"/>
      <c r="C555" s="32" t="s">
        <v>1393</v>
      </c>
      <c r="D555" s="58" t="s">
        <v>97</v>
      </c>
      <c r="E555" s="78">
        <v>2</v>
      </c>
      <c r="F555" s="76"/>
      <c r="G555" s="76"/>
      <c r="H555" s="27"/>
      <c r="I555" s="76"/>
      <c r="J555" s="76"/>
      <c r="K555" s="27"/>
      <c r="L555" s="27"/>
      <c r="M555" s="27"/>
      <c r="N555" s="27"/>
      <c r="O555" s="27"/>
      <c r="P555" s="36"/>
    </row>
    <row r="556" spans="1:16" ht="26" x14ac:dyDescent="0.3">
      <c r="A556" s="70">
        <f t="shared" si="16"/>
        <v>507</v>
      </c>
      <c r="B556" s="59"/>
      <c r="C556" s="32" t="s">
        <v>1394</v>
      </c>
      <c r="D556" s="58" t="s">
        <v>97</v>
      </c>
      <c r="E556" s="78">
        <v>2</v>
      </c>
      <c r="F556" s="76"/>
      <c r="G556" s="76"/>
      <c r="H556" s="27"/>
      <c r="I556" s="76"/>
      <c r="J556" s="76"/>
      <c r="K556" s="27"/>
      <c r="L556" s="27"/>
      <c r="M556" s="27"/>
      <c r="N556" s="27"/>
      <c r="O556" s="27"/>
      <c r="P556" s="36"/>
    </row>
    <row r="557" spans="1:16" x14ac:dyDescent="0.3">
      <c r="A557" s="70"/>
      <c r="B557" s="59"/>
      <c r="C557" s="63" t="s">
        <v>936</v>
      </c>
      <c r="D557" s="58"/>
      <c r="E557" s="78"/>
      <c r="F557" s="76"/>
      <c r="G557" s="76"/>
      <c r="H557" s="27"/>
      <c r="I557" s="76"/>
      <c r="J557" s="76"/>
      <c r="K557" s="27"/>
      <c r="L557" s="27"/>
      <c r="M557" s="27"/>
      <c r="N557" s="27"/>
      <c r="O557" s="27"/>
      <c r="P557" s="36"/>
    </row>
    <row r="558" spans="1:16" ht="151.5" customHeight="1" x14ac:dyDescent="0.3">
      <c r="A558" s="70">
        <f>A556+1</f>
        <v>508</v>
      </c>
      <c r="B558" s="59"/>
      <c r="C558" s="32" t="s">
        <v>1395</v>
      </c>
      <c r="D558" s="58" t="s">
        <v>94</v>
      </c>
      <c r="E558" s="78">
        <v>2</v>
      </c>
      <c r="F558" s="76"/>
      <c r="G558" s="76"/>
      <c r="H558" s="27"/>
      <c r="I558" s="76"/>
      <c r="J558" s="76"/>
      <c r="K558" s="27"/>
      <c r="L558" s="27"/>
      <c r="M558" s="27"/>
      <c r="N558" s="27"/>
      <c r="O558" s="27"/>
      <c r="P558" s="36"/>
    </row>
    <row r="559" spans="1:16" ht="74.25" customHeight="1" x14ac:dyDescent="0.3">
      <c r="A559" s="70">
        <f t="shared" si="16"/>
        <v>509</v>
      </c>
      <c r="B559" s="59"/>
      <c r="C559" s="32" t="s">
        <v>1396</v>
      </c>
      <c r="D559" s="58" t="s">
        <v>94</v>
      </c>
      <c r="E559" s="78">
        <v>1</v>
      </c>
      <c r="F559" s="76"/>
      <c r="G559" s="76"/>
      <c r="H559" s="27"/>
      <c r="I559" s="76"/>
      <c r="J559" s="76"/>
      <c r="K559" s="27"/>
      <c r="L559" s="27"/>
      <c r="M559" s="27"/>
      <c r="N559" s="27"/>
      <c r="O559" s="27"/>
      <c r="P559" s="36"/>
    </row>
    <row r="560" spans="1:16" ht="28" customHeight="1" x14ac:dyDescent="0.3">
      <c r="A560" s="70">
        <f t="shared" si="16"/>
        <v>510</v>
      </c>
      <c r="B560" s="59"/>
      <c r="C560" s="32" t="s">
        <v>1397</v>
      </c>
      <c r="D560" s="58" t="s">
        <v>94</v>
      </c>
      <c r="E560" s="78">
        <v>1</v>
      </c>
      <c r="F560" s="76"/>
      <c r="G560" s="76"/>
      <c r="H560" s="27"/>
      <c r="I560" s="76"/>
      <c r="J560" s="76"/>
      <c r="K560" s="27"/>
      <c r="L560" s="27"/>
      <c r="M560" s="27"/>
      <c r="N560" s="27"/>
      <c r="O560" s="27"/>
      <c r="P560" s="36"/>
    </row>
    <row r="561" spans="1:16" x14ac:dyDescent="0.3">
      <c r="A561" s="70">
        <f t="shared" si="16"/>
        <v>511</v>
      </c>
      <c r="B561" s="59"/>
      <c r="C561" s="32" t="s">
        <v>1398</v>
      </c>
      <c r="D561" s="58" t="s">
        <v>97</v>
      </c>
      <c r="E561" s="78">
        <v>1</v>
      </c>
      <c r="F561" s="76"/>
      <c r="G561" s="76"/>
      <c r="H561" s="27"/>
      <c r="I561" s="76"/>
      <c r="J561" s="76"/>
      <c r="K561" s="27"/>
      <c r="L561" s="27"/>
      <c r="M561" s="27"/>
      <c r="N561" s="27"/>
      <c r="O561" s="27"/>
      <c r="P561" s="36"/>
    </row>
    <row r="562" spans="1:16" x14ac:dyDescent="0.3">
      <c r="A562" s="70">
        <f t="shared" si="16"/>
        <v>512</v>
      </c>
      <c r="B562" s="59"/>
      <c r="C562" s="32" t="s">
        <v>1399</v>
      </c>
      <c r="D562" s="58" t="s">
        <v>97</v>
      </c>
      <c r="E562" s="78">
        <v>2</v>
      </c>
      <c r="F562" s="76"/>
      <c r="G562" s="76"/>
      <c r="H562" s="27"/>
      <c r="I562" s="76"/>
      <c r="J562" s="76"/>
      <c r="K562" s="27"/>
      <c r="L562" s="27"/>
      <c r="M562" s="27"/>
      <c r="N562" s="27"/>
      <c r="O562" s="27"/>
      <c r="P562" s="36"/>
    </row>
    <row r="563" spans="1:16" x14ac:dyDescent="0.3">
      <c r="A563" s="70">
        <f t="shared" si="16"/>
        <v>513</v>
      </c>
      <c r="B563" s="59"/>
      <c r="C563" s="32" t="s">
        <v>1400</v>
      </c>
      <c r="D563" s="58" t="s">
        <v>97</v>
      </c>
      <c r="E563" s="78">
        <v>2</v>
      </c>
      <c r="F563" s="76"/>
      <c r="G563" s="76"/>
      <c r="H563" s="27"/>
      <c r="I563" s="76"/>
      <c r="J563" s="76"/>
      <c r="K563" s="27"/>
      <c r="L563" s="27"/>
      <c r="M563" s="27"/>
      <c r="N563" s="27"/>
      <c r="O563" s="27"/>
      <c r="P563" s="36"/>
    </row>
    <row r="564" spans="1:16" ht="16.5" customHeight="1" x14ac:dyDescent="0.3">
      <c r="A564" s="70">
        <f t="shared" si="16"/>
        <v>514</v>
      </c>
      <c r="B564" s="59"/>
      <c r="C564" s="32" t="s">
        <v>1401</v>
      </c>
      <c r="D564" s="58" t="s">
        <v>94</v>
      </c>
      <c r="E564" s="78">
        <v>1</v>
      </c>
      <c r="F564" s="76"/>
      <c r="G564" s="76"/>
      <c r="H564" s="27"/>
      <c r="I564" s="76"/>
      <c r="J564" s="76"/>
      <c r="K564" s="27"/>
      <c r="L564" s="27"/>
      <c r="M564" s="27"/>
      <c r="N564" s="27"/>
      <c r="O564" s="27"/>
      <c r="P564" s="36"/>
    </row>
    <row r="565" spans="1:16" ht="42.65" customHeight="1" x14ac:dyDescent="0.3">
      <c r="A565" s="70">
        <f t="shared" si="16"/>
        <v>515</v>
      </c>
      <c r="B565" s="59"/>
      <c r="C565" s="32" t="s">
        <v>1402</v>
      </c>
      <c r="D565" s="58" t="s">
        <v>94</v>
      </c>
      <c r="E565" s="78">
        <v>1</v>
      </c>
      <c r="F565" s="76"/>
      <c r="G565" s="76"/>
      <c r="H565" s="27"/>
      <c r="I565" s="76"/>
      <c r="J565" s="76"/>
      <c r="K565" s="27"/>
      <c r="L565" s="27"/>
      <c r="M565" s="27"/>
      <c r="N565" s="27"/>
      <c r="O565" s="27"/>
      <c r="P565" s="36"/>
    </row>
    <row r="566" spans="1:16" x14ac:dyDescent="0.3">
      <c r="A566" s="70"/>
      <c r="B566" s="59"/>
      <c r="C566" s="63" t="s">
        <v>945</v>
      </c>
      <c r="D566" s="58"/>
      <c r="E566" s="78"/>
      <c r="F566" s="76"/>
      <c r="G566" s="76"/>
      <c r="H566" s="27"/>
      <c r="I566" s="76"/>
      <c r="J566" s="76"/>
      <c r="K566" s="27"/>
      <c r="L566" s="27"/>
      <c r="M566" s="27"/>
      <c r="N566" s="27"/>
      <c r="O566" s="27"/>
      <c r="P566" s="36"/>
    </row>
    <row r="567" spans="1:16" x14ac:dyDescent="0.3">
      <c r="A567" s="70">
        <f>A565+1</f>
        <v>516</v>
      </c>
      <c r="B567" s="59"/>
      <c r="C567" s="32" t="s">
        <v>948</v>
      </c>
      <c r="D567" s="58" t="s">
        <v>94</v>
      </c>
      <c r="E567" s="78">
        <v>1</v>
      </c>
      <c r="F567" s="76"/>
      <c r="G567" s="76"/>
      <c r="H567" s="27"/>
      <c r="I567" s="76"/>
      <c r="J567" s="76"/>
      <c r="K567" s="27"/>
      <c r="L567" s="27"/>
      <c r="M567" s="27"/>
      <c r="N567" s="27"/>
      <c r="O567" s="27"/>
      <c r="P567" s="36"/>
    </row>
    <row r="568" spans="1:16" x14ac:dyDescent="0.3">
      <c r="A568" s="70">
        <f t="shared" si="16"/>
        <v>517</v>
      </c>
      <c r="B568" s="59"/>
      <c r="C568" s="32" t="s">
        <v>949</v>
      </c>
      <c r="D568" s="58" t="s">
        <v>94</v>
      </c>
      <c r="E568" s="78">
        <v>1</v>
      </c>
      <c r="F568" s="76"/>
      <c r="G568" s="76"/>
      <c r="H568" s="27"/>
      <c r="I568" s="76"/>
      <c r="J568" s="76"/>
      <c r="K568" s="27"/>
      <c r="L568" s="27"/>
      <c r="M568" s="27"/>
      <c r="N568" s="27"/>
      <c r="O568" s="27"/>
      <c r="P568" s="36"/>
    </row>
    <row r="569" spans="1:16" x14ac:dyDescent="0.3">
      <c r="A569" s="70">
        <f t="shared" si="16"/>
        <v>518</v>
      </c>
      <c r="B569" s="59"/>
      <c r="C569" s="32" t="s">
        <v>950</v>
      </c>
      <c r="D569" s="58" t="s">
        <v>94</v>
      </c>
      <c r="E569" s="78">
        <v>1</v>
      </c>
      <c r="F569" s="76"/>
      <c r="G569" s="76"/>
      <c r="H569" s="27"/>
      <c r="I569" s="76"/>
      <c r="J569" s="76"/>
      <c r="K569" s="27"/>
      <c r="L569" s="27"/>
      <c r="M569" s="27"/>
      <c r="N569" s="27"/>
      <c r="O569" s="27"/>
      <c r="P569" s="36"/>
    </row>
    <row r="570" spans="1:16" x14ac:dyDescent="0.3">
      <c r="A570" s="70"/>
      <c r="B570" s="59"/>
      <c r="C570" s="31" t="s">
        <v>3287</v>
      </c>
      <c r="D570" s="58"/>
      <c r="E570" s="78"/>
      <c r="F570" s="76"/>
      <c r="G570" s="76"/>
      <c r="H570" s="27"/>
      <c r="I570" s="76"/>
      <c r="J570" s="76"/>
      <c r="K570" s="27"/>
      <c r="L570" s="27"/>
      <c r="M570" s="27"/>
      <c r="N570" s="27"/>
      <c r="O570" s="27"/>
      <c r="P570" s="36"/>
    </row>
    <row r="571" spans="1:16" x14ac:dyDescent="0.3">
      <c r="A571" s="70"/>
      <c r="B571" s="59"/>
      <c r="C571" s="63" t="s">
        <v>927</v>
      </c>
      <c r="D571" s="58"/>
      <c r="E571" s="78"/>
      <c r="F571" s="76"/>
      <c r="G571" s="76"/>
      <c r="H571" s="27"/>
      <c r="I571" s="76"/>
      <c r="J571" s="76"/>
      <c r="K571" s="27"/>
      <c r="L571" s="27"/>
      <c r="M571" s="27"/>
      <c r="N571" s="27"/>
      <c r="O571" s="27"/>
      <c r="P571" s="36"/>
    </row>
    <row r="572" spans="1:16" ht="26" x14ac:dyDescent="0.3">
      <c r="A572" s="70">
        <f>A569+1</f>
        <v>519</v>
      </c>
      <c r="B572" s="59"/>
      <c r="C572" s="32" t="s">
        <v>1403</v>
      </c>
      <c r="D572" s="58" t="s">
        <v>97</v>
      </c>
      <c r="E572" s="78">
        <v>8</v>
      </c>
      <c r="F572" s="76"/>
      <c r="G572" s="76"/>
      <c r="H572" s="27"/>
      <c r="I572" s="76"/>
      <c r="J572" s="76"/>
      <c r="K572" s="27"/>
      <c r="L572" s="27"/>
      <c r="M572" s="27"/>
      <c r="N572" s="27"/>
      <c r="O572" s="27"/>
      <c r="P572" s="36"/>
    </row>
    <row r="573" spans="1:16" ht="26" x14ac:dyDescent="0.3">
      <c r="A573" s="70">
        <f t="shared" ref="A573:A581" si="17">A572+1</f>
        <v>520</v>
      </c>
      <c r="B573" s="59"/>
      <c r="C573" s="32" t="s">
        <v>1404</v>
      </c>
      <c r="D573" s="58" t="s">
        <v>97</v>
      </c>
      <c r="E573" s="78">
        <v>1</v>
      </c>
      <c r="F573" s="76"/>
      <c r="G573" s="76"/>
      <c r="H573" s="27"/>
      <c r="I573" s="76"/>
      <c r="J573" s="76"/>
      <c r="K573" s="27"/>
      <c r="L573" s="27"/>
      <c r="M573" s="27"/>
      <c r="N573" s="27"/>
      <c r="O573" s="27"/>
      <c r="P573" s="36"/>
    </row>
    <row r="574" spans="1:16" ht="16.5" customHeight="1" x14ac:dyDescent="0.3">
      <c r="A574" s="70">
        <f t="shared" si="17"/>
        <v>521</v>
      </c>
      <c r="B574" s="59"/>
      <c r="C574" s="32" t="s">
        <v>1405</v>
      </c>
      <c r="D574" s="58" t="s">
        <v>97</v>
      </c>
      <c r="E574" s="78">
        <v>2</v>
      </c>
      <c r="F574" s="76"/>
      <c r="G574" s="76"/>
      <c r="H574" s="27"/>
      <c r="I574" s="76"/>
      <c r="J574" s="76"/>
      <c r="K574" s="27"/>
      <c r="L574" s="27"/>
      <c r="M574" s="27"/>
      <c r="N574" s="27"/>
      <c r="O574" s="27"/>
      <c r="P574" s="36"/>
    </row>
    <row r="575" spans="1:16" x14ac:dyDescent="0.3">
      <c r="A575" s="70">
        <f t="shared" si="17"/>
        <v>522</v>
      </c>
      <c r="B575" s="59"/>
      <c r="C575" s="32" t="s">
        <v>1406</v>
      </c>
      <c r="D575" s="58" t="s">
        <v>97</v>
      </c>
      <c r="E575" s="78">
        <v>2</v>
      </c>
      <c r="F575" s="76"/>
      <c r="G575" s="76"/>
      <c r="H575" s="27"/>
      <c r="I575" s="76"/>
      <c r="J575" s="76"/>
      <c r="K575" s="27"/>
      <c r="L575" s="27"/>
      <c r="M575" s="27"/>
      <c r="N575" s="27"/>
      <c r="O575" s="27"/>
      <c r="P575" s="36"/>
    </row>
    <row r="576" spans="1:16" x14ac:dyDescent="0.3">
      <c r="A576" s="70"/>
      <c r="B576" s="59"/>
      <c r="C576" s="63" t="s">
        <v>936</v>
      </c>
      <c r="D576" s="58"/>
      <c r="E576" s="78"/>
      <c r="F576" s="76"/>
      <c r="G576" s="76"/>
      <c r="H576" s="27"/>
      <c r="I576" s="76"/>
      <c r="J576" s="76"/>
      <c r="K576" s="27"/>
      <c r="L576" s="27"/>
      <c r="M576" s="27"/>
      <c r="N576" s="27"/>
      <c r="O576" s="27"/>
      <c r="P576" s="36"/>
    </row>
    <row r="577" spans="1:16" ht="39" x14ac:dyDescent="0.3">
      <c r="A577" s="70">
        <f>A575+1</f>
        <v>523</v>
      </c>
      <c r="B577" s="59"/>
      <c r="C577" s="32" t="s">
        <v>1407</v>
      </c>
      <c r="D577" s="58" t="s">
        <v>94</v>
      </c>
      <c r="E577" s="78">
        <v>1</v>
      </c>
      <c r="F577" s="76"/>
      <c r="G577" s="76"/>
      <c r="H577" s="27"/>
      <c r="I577" s="76"/>
      <c r="J577" s="76"/>
      <c r="K577" s="27"/>
      <c r="L577" s="27"/>
      <c r="M577" s="27"/>
      <c r="N577" s="27"/>
      <c r="O577" s="27"/>
      <c r="P577" s="36"/>
    </row>
    <row r="578" spans="1:16" ht="39" x14ac:dyDescent="0.3">
      <c r="A578" s="70">
        <f t="shared" si="17"/>
        <v>524</v>
      </c>
      <c r="B578" s="59"/>
      <c r="C578" s="32" t="s">
        <v>1408</v>
      </c>
      <c r="D578" s="58" t="s">
        <v>94</v>
      </c>
      <c r="E578" s="78">
        <v>1</v>
      </c>
      <c r="F578" s="76"/>
      <c r="G578" s="76"/>
      <c r="H578" s="27"/>
      <c r="I578" s="76"/>
      <c r="J578" s="76"/>
      <c r="K578" s="27"/>
      <c r="L578" s="27"/>
      <c r="M578" s="27"/>
      <c r="N578" s="27"/>
      <c r="O578" s="27"/>
      <c r="P578" s="36"/>
    </row>
    <row r="579" spans="1:16" x14ac:dyDescent="0.3">
      <c r="A579" s="70"/>
      <c r="B579" s="59"/>
      <c r="C579" s="63" t="s">
        <v>945</v>
      </c>
      <c r="D579" s="58"/>
      <c r="E579" s="78"/>
      <c r="F579" s="76"/>
      <c r="G579" s="76"/>
      <c r="H579" s="27"/>
      <c r="I579" s="76"/>
      <c r="J579" s="76"/>
      <c r="K579" s="27"/>
      <c r="L579" s="27"/>
      <c r="M579" s="27"/>
      <c r="N579" s="27"/>
      <c r="O579" s="27"/>
      <c r="P579" s="36"/>
    </row>
    <row r="580" spans="1:16" x14ac:dyDescent="0.3">
      <c r="A580" s="70">
        <f>A578+1</f>
        <v>525</v>
      </c>
      <c r="B580" s="59"/>
      <c r="C580" s="32" t="s">
        <v>1390</v>
      </c>
      <c r="D580" s="58" t="s">
        <v>94</v>
      </c>
      <c r="E580" s="78">
        <v>1</v>
      </c>
      <c r="F580" s="76"/>
      <c r="G580" s="76"/>
      <c r="H580" s="27"/>
      <c r="I580" s="76"/>
      <c r="J580" s="76"/>
      <c r="K580" s="27"/>
      <c r="L580" s="27"/>
      <c r="M580" s="27"/>
      <c r="N580" s="27"/>
      <c r="O580" s="27"/>
      <c r="P580" s="36"/>
    </row>
    <row r="581" spans="1:16" x14ac:dyDescent="0.3">
      <c r="A581" s="70">
        <f t="shared" si="17"/>
        <v>526</v>
      </c>
      <c r="B581" s="59"/>
      <c r="C581" s="32" t="s">
        <v>949</v>
      </c>
      <c r="D581" s="58" t="s">
        <v>94</v>
      </c>
      <c r="E581" s="78">
        <v>1</v>
      </c>
      <c r="F581" s="76"/>
      <c r="G581" s="76"/>
      <c r="H581" s="27"/>
      <c r="I581" s="76"/>
      <c r="J581" s="76"/>
      <c r="K581" s="27"/>
      <c r="L581" s="27"/>
      <c r="M581" s="27"/>
      <c r="N581" s="27"/>
      <c r="O581" s="27"/>
      <c r="P581" s="36"/>
    </row>
    <row r="582" spans="1:16" x14ac:dyDescent="0.3">
      <c r="A582" s="70"/>
      <c r="B582" s="59"/>
      <c r="C582" s="31" t="s">
        <v>3288</v>
      </c>
      <c r="D582" s="58"/>
      <c r="E582" s="78"/>
      <c r="F582" s="76"/>
      <c r="G582" s="76"/>
      <c r="H582" s="27"/>
      <c r="I582" s="76"/>
      <c r="J582" s="76"/>
      <c r="K582" s="27"/>
      <c r="L582" s="27"/>
      <c r="M582" s="27"/>
      <c r="N582" s="27"/>
      <c r="O582" s="27"/>
      <c r="P582" s="36"/>
    </row>
    <row r="583" spans="1:16" x14ac:dyDescent="0.3">
      <c r="A583" s="70"/>
      <c r="B583" s="59"/>
      <c r="C583" s="63" t="s">
        <v>927</v>
      </c>
      <c r="D583" s="58"/>
      <c r="E583" s="78"/>
      <c r="F583" s="76"/>
      <c r="G583" s="76"/>
      <c r="H583" s="27"/>
      <c r="I583" s="76"/>
      <c r="J583" s="76"/>
      <c r="K583" s="27"/>
      <c r="L583" s="27"/>
      <c r="M583" s="27"/>
      <c r="N583" s="27"/>
      <c r="O583" s="27"/>
      <c r="P583" s="36"/>
    </row>
    <row r="584" spans="1:16" x14ac:dyDescent="0.3">
      <c r="A584" s="70">
        <f>A581+1</f>
        <v>527</v>
      </c>
      <c r="B584" s="59"/>
      <c r="C584" s="32" t="s">
        <v>1409</v>
      </c>
      <c r="D584" s="58" t="s">
        <v>97</v>
      </c>
      <c r="E584" s="78">
        <v>1</v>
      </c>
      <c r="F584" s="76"/>
      <c r="G584" s="76"/>
      <c r="H584" s="27"/>
      <c r="I584" s="76"/>
      <c r="J584" s="76"/>
      <c r="K584" s="27"/>
      <c r="L584" s="27"/>
      <c r="M584" s="27"/>
      <c r="N584" s="27"/>
      <c r="O584" s="27"/>
      <c r="P584" s="36"/>
    </row>
    <row r="585" spans="1:16" ht="26" x14ac:dyDescent="0.3">
      <c r="A585" s="70">
        <f t="shared" ref="A585:A598" si="18">A584+1</f>
        <v>528</v>
      </c>
      <c r="B585" s="59"/>
      <c r="C585" s="32" t="s">
        <v>1410</v>
      </c>
      <c r="D585" s="58" t="s">
        <v>97</v>
      </c>
      <c r="E585" s="78">
        <v>2</v>
      </c>
      <c r="F585" s="76"/>
      <c r="G585" s="76"/>
      <c r="H585" s="27"/>
      <c r="I585" s="76"/>
      <c r="J585" s="76"/>
      <c r="K585" s="27"/>
      <c r="L585" s="27"/>
      <c r="M585" s="27"/>
      <c r="N585" s="27"/>
      <c r="O585" s="27"/>
      <c r="P585" s="36"/>
    </row>
    <row r="586" spans="1:16" x14ac:dyDescent="0.3">
      <c r="A586" s="70">
        <f t="shared" si="18"/>
        <v>529</v>
      </c>
      <c r="B586" s="59"/>
      <c r="C586" s="32" t="s">
        <v>1411</v>
      </c>
      <c r="D586" s="58" t="s">
        <v>97</v>
      </c>
      <c r="E586" s="78">
        <v>1</v>
      </c>
      <c r="F586" s="76"/>
      <c r="G586" s="76"/>
      <c r="H586" s="27"/>
      <c r="I586" s="76"/>
      <c r="J586" s="76"/>
      <c r="K586" s="27"/>
      <c r="L586" s="27"/>
      <c r="M586" s="27"/>
      <c r="N586" s="27"/>
      <c r="O586" s="27"/>
      <c r="P586" s="36"/>
    </row>
    <row r="587" spans="1:16" x14ac:dyDescent="0.3">
      <c r="A587" s="70">
        <f t="shared" si="18"/>
        <v>530</v>
      </c>
      <c r="B587" s="59"/>
      <c r="C587" s="32" t="s">
        <v>1412</v>
      </c>
      <c r="D587" s="58" t="s">
        <v>97</v>
      </c>
      <c r="E587" s="78">
        <v>1</v>
      </c>
      <c r="F587" s="76"/>
      <c r="G587" s="76"/>
      <c r="H587" s="27"/>
      <c r="I587" s="76"/>
      <c r="J587" s="76"/>
      <c r="K587" s="27"/>
      <c r="L587" s="27"/>
      <c r="M587" s="27"/>
      <c r="N587" s="27"/>
      <c r="O587" s="27"/>
      <c r="P587" s="36"/>
    </row>
    <row r="588" spans="1:16" x14ac:dyDescent="0.3">
      <c r="A588" s="70">
        <f t="shared" si="18"/>
        <v>531</v>
      </c>
      <c r="B588" s="59"/>
      <c r="C588" s="32" t="s">
        <v>1413</v>
      </c>
      <c r="D588" s="58" t="s">
        <v>97</v>
      </c>
      <c r="E588" s="78">
        <v>1</v>
      </c>
      <c r="F588" s="76"/>
      <c r="G588" s="76"/>
      <c r="H588" s="27"/>
      <c r="I588" s="76"/>
      <c r="J588" s="76"/>
      <c r="K588" s="27"/>
      <c r="L588" s="27"/>
      <c r="M588" s="27"/>
      <c r="N588" s="27"/>
      <c r="O588" s="27"/>
      <c r="P588" s="36"/>
    </row>
    <row r="589" spans="1:16" x14ac:dyDescent="0.3">
      <c r="A589" s="70">
        <f t="shared" si="18"/>
        <v>532</v>
      </c>
      <c r="B589" s="59"/>
      <c r="C589" s="32" t="s">
        <v>1414</v>
      </c>
      <c r="D589" s="58" t="s">
        <v>97</v>
      </c>
      <c r="E589" s="78">
        <v>1</v>
      </c>
      <c r="F589" s="76"/>
      <c r="G589" s="76"/>
      <c r="H589" s="27"/>
      <c r="I589" s="76"/>
      <c r="J589" s="76"/>
      <c r="K589" s="27"/>
      <c r="L589" s="27"/>
      <c r="M589" s="27"/>
      <c r="N589" s="27"/>
      <c r="O589" s="27"/>
      <c r="P589" s="36"/>
    </row>
    <row r="590" spans="1:16" x14ac:dyDescent="0.3">
      <c r="A590" s="70"/>
      <c r="B590" s="59"/>
      <c r="C590" s="63" t="s">
        <v>936</v>
      </c>
      <c r="D590" s="58"/>
      <c r="E590" s="78"/>
      <c r="F590" s="76"/>
      <c r="G590" s="76"/>
      <c r="H590" s="27"/>
      <c r="I590" s="76"/>
      <c r="J590" s="76"/>
      <c r="K590" s="27"/>
      <c r="L590" s="27"/>
      <c r="M590" s="27"/>
      <c r="N590" s="27"/>
      <c r="O590" s="27"/>
      <c r="P590" s="36"/>
    </row>
    <row r="591" spans="1:16" ht="44.25" customHeight="1" x14ac:dyDescent="0.3">
      <c r="A591" s="70">
        <f>A589+1</f>
        <v>533</v>
      </c>
      <c r="B591" s="59"/>
      <c r="C591" s="32" t="s">
        <v>1415</v>
      </c>
      <c r="D591" s="58" t="s">
        <v>94</v>
      </c>
      <c r="E591" s="78">
        <v>2</v>
      </c>
      <c r="F591" s="76"/>
      <c r="G591" s="76"/>
      <c r="H591" s="27"/>
      <c r="I591" s="76"/>
      <c r="J591" s="76"/>
      <c r="K591" s="27"/>
      <c r="L591" s="27"/>
      <c r="M591" s="27"/>
      <c r="N591" s="27"/>
      <c r="O591" s="27"/>
      <c r="P591" s="36"/>
    </row>
    <row r="592" spans="1:16" ht="45" customHeight="1" x14ac:dyDescent="0.3">
      <c r="A592" s="70">
        <f t="shared" si="18"/>
        <v>534</v>
      </c>
      <c r="B592" s="59"/>
      <c r="C592" s="32" t="s">
        <v>1416</v>
      </c>
      <c r="D592" s="58" t="s">
        <v>94</v>
      </c>
      <c r="E592" s="78">
        <v>1</v>
      </c>
      <c r="F592" s="76"/>
      <c r="G592" s="76"/>
      <c r="H592" s="27"/>
      <c r="I592" s="76"/>
      <c r="J592" s="76"/>
      <c r="K592" s="27"/>
      <c r="L592" s="27"/>
      <c r="M592" s="27"/>
      <c r="N592" s="27"/>
      <c r="O592" s="27"/>
      <c r="P592" s="36"/>
    </row>
    <row r="593" spans="1:16" ht="30" customHeight="1" x14ac:dyDescent="0.3">
      <c r="A593" s="70">
        <f t="shared" si="18"/>
        <v>535</v>
      </c>
      <c r="B593" s="59"/>
      <c r="C593" s="32" t="s">
        <v>1417</v>
      </c>
      <c r="D593" s="58" t="s">
        <v>94</v>
      </c>
      <c r="E593" s="78">
        <v>2</v>
      </c>
      <c r="F593" s="76"/>
      <c r="G593" s="76"/>
      <c r="H593" s="27"/>
      <c r="I593" s="76"/>
      <c r="J593" s="76"/>
      <c r="K593" s="27"/>
      <c r="L593" s="27"/>
      <c r="M593" s="27"/>
      <c r="N593" s="27"/>
      <c r="O593" s="27"/>
      <c r="P593" s="36"/>
    </row>
    <row r="594" spans="1:16" x14ac:dyDescent="0.3">
      <c r="A594" s="70">
        <f t="shared" si="18"/>
        <v>536</v>
      </c>
      <c r="B594" s="59"/>
      <c r="C594" s="32" t="s">
        <v>1418</v>
      </c>
      <c r="D594" s="58" t="s">
        <v>94</v>
      </c>
      <c r="E594" s="78">
        <v>1</v>
      </c>
      <c r="F594" s="76"/>
      <c r="G594" s="76"/>
      <c r="H594" s="27"/>
      <c r="I594" s="76"/>
      <c r="J594" s="76"/>
      <c r="K594" s="27"/>
      <c r="L594" s="27"/>
      <c r="M594" s="27"/>
      <c r="N594" s="27"/>
      <c r="O594" s="27"/>
      <c r="P594" s="36"/>
    </row>
    <row r="595" spans="1:16" x14ac:dyDescent="0.3">
      <c r="A595" s="70"/>
      <c r="B595" s="59"/>
      <c r="C595" s="63" t="s">
        <v>945</v>
      </c>
      <c r="D595" s="58"/>
      <c r="E595" s="78"/>
      <c r="F595" s="76"/>
      <c r="G595" s="76"/>
      <c r="H595" s="27"/>
      <c r="I595" s="76"/>
      <c r="J595" s="76"/>
      <c r="K595" s="27"/>
      <c r="L595" s="27"/>
      <c r="M595" s="27"/>
      <c r="N595" s="27"/>
      <c r="O595" s="27"/>
      <c r="P595" s="36"/>
    </row>
    <row r="596" spans="1:16" x14ac:dyDescent="0.3">
      <c r="A596" s="70">
        <f>A594+1</f>
        <v>537</v>
      </c>
      <c r="B596" s="59"/>
      <c r="C596" s="32" t="s">
        <v>948</v>
      </c>
      <c r="D596" s="58" t="s">
        <v>94</v>
      </c>
      <c r="E596" s="78">
        <v>1</v>
      </c>
      <c r="F596" s="76"/>
      <c r="G596" s="76"/>
      <c r="H596" s="27"/>
      <c r="I596" s="76"/>
      <c r="J596" s="76"/>
      <c r="K596" s="27"/>
      <c r="L596" s="27"/>
      <c r="M596" s="27"/>
      <c r="N596" s="27"/>
      <c r="O596" s="27"/>
      <c r="P596" s="36"/>
    </row>
    <row r="597" spans="1:16" x14ac:dyDescent="0.3">
      <c r="A597" s="70">
        <f t="shared" si="18"/>
        <v>538</v>
      </c>
      <c r="B597" s="59"/>
      <c r="C597" s="32" t="s">
        <v>949</v>
      </c>
      <c r="D597" s="58" t="s">
        <v>94</v>
      </c>
      <c r="E597" s="78">
        <v>1</v>
      </c>
      <c r="F597" s="76"/>
      <c r="G597" s="76"/>
      <c r="H597" s="27"/>
      <c r="I597" s="76"/>
      <c r="J597" s="76"/>
      <c r="K597" s="27"/>
      <c r="L597" s="27"/>
      <c r="M597" s="27"/>
      <c r="N597" s="27"/>
      <c r="O597" s="27"/>
      <c r="P597" s="36"/>
    </row>
    <row r="598" spans="1:16" x14ac:dyDescent="0.3">
      <c r="A598" s="70">
        <f t="shared" si="18"/>
        <v>539</v>
      </c>
      <c r="B598" s="59"/>
      <c r="C598" s="32" t="s">
        <v>950</v>
      </c>
      <c r="D598" s="58" t="s">
        <v>94</v>
      </c>
      <c r="E598" s="78">
        <v>1</v>
      </c>
      <c r="F598" s="76"/>
      <c r="G598" s="76"/>
      <c r="H598" s="27"/>
      <c r="I598" s="76"/>
      <c r="J598" s="76"/>
      <c r="K598" s="27"/>
      <c r="L598" s="27"/>
      <c r="M598" s="27"/>
      <c r="N598" s="27"/>
      <c r="O598" s="27"/>
      <c r="P598" s="36"/>
    </row>
    <row r="599" spans="1:16" x14ac:dyDescent="0.3">
      <c r="A599" s="70"/>
      <c r="B599" s="59"/>
      <c r="C599" s="31" t="s">
        <v>3289</v>
      </c>
      <c r="D599" s="58"/>
      <c r="E599" s="78"/>
      <c r="F599" s="76"/>
      <c r="G599" s="76"/>
      <c r="H599" s="27"/>
      <c r="I599" s="76"/>
      <c r="J599" s="76"/>
      <c r="K599" s="27"/>
      <c r="L599" s="27"/>
      <c r="M599" s="27"/>
      <c r="N599" s="27"/>
      <c r="O599" s="27"/>
      <c r="P599" s="36"/>
    </row>
    <row r="600" spans="1:16" x14ac:dyDescent="0.3">
      <c r="A600" s="70"/>
      <c r="B600" s="59"/>
      <c r="C600" s="63" t="s">
        <v>927</v>
      </c>
      <c r="D600" s="58"/>
      <c r="E600" s="78"/>
      <c r="F600" s="76"/>
      <c r="G600" s="76"/>
      <c r="H600" s="27"/>
      <c r="I600" s="76"/>
      <c r="J600" s="76"/>
      <c r="K600" s="27"/>
      <c r="L600" s="27"/>
      <c r="M600" s="27"/>
      <c r="N600" s="27"/>
      <c r="O600" s="27"/>
      <c r="P600" s="36"/>
    </row>
    <row r="601" spans="1:16" x14ac:dyDescent="0.3">
      <c r="A601" s="70">
        <f>A598+1</f>
        <v>540</v>
      </c>
      <c r="B601" s="59"/>
      <c r="C601" s="32" t="s">
        <v>1409</v>
      </c>
      <c r="D601" s="58" t="s">
        <v>97</v>
      </c>
      <c r="E601" s="78">
        <v>1</v>
      </c>
      <c r="F601" s="76"/>
      <c r="G601" s="76"/>
      <c r="H601" s="27"/>
      <c r="I601" s="76"/>
      <c r="J601" s="76"/>
      <c r="K601" s="27"/>
      <c r="L601" s="27"/>
      <c r="M601" s="27"/>
      <c r="N601" s="27"/>
      <c r="O601" s="27"/>
      <c r="P601" s="36"/>
    </row>
    <row r="602" spans="1:16" ht="26" x14ac:dyDescent="0.3">
      <c r="A602" s="70">
        <f t="shared" ref="A602:A615" si="19">A601+1</f>
        <v>541</v>
      </c>
      <c r="B602" s="59"/>
      <c r="C602" s="32" t="s">
        <v>1410</v>
      </c>
      <c r="D602" s="58" t="s">
        <v>97</v>
      </c>
      <c r="E602" s="78">
        <v>2</v>
      </c>
      <c r="F602" s="76"/>
      <c r="G602" s="76"/>
      <c r="H602" s="27"/>
      <c r="I602" s="76"/>
      <c r="J602" s="76"/>
      <c r="K602" s="27"/>
      <c r="L602" s="27"/>
      <c r="M602" s="27"/>
      <c r="N602" s="27"/>
      <c r="O602" s="27"/>
      <c r="P602" s="36"/>
    </row>
    <row r="603" spans="1:16" x14ac:dyDescent="0.3">
      <c r="A603" s="70">
        <f t="shared" si="19"/>
        <v>542</v>
      </c>
      <c r="B603" s="59"/>
      <c r="C603" s="32" t="s">
        <v>1411</v>
      </c>
      <c r="D603" s="58" t="s">
        <v>97</v>
      </c>
      <c r="E603" s="78">
        <v>1</v>
      </c>
      <c r="F603" s="76"/>
      <c r="G603" s="76"/>
      <c r="H603" s="27"/>
      <c r="I603" s="76"/>
      <c r="J603" s="76"/>
      <c r="K603" s="27"/>
      <c r="L603" s="27"/>
      <c r="M603" s="27"/>
      <c r="N603" s="27"/>
      <c r="O603" s="27"/>
      <c r="P603" s="36"/>
    </row>
    <row r="604" spans="1:16" x14ac:dyDescent="0.3">
      <c r="A604" s="70">
        <f t="shared" si="19"/>
        <v>543</v>
      </c>
      <c r="B604" s="59"/>
      <c r="C604" s="32" t="s">
        <v>1412</v>
      </c>
      <c r="D604" s="58" t="s">
        <v>97</v>
      </c>
      <c r="E604" s="78">
        <v>1</v>
      </c>
      <c r="F604" s="76"/>
      <c r="G604" s="76"/>
      <c r="H604" s="27"/>
      <c r="I604" s="76"/>
      <c r="J604" s="76"/>
      <c r="K604" s="27"/>
      <c r="L604" s="27"/>
      <c r="M604" s="27"/>
      <c r="N604" s="27"/>
      <c r="O604" s="27"/>
      <c r="P604" s="36"/>
    </row>
    <row r="605" spans="1:16" x14ac:dyDescent="0.3">
      <c r="A605" s="70">
        <f t="shared" si="19"/>
        <v>544</v>
      </c>
      <c r="B605" s="59"/>
      <c r="C605" s="32" t="s">
        <v>1413</v>
      </c>
      <c r="D605" s="58" t="s">
        <v>97</v>
      </c>
      <c r="E605" s="78">
        <v>1</v>
      </c>
      <c r="F605" s="76"/>
      <c r="G605" s="76"/>
      <c r="H605" s="27"/>
      <c r="I605" s="76"/>
      <c r="J605" s="76"/>
      <c r="K605" s="27"/>
      <c r="L605" s="27"/>
      <c r="M605" s="27"/>
      <c r="N605" s="27"/>
      <c r="O605" s="27"/>
      <c r="P605" s="36"/>
    </row>
    <row r="606" spans="1:16" x14ac:dyDescent="0.3">
      <c r="A606" s="70">
        <f t="shared" si="19"/>
        <v>545</v>
      </c>
      <c r="B606" s="59"/>
      <c r="C606" s="32" t="s">
        <v>1414</v>
      </c>
      <c r="D606" s="58" t="s">
        <v>97</v>
      </c>
      <c r="E606" s="78">
        <v>1</v>
      </c>
      <c r="F606" s="76"/>
      <c r="G606" s="76"/>
      <c r="H606" s="27"/>
      <c r="I606" s="76"/>
      <c r="J606" s="76"/>
      <c r="K606" s="27"/>
      <c r="L606" s="27"/>
      <c r="M606" s="27"/>
      <c r="N606" s="27"/>
      <c r="O606" s="27"/>
      <c r="P606" s="36"/>
    </row>
    <row r="607" spans="1:16" x14ac:dyDescent="0.3">
      <c r="A607" s="70"/>
      <c r="B607" s="59"/>
      <c r="C607" s="63" t="s">
        <v>936</v>
      </c>
      <c r="D607" s="58"/>
      <c r="E607" s="78"/>
      <c r="F607" s="76"/>
      <c r="G607" s="76"/>
      <c r="H607" s="27"/>
      <c r="I607" s="76"/>
      <c r="J607" s="76"/>
      <c r="K607" s="27"/>
      <c r="L607" s="27"/>
      <c r="M607" s="27"/>
      <c r="N607" s="27"/>
      <c r="O607" s="27"/>
      <c r="P607" s="36"/>
    </row>
    <row r="608" spans="1:16" ht="45" customHeight="1" x14ac:dyDescent="0.3">
      <c r="A608" s="70">
        <f>A606+1</f>
        <v>546</v>
      </c>
      <c r="B608" s="59"/>
      <c r="C608" s="32" t="s">
        <v>1415</v>
      </c>
      <c r="D608" s="58" t="s">
        <v>94</v>
      </c>
      <c r="E608" s="78">
        <v>2</v>
      </c>
      <c r="F608" s="76"/>
      <c r="G608" s="76"/>
      <c r="H608" s="27"/>
      <c r="I608" s="76"/>
      <c r="J608" s="76"/>
      <c r="K608" s="27"/>
      <c r="L608" s="27"/>
      <c r="M608" s="27"/>
      <c r="N608" s="27"/>
      <c r="O608" s="27"/>
      <c r="P608" s="36"/>
    </row>
    <row r="609" spans="1:16" ht="42.75" customHeight="1" x14ac:dyDescent="0.3">
      <c r="A609" s="70">
        <f t="shared" si="19"/>
        <v>547</v>
      </c>
      <c r="B609" s="59"/>
      <c r="C609" s="32" t="s">
        <v>1416</v>
      </c>
      <c r="D609" s="58" t="s">
        <v>94</v>
      </c>
      <c r="E609" s="78">
        <v>1</v>
      </c>
      <c r="F609" s="76"/>
      <c r="G609" s="76"/>
      <c r="H609" s="27"/>
      <c r="I609" s="76"/>
      <c r="J609" s="76"/>
      <c r="K609" s="27"/>
      <c r="L609" s="27"/>
      <c r="M609" s="27"/>
      <c r="N609" s="27"/>
      <c r="O609" s="27"/>
      <c r="P609" s="36"/>
    </row>
    <row r="610" spans="1:16" ht="26.5" customHeight="1" x14ac:dyDescent="0.3">
      <c r="A610" s="70">
        <f t="shared" si="19"/>
        <v>548</v>
      </c>
      <c r="B610" s="59"/>
      <c r="C610" s="32" t="s">
        <v>1417</v>
      </c>
      <c r="D610" s="58" t="s">
        <v>94</v>
      </c>
      <c r="E610" s="78">
        <v>2</v>
      </c>
      <c r="F610" s="76"/>
      <c r="G610" s="76"/>
      <c r="H610" s="27"/>
      <c r="I610" s="76"/>
      <c r="J610" s="76"/>
      <c r="K610" s="27"/>
      <c r="L610" s="27"/>
      <c r="M610" s="27"/>
      <c r="N610" s="27"/>
      <c r="O610" s="27"/>
      <c r="P610" s="36"/>
    </row>
    <row r="611" spans="1:16" x14ac:dyDescent="0.3">
      <c r="A611" s="70">
        <f t="shared" si="19"/>
        <v>549</v>
      </c>
      <c r="B611" s="59"/>
      <c r="C611" s="32" t="s">
        <v>1418</v>
      </c>
      <c r="D611" s="58" t="s">
        <v>94</v>
      </c>
      <c r="E611" s="78">
        <v>1</v>
      </c>
      <c r="F611" s="76"/>
      <c r="G611" s="76"/>
      <c r="H611" s="27"/>
      <c r="I611" s="76"/>
      <c r="J611" s="76"/>
      <c r="K611" s="27"/>
      <c r="L611" s="27"/>
      <c r="M611" s="27"/>
      <c r="N611" s="27"/>
      <c r="O611" s="27"/>
      <c r="P611" s="36"/>
    </row>
    <row r="612" spans="1:16" x14ac:dyDescent="0.3">
      <c r="A612" s="70"/>
      <c r="B612" s="59"/>
      <c r="C612" s="63" t="s">
        <v>945</v>
      </c>
      <c r="D612" s="58"/>
      <c r="E612" s="78"/>
      <c r="F612" s="76"/>
      <c r="G612" s="76"/>
      <c r="H612" s="27"/>
      <c r="I612" s="76"/>
      <c r="J612" s="76"/>
      <c r="K612" s="27"/>
      <c r="L612" s="27"/>
      <c r="M612" s="27"/>
      <c r="N612" s="27"/>
      <c r="O612" s="27"/>
      <c r="P612" s="36"/>
    </row>
    <row r="613" spans="1:16" x14ac:dyDescent="0.3">
      <c r="A613" s="70">
        <f>A611+1</f>
        <v>550</v>
      </c>
      <c r="B613" s="59"/>
      <c r="C613" s="32" t="s">
        <v>948</v>
      </c>
      <c r="D613" s="58" t="s">
        <v>94</v>
      </c>
      <c r="E613" s="78">
        <v>1</v>
      </c>
      <c r="F613" s="76"/>
      <c r="G613" s="76"/>
      <c r="H613" s="27"/>
      <c r="I613" s="76"/>
      <c r="J613" s="76"/>
      <c r="K613" s="27"/>
      <c r="L613" s="27"/>
      <c r="M613" s="27"/>
      <c r="N613" s="27"/>
      <c r="O613" s="27"/>
      <c r="P613" s="36"/>
    </row>
    <row r="614" spans="1:16" x14ac:dyDescent="0.3">
      <c r="A614" s="70">
        <f t="shared" si="19"/>
        <v>551</v>
      </c>
      <c r="B614" s="59"/>
      <c r="C614" s="32" t="s">
        <v>949</v>
      </c>
      <c r="D614" s="58" t="s">
        <v>94</v>
      </c>
      <c r="E614" s="78">
        <v>1</v>
      </c>
      <c r="F614" s="76"/>
      <c r="G614" s="76"/>
      <c r="H614" s="27"/>
      <c r="I614" s="76"/>
      <c r="J614" s="76"/>
      <c r="K614" s="27"/>
      <c r="L614" s="27"/>
      <c r="M614" s="27"/>
      <c r="N614" s="27"/>
      <c r="O614" s="27"/>
      <c r="P614" s="36"/>
    </row>
    <row r="615" spans="1:16" x14ac:dyDescent="0.3">
      <c r="A615" s="70">
        <f t="shared" si="19"/>
        <v>552</v>
      </c>
      <c r="B615" s="59"/>
      <c r="C615" s="32" t="s">
        <v>950</v>
      </c>
      <c r="D615" s="58" t="s">
        <v>94</v>
      </c>
      <c r="E615" s="78">
        <v>1</v>
      </c>
      <c r="F615" s="76"/>
      <c r="G615" s="76"/>
      <c r="H615" s="27"/>
      <c r="I615" s="76"/>
      <c r="J615" s="76"/>
      <c r="K615" s="27"/>
      <c r="L615" s="27"/>
      <c r="M615" s="27"/>
      <c r="N615" s="27"/>
      <c r="O615" s="27"/>
      <c r="P615" s="36"/>
    </row>
    <row r="616" spans="1:16" x14ac:dyDescent="0.3">
      <c r="A616" s="70"/>
      <c r="B616" s="59"/>
      <c r="C616" s="31" t="s">
        <v>3290</v>
      </c>
      <c r="D616" s="58"/>
      <c r="E616" s="78"/>
      <c r="F616" s="76"/>
      <c r="G616" s="76"/>
      <c r="H616" s="27"/>
      <c r="I616" s="76"/>
      <c r="J616" s="76"/>
      <c r="K616" s="27"/>
      <c r="L616" s="27"/>
      <c r="M616" s="27"/>
      <c r="N616" s="27"/>
      <c r="O616" s="27"/>
      <c r="P616" s="36"/>
    </row>
    <row r="617" spans="1:16" x14ac:dyDescent="0.3">
      <c r="A617" s="70"/>
      <c r="B617" s="59"/>
      <c r="C617" s="63" t="s">
        <v>927</v>
      </c>
      <c r="D617" s="58"/>
      <c r="E617" s="78"/>
      <c r="F617" s="76"/>
      <c r="G617" s="76"/>
      <c r="H617" s="27"/>
      <c r="I617" s="76"/>
      <c r="J617" s="76"/>
      <c r="K617" s="27"/>
      <c r="L617" s="27"/>
      <c r="M617" s="27"/>
      <c r="N617" s="27"/>
      <c r="O617" s="27"/>
      <c r="P617" s="36"/>
    </row>
    <row r="618" spans="1:16" x14ac:dyDescent="0.3">
      <c r="A618" s="70">
        <f>A615+1</f>
        <v>553</v>
      </c>
      <c r="B618" s="59"/>
      <c r="C618" s="32" t="s">
        <v>1419</v>
      </c>
      <c r="D618" s="58" t="s">
        <v>97</v>
      </c>
      <c r="E618" s="78">
        <v>1</v>
      </c>
      <c r="F618" s="76"/>
      <c r="G618" s="76"/>
      <c r="H618" s="27"/>
      <c r="I618" s="76"/>
      <c r="J618" s="76"/>
      <c r="K618" s="27"/>
      <c r="L618" s="27"/>
      <c r="M618" s="27"/>
      <c r="N618" s="27"/>
      <c r="O618" s="27"/>
      <c r="P618" s="36"/>
    </row>
    <row r="619" spans="1:16" ht="40" customHeight="1" x14ac:dyDescent="0.3">
      <c r="A619" s="70">
        <f t="shared" ref="A619:A635" si="20">A618+1</f>
        <v>554</v>
      </c>
      <c r="B619" s="59"/>
      <c r="C619" s="32" t="s">
        <v>1420</v>
      </c>
      <c r="D619" s="58" t="s">
        <v>97</v>
      </c>
      <c r="E619" s="78">
        <v>1</v>
      </c>
      <c r="F619" s="76"/>
      <c r="G619" s="76"/>
      <c r="H619" s="27"/>
      <c r="I619" s="76"/>
      <c r="J619" s="76"/>
      <c r="K619" s="27"/>
      <c r="L619" s="27"/>
      <c r="M619" s="27"/>
      <c r="N619" s="27"/>
      <c r="O619" s="27"/>
      <c r="P619" s="36"/>
    </row>
    <row r="620" spans="1:16" ht="26" x14ac:dyDescent="0.3">
      <c r="A620" s="70">
        <f t="shared" si="20"/>
        <v>555</v>
      </c>
      <c r="B620" s="59"/>
      <c r="C620" s="32" t="s">
        <v>1421</v>
      </c>
      <c r="D620" s="58" t="s">
        <v>97</v>
      </c>
      <c r="E620" s="78">
        <v>1</v>
      </c>
      <c r="F620" s="76"/>
      <c r="G620" s="76"/>
      <c r="H620" s="27"/>
      <c r="I620" s="76"/>
      <c r="J620" s="76"/>
      <c r="K620" s="27"/>
      <c r="L620" s="27"/>
      <c r="M620" s="27"/>
      <c r="N620" s="27"/>
      <c r="O620" s="27"/>
      <c r="P620" s="36"/>
    </row>
    <row r="621" spans="1:16" ht="14.25" customHeight="1" x14ac:dyDescent="0.3">
      <c r="A621" s="70">
        <f t="shared" si="20"/>
        <v>556</v>
      </c>
      <c r="B621" s="59"/>
      <c r="C621" s="32" t="s">
        <v>1409</v>
      </c>
      <c r="D621" s="58" t="s">
        <v>97</v>
      </c>
      <c r="E621" s="78">
        <v>1</v>
      </c>
      <c r="F621" s="76"/>
      <c r="G621" s="76"/>
      <c r="H621" s="27"/>
      <c r="I621" s="76"/>
      <c r="J621" s="76"/>
      <c r="K621" s="27"/>
      <c r="L621" s="27"/>
      <c r="M621" s="27"/>
      <c r="N621" s="27"/>
      <c r="O621" s="27"/>
      <c r="P621" s="36"/>
    </row>
    <row r="622" spans="1:16" x14ac:dyDescent="0.3">
      <c r="A622" s="70">
        <f t="shared" si="20"/>
        <v>557</v>
      </c>
      <c r="B622" s="59"/>
      <c r="C622" s="32" t="s">
        <v>1411</v>
      </c>
      <c r="D622" s="58" t="s">
        <v>97</v>
      </c>
      <c r="E622" s="78">
        <v>1</v>
      </c>
      <c r="F622" s="76"/>
      <c r="G622" s="76"/>
      <c r="H622" s="27"/>
      <c r="I622" s="76"/>
      <c r="J622" s="76"/>
      <c r="K622" s="27"/>
      <c r="L622" s="27"/>
      <c r="M622" s="27"/>
      <c r="N622" s="27"/>
      <c r="O622" s="27"/>
      <c r="P622" s="36"/>
    </row>
    <row r="623" spans="1:16" x14ac:dyDescent="0.3">
      <c r="A623" s="70">
        <f t="shared" si="20"/>
        <v>558</v>
      </c>
      <c r="B623" s="59"/>
      <c r="C623" s="32" t="s">
        <v>1412</v>
      </c>
      <c r="D623" s="58" t="s">
        <v>97</v>
      </c>
      <c r="E623" s="78">
        <v>1</v>
      </c>
      <c r="F623" s="76"/>
      <c r="G623" s="76"/>
      <c r="H623" s="27"/>
      <c r="I623" s="76"/>
      <c r="J623" s="76"/>
      <c r="K623" s="27"/>
      <c r="L623" s="27"/>
      <c r="M623" s="27"/>
      <c r="N623" s="27"/>
      <c r="O623" s="27"/>
      <c r="P623" s="36"/>
    </row>
    <row r="624" spans="1:16" x14ac:dyDescent="0.3">
      <c r="A624" s="70">
        <f t="shared" si="20"/>
        <v>559</v>
      </c>
      <c r="B624" s="59"/>
      <c r="C624" s="32" t="s">
        <v>1413</v>
      </c>
      <c r="D624" s="58" t="s">
        <v>97</v>
      </c>
      <c r="E624" s="78">
        <v>1</v>
      </c>
      <c r="F624" s="76"/>
      <c r="G624" s="76"/>
      <c r="H624" s="27"/>
      <c r="I624" s="76"/>
      <c r="J624" s="76"/>
      <c r="K624" s="27"/>
      <c r="L624" s="27"/>
      <c r="M624" s="27"/>
      <c r="N624" s="27"/>
      <c r="O624" s="27"/>
      <c r="P624" s="36"/>
    </row>
    <row r="625" spans="1:16" x14ac:dyDescent="0.3">
      <c r="A625" s="70">
        <f t="shared" si="20"/>
        <v>560</v>
      </c>
      <c r="B625" s="59"/>
      <c r="C625" s="32" t="s">
        <v>1422</v>
      </c>
      <c r="D625" s="58" t="s">
        <v>97</v>
      </c>
      <c r="E625" s="78">
        <v>1</v>
      </c>
      <c r="F625" s="76"/>
      <c r="G625" s="76"/>
      <c r="H625" s="27"/>
      <c r="I625" s="76"/>
      <c r="J625" s="76"/>
      <c r="K625" s="27"/>
      <c r="L625" s="27"/>
      <c r="M625" s="27"/>
      <c r="N625" s="27"/>
      <c r="O625" s="27"/>
      <c r="P625" s="36"/>
    </row>
    <row r="626" spans="1:16" x14ac:dyDescent="0.3">
      <c r="A626" s="70"/>
      <c r="B626" s="59"/>
      <c r="C626" s="63" t="s">
        <v>936</v>
      </c>
      <c r="D626" s="58"/>
      <c r="E626" s="78"/>
      <c r="F626" s="76"/>
      <c r="G626" s="76"/>
      <c r="H626" s="27"/>
      <c r="I626" s="76"/>
      <c r="J626" s="76"/>
      <c r="K626" s="27"/>
      <c r="L626" s="27"/>
      <c r="M626" s="27"/>
      <c r="N626" s="27"/>
      <c r="O626" s="27"/>
      <c r="P626" s="36"/>
    </row>
    <row r="627" spans="1:16" ht="26" x14ac:dyDescent="0.3">
      <c r="A627" s="70">
        <f>A625+1</f>
        <v>561</v>
      </c>
      <c r="B627" s="59"/>
      <c r="C627" s="32" t="s">
        <v>1423</v>
      </c>
      <c r="D627" s="58" t="s">
        <v>97</v>
      </c>
      <c r="E627" s="78">
        <v>2</v>
      </c>
      <c r="F627" s="76"/>
      <c r="G627" s="76"/>
      <c r="H627" s="27"/>
      <c r="I627" s="76"/>
      <c r="J627" s="76"/>
      <c r="K627" s="27"/>
      <c r="L627" s="27"/>
      <c r="M627" s="27"/>
      <c r="N627" s="27"/>
      <c r="O627" s="27"/>
      <c r="P627" s="36"/>
    </row>
    <row r="628" spans="1:16" ht="43.5" customHeight="1" x14ac:dyDescent="0.3">
      <c r="A628" s="70">
        <f t="shared" si="20"/>
        <v>562</v>
      </c>
      <c r="B628" s="59"/>
      <c r="C628" s="32" t="s">
        <v>1424</v>
      </c>
      <c r="D628" s="58" t="s">
        <v>97</v>
      </c>
      <c r="E628" s="78">
        <v>1</v>
      </c>
      <c r="F628" s="76"/>
      <c r="G628" s="76"/>
      <c r="H628" s="27"/>
      <c r="I628" s="76"/>
      <c r="J628" s="76"/>
      <c r="K628" s="27"/>
      <c r="L628" s="27"/>
      <c r="M628" s="27"/>
      <c r="N628" s="27"/>
      <c r="O628" s="27"/>
      <c r="P628" s="36"/>
    </row>
    <row r="629" spans="1:16" ht="55.5" customHeight="1" x14ac:dyDescent="0.3">
      <c r="A629" s="70">
        <f t="shared" si="20"/>
        <v>563</v>
      </c>
      <c r="B629" s="59"/>
      <c r="C629" s="32" t="s">
        <v>1425</v>
      </c>
      <c r="D629" s="58" t="s">
        <v>97</v>
      </c>
      <c r="E629" s="78">
        <v>1</v>
      </c>
      <c r="F629" s="76"/>
      <c r="G629" s="76"/>
      <c r="H629" s="27"/>
      <c r="I629" s="76"/>
      <c r="J629" s="76"/>
      <c r="K629" s="27"/>
      <c r="L629" s="27"/>
      <c r="M629" s="27"/>
      <c r="N629" s="27"/>
      <c r="O629" s="27"/>
      <c r="P629" s="36"/>
    </row>
    <row r="630" spans="1:16" ht="30.75" customHeight="1" x14ac:dyDescent="0.3">
      <c r="A630" s="70">
        <f t="shared" si="20"/>
        <v>564</v>
      </c>
      <c r="B630" s="59"/>
      <c r="C630" s="32" t="s">
        <v>1426</v>
      </c>
      <c r="D630" s="58" t="s">
        <v>94</v>
      </c>
      <c r="E630" s="78">
        <v>2</v>
      </c>
      <c r="F630" s="76"/>
      <c r="G630" s="76"/>
      <c r="H630" s="27"/>
      <c r="I630" s="76"/>
      <c r="J630" s="76"/>
      <c r="K630" s="27"/>
      <c r="L630" s="27"/>
      <c r="M630" s="27"/>
      <c r="N630" s="27"/>
      <c r="O630" s="27"/>
      <c r="P630" s="36"/>
    </row>
    <row r="631" spans="1:16" x14ac:dyDescent="0.3">
      <c r="A631" s="70">
        <f t="shared" si="20"/>
        <v>565</v>
      </c>
      <c r="B631" s="59"/>
      <c r="C631" s="32" t="s">
        <v>1427</v>
      </c>
      <c r="D631" s="58" t="s">
        <v>94</v>
      </c>
      <c r="E631" s="78">
        <v>1</v>
      </c>
      <c r="F631" s="76"/>
      <c r="G631" s="76"/>
      <c r="H631" s="27"/>
      <c r="I631" s="76"/>
      <c r="J631" s="76"/>
      <c r="K631" s="27"/>
      <c r="L631" s="27"/>
      <c r="M631" s="27"/>
      <c r="N631" s="27"/>
      <c r="O631" s="27"/>
      <c r="P631" s="36"/>
    </row>
    <row r="632" spans="1:16" x14ac:dyDescent="0.3">
      <c r="A632" s="70"/>
      <c r="B632" s="59"/>
      <c r="C632" s="63" t="s">
        <v>945</v>
      </c>
      <c r="D632" s="58"/>
      <c r="E632" s="78"/>
      <c r="F632" s="76"/>
      <c r="G632" s="76"/>
      <c r="H632" s="27"/>
      <c r="I632" s="76"/>
      <c r="J632" s="76"/>
      <c r="K632" s="27"/>
      <c r="L632" s="27"/>
      <c r="M632" s="27"/>
      <c r="N632" s="27"/>
      <c r="O632" s="27"/>
      <c r="P632" s="36"/>
    </row>
    <row r="633" spans="1:16" x14ac:dyDescent="0.3">
      <c r="A633" s="70">
        <f>A631+1</f>
        <v>566</v>
      </c>
      <c r="B633" s="59"/>
      <c r="C633" s="32" t="s">
        <v>948</v>
      </c>
      <c r="D633" s="58" t="s">
        <v>94</v>
      </c>
      <c r="E633" s="78">
        <v>1</v>
      </c>
      <c r="F633" s="76"/>
      <c r="G633" s="76"/>
      <c r="H633" s="27"/>
      <c r="I633" s="76"/>
      <c r="J633" s="76"/>
      <c r="K633" s="27"/>
      <c r="L633" s="27"/>
      <c r="M633" s="27"/>
      <c r="N633" s="27"/>
      <c r="O633" s="27"/>
      <c r="P633" s="36"/>
    </row>
    <row r="634" spans="1:16" x14ac:dyDescent="0.3">
      <c r="A634" s="70">
        <f t="shared" si="20"/>
        <v>567</v>
      </c>
      <c r="B634" s="59"/>
      <c r="C634" s="32" t="s">
        <v>949</v>
      </c>
      <c r="D634" s="58" t="s">
        <v>94</v>
      </c>
      <c r="E634" s="78">
        <v>1</v>
      </c>
      <c r="F634" s="76"/>
      <c r="G634" s="76"/>
      <c r="H634" s="27"/>
      <c r="I634" s="76"/>
      <c r="J634" s="76"/>
      <c r="K634" s="27"/>
      <c r="L634" s="27"/>
      <c r="M634" s="27"/>
      <c r="N634" s="27"/>
      <c r="O634" s="27"/>
      <c r="P634" s="36"/>
    </row>
    <row r="635" spans="1:16" x14ac:dyDescent="0.3">
      <c r="A635" s="70">
        <f t="shared" si="20"/>
        <v>568</v>
      </c>
      <c r="B635" s="59"/>
      <c r="C635" s="32" t="s">
        <v>950</v>
      </c>
      <c r="D635" s="58" t="s">
        <v>94</v>
      </c>
      <c r="E635" s="78">
        <v>1</v>
      </c>
      <c r="F635" s="76"/>
      <c r="G635" s="76"/>
      <c r="H635" s="27"/>
      <c r="I635" s="76"/>
      <c r="J635" s="76"/>
      <c r="K635" s="27"/>
      <c r="L635" s="27"/>
      <c r="M635" s="27"/>
      <c r="N635" s="27"/>
      <c r="O635" s="27"/>
      <c r="P635" s="36"/>
    </row>
    <row r="636" spans="1:16" x14ac:dyDescent="0.3">
      <c r="A636" s="70"/>
      <c r="B636" s="59"/>
      <c r="C636" s="31" t="s">
        <v>3291</v>
      </c>
      <c r="D636" s="58"/>
      <c r="E636" s="78"/>
      <c r="F636" s="76"/>
      <c r="G636" s="76"/>
      <c r="H636" s="27"/>
      <c r="I636" s="76"/>
      <c r="J636" s="76"/>
      <c r="K636" s="27"/>
      <c r="L636" s="27"/>
      <c r="M636" s="27"/>
      <c r="N636" s="27"/>
      <c r="O636" s="27"/>
      <c r="P636" s="36"/>
    </row>
    <row r="637" spans="1:16" x14ac:dyDescent="0.3">
      <c r="A637" s="70"/>
      <c r="B637" s="59"/>
      <c r="C637" s="63" t="s">
        <v>927</v>
      </c>
      <c r="D637" s="58"/>
      <c r="E637" s="78"/>
      <c r="F637" s="76"/>
      <c r="G637" s="76"/>
      <c r="H637" s="27"/>
      <c r="I637" s="76"/>
      <c r="J637" s="76"/>
      <c r="K637" s="27"/>
      <c r="L637" s="27"/>
      <c r="M637" s="27"/>
      <c r="N637" s="27"/>
      <c r="O637" s="27"/>
      <c r="P637" s="36"/>
    </row>
    <row r="638" spans="1:16" x14ac:dyDescent="0.3">
      <c r="A638" s="70">
        <f>A635+1</f>
        <v>569</v>
      </c>
      <c r="B638" s="59"/>
      <c r="C638" s="32" t="s">
        <v>1409</v>
      </c>
      <c r="D638" s="58" t="s">
        <v>97</v>
      </c>
      <c r="E638" s="78">
        <v>1</v>
      </c>
      <c r="F638" s="76"/>
      <c r="G638" s="76"/>
      <c r="H638" s="27"/>
      <c r="I638" s="76"/>
      <c r="J638" s="76"/>
      <c r="K638" s="27"/>
      <c r="L638" s="27"/>
      <c r="M638" s="27"/>
      <c r="N638" s="27"/>
      <c r="O638" s="27"/>
      <c r="P638" s="36"/>
    </row>
    <row r="639" spans="1:16" x14ac:dyDescent="0.3">
      <c r="A639" s="70">
        <f t="shared" ref="A639:A657" si="21">A638+1</f>
        <v>570</v>
      </c>
      <c r="B639" s="59"/>
      <c r="C639" s="32" t="s">
        <v>1411</v>
      </c>
      <c r="D639" s="58" t="s">
        <v>97</v>
      </c>
      <c r="E639" s="78">
        <v>1</v>
      </c>
      <c r="F639" s="76"/>
      <c r="G639" s="76"/>
      <c r="H639" s="27"/>
      <c r="I639" s="76"/>
      <c r="J639" s="76"/>
      <c r="K639" s="27"/>
      <c r="L639" s="27"/>
      <c r="M639" s="27"/>
      <c r="N639" s="27"/>
      <c r="O639" s="27"/>
      <c r="P639" s="36"/>
    </row>
    <row r="640" spans="1:16" x14ac:dyDescent="0.3">
      <c r="A640" s="70">
        <f t="shared" si="21"/>
        <v>571</v>
      </c>
      <c r="B640" s="59"/>
      <c r="C640" s="32" t="s">
        <v>1412</v>
      </c>
      <c r="D640" s="58" t="s">
        <v>97</v>
      </c>
      <c r="E640" s="78">
        <v>1</v>
      </c>
      <c r="F640" s="76"/>
      <c r="G640" s="76"/>
      <c r="H640" s="27"/>
      <c r="I640" s="76"/>
      <c r="J640" s="76"/>
      <c r="K640" s="27"/>
      <c r="L640" s="27"/>
      <c r="M640" s="27"/>
      <c r="N640" s="27"/>
      <c r="O640" s="27"/>
      <c r="P640" s="36"/>
    </row>
    <row r="641" spans="1:16" x14ac:dyDescent="0.3">
      <c r="A641" s="70">
        <f t="shared" si="21"/>
        <v>572</v>
      </c>
      <c r="B641" s="59"/>
      <c r="C641" s="32" t="s">
        <v>1413</v>
      </c>
      <c r="D641" s="58" t="s">
        <v>97</v>
      </c>
      <c r="E641" s="78">
        <v>1</v>
      </c>
      <c r="F641" s="76"/>
      <c r="G641" s="76"/>
      <c r="H641" s="27"/>
      <c r="I641" s="76"/>
      <c r="J641" s="76"/>
      <c r="K641" s="27"/>
      <c r="L641" s="27"/>
      <c r="M641" s="27"/>
      <c r="N641" s="27"/>
      <c r="O641" s="27"/>
      <c r="P641" s="36"/>
    </row>
    <row r="642" spans="1:16" x14ac:dyDescent="0.3">
      <c r="A642" s="70">
        <f t="shared" si="21"/>
        <v>573</v>
      </c>
      <c r="B642" s="59"/>
      <c r="C642" s="32" t="s">
        <v>1428</v>
      </c>
      <c r="D642" s="58" t="s">
        <v>97</v>
      </c>
      <c r="E642" s="78">
        <v>1</v>
      </c>
      <c r="F642" s="76"/>
      <c r="G642" s="76"/>
      <c r="H642" s="27"/>
      <c r="I642" s="76"/>
      <c r="J642" s="76"/>
      <c r="K642" s="27"/>
      <c r="L642" s="27"/>
      <c r="M642" s="27"/>
      <c r="N642" s="27"/>
      <c r="O642" s="27"/>
      <c r="P642" s="36"/>
    </row>
    <row r="643" spans="1:16" ht="26" x14ac:dyDescent="0.3">
      <c r="A643" s="70">
        <f t="shared" si="21"/>
        <v>574</v>
      </c>
      <c r="B643" s="59"/>
      <c r="C643" s="32" t="s">
        <v>1429</v>
      </c>
      <c r="D643" s="58" t="s">
        <v>97</v>
      </c>
      <c r="E643" s="78">
        <v>1</v>
      </c>
      <c r="F643" s="76"/>
      <c r="G643" s="76"/>
      <c r="H643" s="27"/>
      <c r="I643" s="76"/>
      <c r="J643" s="76"/>
      <c r="K643" s="27"/>
      <c r="L643" s="27"/>
      <c r="M643" s="27"/>
      <c r="N643" s="27"/>
      <c r="O643" s="27"/>
      <c r="P643" s="36"/>
    </row>
    <row r="644" spans="1:16" ht="54.65" customHeight="1" x14ac:dyDescent="0.3">
      <c r="A644" s="70">
        <f t="shared" si="21"/>
        <v>575</v>
      </c>
      <c r="B644" s="59"/>
      <c r="C644" s="32" t="s">
        <v>1430</v>
      </c>
      <c r="D644" s="58" t="s">
        <v>97</v>
      </c>
      <c r="E644" s="78">
        <v>1</v>
      </c>
      <c r="F644" s="76"/>
      <c r="G644" s="76"/>
      <c r="H644" s="27"/>
      <c r="I644" s="76"/>
      <c r="J644" s="76"/>
      <c r="K644" s="27"/>
      <c r="L644" s="27"/>
      <c r="M644" s="27"/>
      <c r="N644" s="27"/>
      <c r="O644" s="27"/>
      <c r="P644" s="36"/>
    </row>
    <row r="645" spans="1:16" x14ac:dyDescent="0.3">
      <c r="A645" s="70">
        <f t="shared" si="21"/>
        <v>576</v>
      </c>
      <c r="B645" s="59"/>
      <c r="C645" s="32" t="s">
        <v>1414</v>
      </c>
      <c r="D645" s="58" t="s">
        <v>97</v>
      </c>
      <c r="E645" s="78">
        <v>1</v>
      </c>
      <c r="F645" s="76"/>
      <c r="G645" s="76"/>
      <c r="H645" s="27"/>
      <c r="I645" s="76"/>
      <c r="J645" s="76"/>
      <c r="K645" s="27"/>
      <c r="L645" s="27"/>
      <c r="M645" s="27"/>
      <c r="N645" s="27"/>
      <c r="O645" s="27"/>
      <c r="P645" s="36"/>
    </row>
    <row r="646" spans="1:16" x14ac:dyDescent="0.3">
      <c r="A646" s="70"/>
      <c r="B646" s="59"/>
      <c r="C646" s="63" t="s">
        <v>936</v>
      </c>
      <c r="D646" s="58"/>
      <c r="E646" s="78"/>
      <c r="F646" s="76"/>
      <c r="G646" s="76"/>
      <c r="H646" s="27"/>
      <c r="I646" s="76"/>
      <c r="J646" s="76"/>
      <c r="K646" s="27"/>
      <c r="L646" s="27"/>
      <c r="M646" s="27"/>
      <c r="N646" s="27"/>
      <c r="O646" s="27"/>
      <c r="P646" s="36"/>
    </row>
    <row r="647" spans="1:16" ht="40.5" customHeight="1" x14ac:dyDescent="0.3">
      <c r="A647" s="70">
        <f>A645+1</f>
        <v>577</v>
      </c>
      <c r="B647" s="59"/>
      <c r="C647" s="32" t="s">
        <v>1431</v>
      </c>
      <c r="D647" s="58" t="s">
        <v>94</v>
      </c>
      <c r="E647" s="78">
        <v>2</v>
      </c>
      <c r="F647" s="76"/>
      <c r="G647" s="76"/>
      <c r="H647" s="27"/>
      <c r="I647" s="76"/>
      <c r="J647" s="76"/>
      <c r="K647" s="27"/>
      <c r="L647" s="27"/>
      <c r="M647" s="27"/>
      <c r="N647" s="27"/>
      <c r="O647" s="27"/>
      <c r="P647" s="36"/>
    </row>
    <row r="648" spans="1:16" ht="40" customHeight="1" x14ac:dyDescent="0.3">
      <c r="A648" s="70">
        <f t="shared" si="21"/>
        <v>578</v>
      </c>
      <c r="B648" s="59"/>
      <c r="C648" s="32" t="s">
        <v>1432</v>
      </c>
      <c r="D648" s="58" t="s">
        <v>94</v>
      </c>
      <c r="E648" s="78">
        <v>1</v>
      </c>
      <c r="F648" s="76"/>
      <c r="G648" s="76"/>
      <c r="H648" s="27"/>
      <c r="I648" s="76"/>
      <c r="J648" s="76"/>
      <c r="K648" s="27"/>
      <c r="L648" s="27"/>
      <c r="M648" s="27"/>
      <c r="N648" s="27"/>
      <c r="O648" s="27"/>
      <c r="P648" s="36"/>
    </row>
    <row r="649" spans="1:16" ht="42" customHeight="1" x14ac:dyDescent="0.3">
      <c r="A649" s="70">
        <f t="shared" si="21"/>
        <v>579</v>
      </c>
      <c r="B649" s="59"/>
      <c r="C649" s="32" t="s">
        <v>1433</v>
      </c>
      <c r="D649" s="58" t="s">
        <v>94</v>
      </c>
      <c r="E649" s="78">
        <v>1</v>
      </c>
      <c r="F649" s="76"/>
      <c r="G649" s="76"/>
      <c r="H649" s="27"/>
      <c r="I649" s="76"/>
      <c r="J649" s="76"/>
      <c r="K649" s="27"/>
      <c r="L649" s="27"/>
      <c r="M649" s="27"/>
      <c r="N649" s="27"/>
      <c r="O649" s="27"/>
      <c r="P649" s="36"/>
    </row>
    <row r="650" spans="1:16" ht="41.5" customHeight="1" x14ac:dyDescent="0.3">
      <c r="A650" s="70">
        <f t="shared" si="21"/>
        <v>580</v>
      </c>
      <c r="B650" s="59"/>
      <c r="C650" s="32" t="s">
        <v>1434</v>
      </c>
      <c r="D650" s="58" t="s">
        <v>94</v>
      </c>
      <c r="E650" s="78">
        <v>1</v>
      </c>
      <c r="F650" s="76"/>
      <c r="G650" s="76"/>
      <c r="H650" s="27"/>
      <c r="I650" s="76"/>
      <c r="J650" s="76"/>
      <c r="K650" s="27"/>
      <c r="L650" s="27"/>
      <c r="M650" s="27"/>
      <c r="N650" s="27"/>
      <c r="O650" s="27"/>
      <c r="P650" s="36"/>
    </row>
    <row r="651" spans="1:16" ht="55" customHeight="1" x14ac:dyDescent="0.3">
      <c r="A651" s="70">
        <f t="shared" si="21"/>
        <v>581</v>
      </c>
      <c r="B651" s="59"/>
      <c r="C651" s="32" t="s">
        <v>1435</v>
      </c>
      <c r="D651" s="58" t="s">
        <v>94</v>
      </c>
      <c r="E651" s="78">
        <v>1</v>
      </c>
      <c r="F651" s="76"/>
      <c r="G651" s="76"/>
      <c r="H651" s="27"/>
      <c r="I651" s="76"/>
      <c r="J651" s="76"/>
      <c r="K651" s="27"/>
      <c r="L651" s="27"/>
      <c r="M651" s="27"/>
      <c r="N651" s="27"/>
      <c r="O651" s="27"/>
      <c r="P651" s="36"/>
    </row>
    <row r="652" spans="1:16" ht="26" x14ac:dyDescent="0.3">
      <c r="A652" s="70">
        <f t="shared" si="21"/>
        <v>582</v>
      </c>
      <c r="B652" s="59"/>
      <c r="C652" s="32" t="s">
        <v>1426</v>
      </c>
      <c r="D652" s="58" t="s">
        <v>94</v>
      </c>
      <c r="E652" s="78">
        <v>2</v>
      </c>
      <c r="F652" s="76"/>
      <c r="G652" s="76"/>
      <c r="H652" s="27"/>
      <c r="I652" s="76"/>
      <c r="J652" s="76"/>
      <c r="K652" s="27"/>
      <c r="L652" s="27"/>
      <c r="M652" s="27"/>
      <c r="N652" s="27"/>
      <c r="O652" s="27"/>
      <c r="P652" s="36"/>
    </row>
    <row r="653" spans="1:16" x14ac:dyDescent="0.3">
      <c r="A653" s="70">
        <f t="shared" si="21"/>
        <v>583</v>
      </c>
      <c r="B653" s="59"/>
      <c r="C653" s="32" t="s">
        <v>1427</v>
      </c>
      <c r="D653" s="58" t="s">
        <v>94</v>
      </c>
      <c r="E653" s="78">
        <v>1</v>
      </c>
      <c r="F653" s="76"/>
      <c r="G653" s="76"/>
      <c r="H653" s="27"/>
      <c r="I653" s="76"/>
      <c r="J653" s="76"/>
      <c r="K653" s="27"/>
      <c r="L653" s="27"/>
      <c r="M653" s="27"/>
      <c r="N653" s="27"/>
      <c r="O653" s="27"/>
      <c r="P653" s="36"/>
    </row>
    <row r="654" spans="1:16" x14ac:dyDescent="0.3">
      <c r="A654" s="70"/>
      <c r="B654" s="59"/>
      <c r="C654" s="63" t="s">
        <v>945</v>
      </c>
      <c r="D654" s="58"/>
      <c r="E654" s="78"/>
      <c r="F654" s="76"/>
      <c r="G654" s="76"/>
      <c r="H654" s="27"/>
      <c r="I654" s="76"/>
      <c r="J654" s="76"/>
      <c r="K654" s="27"/>
      <c r="L654" s="27"/>
      <c r="M654" s="27"/>
      <c r="N654" s="27"/>
      <c r="O654" s="27"/>
      <c r="P654" s="36"/>
    </row>
    <row r="655" spans="1:16" x14ac:dyDescent="0.3">
      <c r="A655" s="70">
        <f>A653+1</f>
        <v>584</v>
      </c>
      <c r="B655" s="59"/>
      <c r="C655" s="32" t="s">
        <v>948</v>
      </c>
      <c r="D655" s="58" t="s">
        <v>94</v>
      </c>
      <c r="E655" s="78">
        <v>1</v>
      </c>
      <c r="F655" s="76"/>
      <c r="G655" s="76"/>
      <c r="H655" s="27"/>
      <c r="I655" s="76"/>
      <c r="J655" s="76"/>
      <c r="K655" s="27"/>
      <c r="L655" s="27"/>
      <c r="M655" s="27"/>
      <c r="N655" s="27"/>
      <c r="O655" s="27"/>
      <c r="P655" s="36"/>
    </row>
    <row r="656" spans="1:16" x14ac:dyDescent="0.3">
      <c r="A656" s="70">
        <f t="shared" si="21"/>
        <v>585</v>
      </c>
      <c r="B656" s="59"/>
      <c r="C656" s="32" t="s">
        <v>949</v>
      </c>
      <c r="D656" s="58" t="s">
        <v>94</v>
      </c>
      <c r="E656" s="78">
        <v>1</v>
      </c>
      <c r="F656" s="76"/>
      <c r="G656" s="76"/>
      <c r="H656" s="27"/>
      <c r="I656" s="76"/>
      <c r="J656" s="76"/>
      <c r="K656" s="27"/>
      <c r="L656" s="27"/>
      <c r="M656" s="27"/>
      <c r="N656" s="27"/>
      <c r="O656" s="27"/>
      <c r="P656" s="36"/>
    </row>
    <row r="657" spans="1:16" x14ac:dyDescent="0.3">
      <c r="A657" s="70">
        <f t="shared" si="21"/>
        <v>586</v>
      </c>
      <c r="B657" s="59"/>
      <c r="C657" s="32" t="s">
        <v>950</v>
      </c>
      <c r="D657" s="58" t="s">
        <v>94</v>
      </c>
      <c r="E657" s="78">
        <v>1</v>
      </c>
      <c r="F657" s="76"/>
      <c r="G657" s="76"/>
      <c r="H657" s="27"/>
      <c r="I657" s="76"/>
      <c r="J657" s="76"/>
      <c r="K657" s="27"/>
      <c r="L657" s="27"/>
      <c r="M657" s="27"/>
      <c r="N657" s="27"/>
      <c r="O657" s="27"/>
      <c r="P657" s="36"/>
    </row>
    <row r="658" spans="1:16" x14ac:dyDescent="0.3">
      <c r="A658" s="70"/>
      <c r="B658" s="59"/>
      <c r="C658" s="31" t="s">
        <v>3292</v>
      </c>
      <c r="D658" s="58"/>
      <c r="E658" s="78"/>
      <c r="F658" s="76"/>
      <c r="G658" s="76"/>
      <c r="H658" s="27"/>
      <c r="I658" s="76"/>
      <c r="J658" s="76"/>
      <c r="K658" s="27"/>
      <c r="L658" s="27"/>
      <c r="M658" s="27"/>
      <c r="N658" s="27"/>
      <c r="O658" s="27"/>
      <c r="P658" s="36"/>
    </row>
    <row r="659" spans="1:16" x14ac:dyDescent="0.3">
      <c r="A659" s="70"/>
      <c r="B659" s="59"/>
      <c r="C659" s="63" t="s">
        <v>925</v>
      </c>
      <c r="D659" s="58"/>
      <c r="E659" s="78"/>
      <c r="F659" s="76"/>
      <c r="G659" s="76"/>
      <c r="H659" s="27"/>
      <c r="I659" s="76"/>
      <c r="J659" s="76"/>
      <c r="K659" s="27"/>
      <c r="L659" s="27"/>
      <c r="M659" s="27"/>
      <c r="N659" s="27"/>
      <c r="O659" s="27"/>
      <c r="P659" s="36"/>
    </row>
    <row r="660" spans="1:16" x14ac:dyDescent="0.3">
      <c r="A660" s="70">
        <f>A657+1</f>
        <v>587</v>
      </c>
      <c r="B660" s="59"/>
      <c r="C660" s="32" t="s">
        <v>1436</v>
      </c>
      <c r="D660" s="58" t="s">
        <v>94</v>
      </c>
      <c r="E660" s="78">
        <v>1</v>
      </c>
      <c r="F660" s="76"/>
      <c r="G660" s="76"/>
      <c r="H660" s="27"/>
      <c r="I660" s="76"/>
      <c r="J660" s="76"/>
      <c r="K660" s="27"/>
      <c r="L660" s="27"/>
      <c r="M660" s="27"/>
      <c r="N660" s="27"/>
      <c r="O660" s="27"/>
      <c r="P660" s="36"/>
    </row>
    <row r="661" spans="1:16" x14ac:dyDescent="0.3">
      <c r="A661" s="70">
        <f>A660+1</f>
        <v>588</v>
      </c>
      <c r="B661" s="59"/>
      <c r="C661" s="32" t="s">
        <v>964</v>
      </c>
      <c r="D661" s="58" t="s">
        <v>94</v>
      </c>
      <c r="E661" s="78">
        <v>1</v>
      </c>
      <c r="F661" s="76"/>
      <c r="G661" s="76"/>
      <c r="H661" s="27"/>
      <c r="I661" s="76"/>
      <c r="J661" s="76"/>
      <c r="K661" s="27"/>
      <c r="L661" s="27"/>
      <c r="M661" s="27"/>
      <c r="N661" s="27"/>
      <c r="O661" s="27"/>
      <c r="P661" s="36"/>
    </row>
    <row r="662" spans="1:16" x14ac:dyDescent="0.3">
      <c r="A662" s="70"/>
      <c r="B662" s="59"/>
      <c r="C662" s="63" t="s">
        <v>927</v>
      </c>
      <c r="D662" s="58"/>
      <c r="E662" s="78"/>
      <c r="F662" s="76"/>
      <c r="G662" s="76"/>
      <c r="H662" s="27"/>
      <c r="I662" s="76"/>
      <c r="J662" s="76"/>
      <c r="K662" s="27"/>
      <c r="L662" s="27"/>
      <c r="M662" s="27"/>
      <c r="N662" s="27"/>
      <c r="O662" s="27"/>
      <c r="P662" s="36"/>
    </row>
    <row r="663" spans="1:16" x14ac:dyDescent="0.3">
      <c r="A663" s="70">
        <f>A661+1</f>
        <v>589</v>
      </c>
      <c r="B663" s="59"/>
      <c r="C663" s="32" t="s">
        <v>1437</v>
      </c>
      <c r="D663" s="58" t="s">
        <v>97</v>
      </c>
      <c r="E663" s="78">
        <v>1</v>
      </c>
      <c r="F663" s="76"/>
      <c r="G663" s="76"/>
      <c r="H663" s="27"/>
      <c r="I663" s="76"/>
      <c r="J663" s="76"/>
      <c r="K663" s="27"/>
      <c r="L663" s="27"/>
      <c r="M663" s="27"/>
      <c r="N663" s="27"/>
      <c r="O663" s="27"/>
      <c r="P663" s="36"/>
    </row>
    <row r="664" spans="1:16" x14ac:dyDescent="0.3">
      <c r="A664" s="70"/>
      <c r="B664" s="59"/>
      <c r="C664" s="63" t="s">
        <v>936</v>
      </c>
      <c r="D664" s="58"/>
      <c r="E664" s="78"/>
      <c r="F664" s="76"/>
      <c r="G664" s="76"/>
      <c r="H664" s="27"/>
      <c r="I664" s="76"/>
      <c r="J664" s="76"/>
      <c r="K664" s="27"/>
      <c r="L664" s="27"/>
      <c r="M664" s="27"/>
      <c r="N664" s="27"/>
      <c r="O664" s="27"/>
      <c r="P664" s="36"/>
    </row>
    <row r="665" spans="1:16" x14ac:dyDescent="0.3">
      <c r="A665" s="70"/>
      <c r="B665" s="59"/>
      <c r="C665" s="63" t="s">
        <v>945</v>
      </c>
      <c r="D665" s="58"/>
      <c r="E665" s="78"/>
      <c r="F665" s="76"/>
      <c r="G665" s="76"/>
      <c r="H665" s="27"/>
      <c r="I665" s="76"/>
      <c r="J665" s="76"/>
      <c r="K665" s="27"/>
      <c r="L665" s="27"/>
      <c r="M665" s="27"/>
      <c r="N665" s="27"/>
      <c r="O665" s="27"/>
      <c r="P665" s="36"/>
    </row>
    <row r="666" spans="1:16" ht="15.75" customHeight="1" x14ac:dyDescent="0.3">
      <c r="A666" s="70">
        <f>A663+1</f>
        <v>590</v>
      </c>
      <c r="B666" s="59"/>
      <c r="C666" s="32" t="s">
        <v>1002</v>
      </c>
      <c r="D666" s="58" t="s">
        <v>94</v>
      </c>
      <c r="E666" s="78">
        <v>1</v>
      </c>
      <c r="F666" s="76"/>
      <c r="G666" s="76"/>
      <c r="H666" s="27"/>
      <c r="I666" s="76"/>
      <c r="J666" s="76"/>
      <c r="K666" s="27"/>
      <c r="L666" s="27"/>
      <c r="M666" s="27"/>
      <c r="N666" s="27"/>
      <c r="O666" s="27"/>
      <c r="P666" s="36"/>
    </row>
    <row r="667" spans="1:16" ht="26" x14ac:dyDescent="0.3">
      <c r="A667" s="70">
        <f>A666+1</f>
        <v>591</v>
      </c>
      <c r="B667" s="59"/>
      <c r="C667" s="32" t="s">
        <v>1003</v>
      </c>
      <c r="D667" s="58" t="s">
        <v>94</v>
      </c>
      <c r="E667" s="78">
        <v>1</v>
      </c>
      <c r="F667" s="76"/>
      <c r="G667" s="76"/>
      <c r="H667" s="27"/>
      <c r="I667" s="76"/>
      <c r="J667" s="76"/>
      <c r="K667" s="27"/>
      <c r="L667" s="27"/>
      <c r="M667" s="27"/>
      <c r="N667" s="27"/>
      <c r="O667" s="27"/>
      <c r="P667" s="36"/>
    </row>
    <row r="668" spans="1:16" ht="17.25" customHeight="1" x14ac:dyDescent="0.3">
      <c r="A668" s="70">
        <f>A667+1</f>
        <v>592</v>
      </c>
      <c r="B668" s="59"/>
      <c r="C668" s="32" t="s">
        <v>947</v>
      </c>
      <c r="D668" s="58" t="s">
        <v>94</v>
      </c>
      <c r="E668" s="78">
        <v>1</v>
      </c>
      <c r="F668" s="76"/>
      <c r="G668" s="76"/>
      <c r="H668" s="27"/>
      <c r="I668" s="76"/>
      <c r="J668" s="76"/>
      <c r="K668" s="27"/>
      <c r="L668" s="27"/>
      <c r="M668" s="27"/>
      <c r="N668" s="27"/>
      <c r="O668" s="27"/>
      <c r="P668" s="36"/>
    </row>
    <row r="669" spans="1:16" x14ac:dyDescent="0.3">
      <c r="A669" s="70">
        <f>A668+1</f>
        <v>593</v>
      </c>
      <c r="B669" s="59"/>
      <c r="C669" s="32" t="s">
        <v>948</v>
      </c>
      <c r="D669" s="58" t="s">
        <v>94</v>
      </c>
      <c r="E669" s="78">
        <v>1</v>
      </c>
      <c r="F669" s="76"/>
      <c r="G669" s="76"/>
      <c r="H669" s="27"/>
      <c r="I669" s="76"/>
      <c r="J669" s="76"/>
      <c r="K669" s="27"/>
      <c r="L669" s="27"/>
      <c r="M669" s="27"/>
      <c r="N669" s="27"/>
      <c r="O669" s="27"/>
      <c r="P669" s="36"/>
    </row>
    <row r="670" spans="1:16" x14ac:dyDescent="0.3">
      <c r="A670" s="70">
        <f>A669+1</f>
        <v>594</v>
      </c>
      <c r="B670" s="59"/>
      <c r="C670" s="32" t="s">
        <v>949</v>
      </c>
      <c r="D670" s="58" t="s">
        <v>94</v>
      </c>
      <c r="E670" s="78">
        <v>1</v>
      </c>
      <c r="F670" s="76"/>
      <c r="G670" s="76"/>
      <c r="H670" s="27"/>
      <c r="I670" s="76"/>
      <c r="J670" s="76"/>
      <c r="K670" s="27"/>
      <c r="L670" s="27"/>
      <c r="M670" s="27"/>
      <c r="N670" s="27"/>
      <c r="O670" s="27"/>
      <c r="P670" s="36"/>
    </row>
    <row r="671" spans="1:16" x14ac:dyDescent="0.3">
      <c r="A671" s="70">
        <f>A670+1</f>
        <v>595</v>
      </c>
      <c r="B671" s="59"/>
      <c r="C671" s="32" t="s">
        <v>950</v>
      </c>
      <c r="D671" s="58" t="s">
        <v>94</v>
      </c>
      <c r="E671" s="78">
        <v>1</v>
      </c>
      <c r="F671" s="76"/>
      <c r="G671" s="76"/>
      <c r="H671" s="27"/>
      <c r="I671" s="76"/>
      <c r="J671" s="76"/>
      <c r="K671" s="27"/>
      <c r="L671" s="27"/>
      <c r="M671" s="27"/>
      <c r="N671" s="27"/>
      <c r="O671" s="27"/>
      <c r="P671" s="36"/>
    </row>
    <row r="672" spans="1:16" x14ac:dyDescent="0.3">
      <c r="A672" s="70"/>
      <c r="B672" s="59"/>
      <c r="C672" s="31" t="s">
        <v>3293</v>
      </c>
      <c r="D672" s="58"/>
      <c r="E672" s="78"/>
      <c r="F672" s="76"/>
      <c r="G672" s="76"/>
      <c r="H672" s="27"/>
      <c r="I672" s="76"/>
      <c r="J672" s="76"/>
      <c r="K672" s="27"/>
      <c r="L672" s="27"/>
      <c r="M672" s="27"/>
      <c r="N672" s="27"/>
      <c r="O672" s="27"/>
      <c r="P672" s="36"/>
    </row>
    <row r="673" spans="1:16" x14ac:dyDescent="0.3">
      <c r="A673" s="70"/>
      <c r="B673" s="59"/>
      <c r="C673" s="63" t="s">
        <v>927</v>
      </c>
      <c r="D673" s="58"/>
      <c r="E673" s="78"/>
      <c r="F673" s="76"/>
      <c r="G673" s="76"/>
      <c r="H673" s="27"/>
      <c r="I673" s="76"/>
      <c r="J673" s="76"/>
      <c r="K673" s="27"/>
      <c r="L673" s="27"/>
      <c r="M673" s="27"/>
      <c r="N673" s="27"/>
      <c r="O673" s="27"/>
      <c r="P673" s="36"/>
    </row>
    <row r="674" spans="1:16" ht="15.75" customHeight="1" x14ac:dyDescent="0.3">
      <c r="A674" s="70">
        <f>A671+1</f>
        <v>596</v>
      </c>
      <c r="B674" s="59"/>
      <c r="C674" s="32" t="s">
        <v>1438</v>
      </c>
      <c r="D674" s="58" t="s">
        <v>97</v>
      </c>
      <c r="E674" s="78">
        <v>1</v>
      </c>
      <c r="F674" s="76"/>
      <c r="G674" s="76"/>
      <c r="H674" s="27"/>
      <c r="I674" s="76"/>
      <c r="J674" s="76"/>
      <c r="K674" s="27"/>
      <c r="L674" s="27"/>
      <c r="M674" s="27"/>
      <c r="N674" s="27"/>
      <c r="O674" s="27"/>
      <c r="P674" s="36"/>
    </row>
    <row r="675" spans="1:16" ht="29.25" customHeight="1" x14ac:dyDescent="0.3">
      <c r="A675" s="70">
        <f>A674+1</f>
        <v>597</v>
      </c>
      <c r="B675" s="59"/>
      <c r="C675" s="32" t="s">
        <v>1426</v>
      </c>
      <c r="D675" s="58" t="s">
        <v>94</v>
      </c>
      <c r="E675" s="78">
        <v>1</v>
      </c>
      <c r="F675" s="76"/>
      <c r="G675" s="76"/>
      <c r="H675" s="27"/>
      <c r="I675" s="76"/>
      <c r="J675" s="76"/>
      <c r="K675" s="27"/>
      <c r="L675" s="27"/>
      <c r="M675" s="27"/>
      <c r="N675" s="27"/>
      <c r="O675" s="27"/>
      <c r="P675" s="36"/>
    </row>
    <row r="676" spans="1:16" x14ac:dyDescent="0.3">
      <c r="A676" s="70">
        <f>A675+1</f>
        <v>598</v>
      </c>
      <c r="B676" s="59"/>
      <c r="C676" s="32" t="s">
        <v>1439</v>
      </c>
      <c r="D676" s="58" t="s">
        <v>97</v>
      </c>
      <c r="E676" s="78">
        <v>1</v>
      </c>
      <c r="F676" s="76"/>
      <c r="G676" s="76"/>
      <c r="H676" s="27"/>
      <c r="I676" s="76"/>
      <c r="J676" s="76"/>
      <c r="K676" s="27"/>
      <c r="L676" s="27"/>
      <c r="M676" s="27"/>
      <c r="N676" s="27"/>
      <c r="O676" s="27"/>
      <c r="P676" s="36"/>
    </row>
    <row r="677" spans="1:16" x14ac:dyDescent="0.3">
      <c r="A677" s="70"/>
      <c r="B677" s="59"/>
      <c r="C677" s="63" t="s">
        <v>936</v>
      </c>
      <c r="D677" s="58"/>
      <c r="E677" s="78"/>
      <c r="F677" s="76"/>
      <c r="G677" s="76"/>
      <c r="H677" s="27"/>
      <c r="I677" s="76"/>
      <c r="J677" s="76"/>
      <c r="K677" s="27"/>
      <c r="L677" s="27"/>
      <c r="M677" s="27"/>
      <c r="N677" s="27"/>
      <c r="O677" s="27"/>
      <c r="P677" s="36"/>
    </row>
    <row r="678" spans="1:16" ht="29.25" customHeight="1" x14ac:dyDescent="0.3">
      <c r="A678" s="70">
        <f>A676+1</f>
        <v>599</v>
      </c>
      <c r="B678" s="59"/>
      <c r="C678" s="32" t="s">
        <v>1440</v>
      </c>
      <c r="D678" s="58" t="s">
        <v>97</v>
      </c>
      <c r="E678" s="78">
        <v>2</v>
      </c>
      <c r="F678" s="76"/>
      <c r="G678" s="76"/>
      <c r="H678" s="27"/>
      <c r="I678" s="76"/>
      <c r="J678" s="76"/>
      <c r="K678" s="27"/>
      <c r="L678" s="27"/>
      <c r="M678" s="27"/>
      <c r="N678" s="27"/>
      <c r="O678" s="27"/>
      <c r="P678" s="36"/>
    </row>
    <row r="679" spans="1:16" x14ac:dyDescent="0.3">
      <c r="A679" s="70"/>
      <c r="B679" s="59"/>
      <c r="C679" s="63" t="s">
        <v>945</v>
      </c>
      <c r="D679" s="58"/>
      <c r="E679" s="78"/>
      <c r="F679" s="76"/>
      <c r="G679" s="76"/>
      <c r="H679" s="27"/>
      <c r="I679" s="76"/>
      <c r="J679" s="76"/>
      <c r="K679" s="27"/>
      <c r="L679" s="27"/>
      <c r="M679" s="27"/>
      <c r="N679" s="27"/>
      <c r="O679" s="27"/>
      <c r="P679" s="36"/>
    </row>
    <row r="680" spans="1:16" x14ac:dyDescent="0.3">
      <c r="A680" s="70">
        <f>A678+1</f>
        <v>600</v>
      </c>
      <c r="B680" s="59"/>
      <c r="C680" s="32" t="s">
        <v>1441</v>
      </c>
      <c r="D680" s="58" t="s">
        <v>303</v>
      </c>
      <c r="E680" s="78">
        <v>0.25</v>
      </c>
      <c r="F680" s="76"/>
      <c r="G680" s="76"/>
      <c r="H680" s="27"/>
      <c r="I680" s="76"/>
      <c r="J680" s="76"/>
      <c r="K680" s="27"/>
      <c r="L680" s="27"/>
      <c r="M680" s="27"/>
      <c r="N680" s="27"/>
      <c r="O680" s="27"/>
      <c r="P680" s="36"/>
    </row>
    <row r="681" spans="1:16" x14ac:dyDescent="0.3">
      <c r="A681" s="70">
        <f>A680+1</f>
        <v>601</v>
      </c>
      <c r="B681" s="59"/>
      <c r="C681" s="32" t="s">
        <v>948</v>
      </c>
      <c r="D681" s="58" t="s">
        <v>94</v>
      </c>
      <c r="E681" s="78">
        <v>1</v>
      </c>
      <c r="F681" s="76"/>
      <c r="G681" s="76"/>
      <c r="H681" s="27"/>
      <c r="I681" s="76"/>
      <c r="J681" s="76"/>
      <c r="K681" s="27"/>
      <c r="L681" s="27"/>
      <c r="M681" s="27"/>
      <c r="N681" s="27"/>
      <c r="O681" s="27"/>
      <c r="P681" s="36"/>
    </row>
    <row r="682" spans="1:16" x14ac:dyDescent="0.3">
      <c r="A682" s="70"/>
      <c r="B682" s="59"/>
      <c r="C682" s="31" t="s">
        <v>3294</v>
      </c>
      <c r="D682" s="58"/>
      <c r="E682" s="78"/>
      <c r="F682" s="76"/>
      <c r="G682" s="76"/>
      <c r="H682" s="27"/>
      <c r="I682" s="76"/>
      <c r="J682" s="76"/>
      <c r="K682" s="27"/>
      <c r="L682" s="27"/>
      <c r="M682" s="27"/>
      <c r="N682" s="27"/>
      <c r="O682" s="27"/>
      <c r="P682" s="36"/>
    </row>
    <row r="683" spans="1:16" x14ac:dyDescent="0.3">
      <c r="A683" s="70"/>
      <c r="B683" s="59"/>
      <c r="C683" s="63" t="s">
        <v>925</v>
      </c>
      <c r="D683" s="58"/>
      <c r="E683" s="78"/>
      <c r="F683" s="76"/>
      <c r="G683" s="76"/>
      <c r="H683" s="27"/>
      <c r="I683" s="76"/>
      <c r="J683" s="76"/>
      <c r="K683" s="27"/>
      <c r="L683" s="27"/>
      <c r="M683" s="27"/>
      <c r="N683" s="27"/>
      <c r="O683" s="27"/>
      <c r="P683" s="36"/>
    </row>
    <row r="684" spans="1:16" x14ac:dyDescent="0.3">
      <c r="A684" s="70">
        <f>A681+1</f>
        <v>602</v>
      </c>
      <c r="B684" s="59"/>
      <c r="C684" s="32" t="s">
        <v>1436</v>
      </c>
      <c r="D684" s="58" t="s">
        <v>94</v>
      </c>
      <c r="E684" s="78">
        <v>1</v>
      </c>
      <c r="F684" s="76"/>
      <c r="G684" s="76"/>
      <c r="H684" s="27"/>
      <c r="I684" s="76"/>
      <c r="J684" s="76"/>
      <c r="K684" s="27"/>
      <c r="L684" s="27"/>
      <c r="M684" s="27"/>
      <c r="N684" s="27"/>
      <c r="O684" s="27"/>
      <c r="P684" s="36"/>
    </row>
    <row r="685" spans="1:16" x14ac:dyDescent="0.3">
      <c r="A685" s="70">
        <f>A684+1</f>
        <v>603</v>
      </c>
      <c r="B685" s="59"/>
      <c r="C685" s="32" t="s">
        <v>964</v>
      </c>
      <c r="D685" s="58" t="s">
        <v>94</v>
      </c>
      <c r="E685" s="78">
        <v>1</v>
      </c>
      <c r="F685" s="76"/>
      <c r="G685" s="76"/>
      <c r="H685" s="27"/>
      <c r="I685" s="76"/>
      <c r="J685" s="76"/>
      <c r="K685" s="27"/>
      <c r="L685" s="27"/>
      <c r="M685" s="27"/>
      <c r="N685" s="27"/>
      <c r="O685" s="27"/>
      <c r="P685" s="36"/>
    </row>
    <row r="686" spans="1:16" x14ac:dyDescent="0.3">
      <c r="A686" s="70"/>
      <c r="B686" s="59"/>
      <c r="C686" s="63" t="s">
        <v>927</v>
      </c>
      <c r="D686" s="58"/>
      <c r="E686" s="78"/>
      <c r="F686" s="76"/>
      <c r="G686" s="76"/>
      <c r="H686" s="27"/>
      <c r="I686" s="76"/>
      <c r="J686" s="76"/>
      <c r="K686" s="27"/>
      <c r="L686" s="27"/>
      <c r="M686" s="27"/>
      <c r="N686" s="27"/>
      <c r="O686" s="27"/>
      <c r="P686" s="36"/>
    </row>
    <row r="687" spans="1:16" ht="26" x14ac:dyDescent="0.3">
      <c r="A687" s="70">
        <f>A685+1</f>
        <v>604</v>
      </c>
      <c r="B687" s="59"/>
      <c r="C687" s="32" t="s">
        <v>1442</v>
      </c>
      <c r="D687" s="58" t="s">
        <v>97</v>
      </c>
      <c r="E687" s="78">
        <v>6</v>
      </c>
      <c r="F687" s="76"/>
      <c r="G687" s="76"/>
      <c r="H687" s="27"/>
      <c r="I687" s="76"/>
      <c r="J687" s="76"/>
      <c r="K687" s="27"/>
      <c r="L687" s="27"/>
      <c r="M687" s="27"/>
      <c r="N687" s="27"/>
      <c r="O687" s="27"/>
      <c r="P687" s="36"/>
    </row>
    <row r="688" spans="1:16" ht="11.25" customHeight="1" x14ac:dyDescent="0.3">
      <c r="A688" s="70">
        <f>A687+1</f>
        <v>605</v>
      </c>
      <c r="B688" s="59"/>
      <c r="C688" s="32" t="s">
        <v>1438</v>
      </c>
      <c r="D688" s="58" t="s">
        <v>97</v>
      </c>
      <c r="E688" s="78">
        <v>2</v>
      </c>
      <c r="F688" s="76"/>
      <c r="G688" s="76"/>
      <c r="H688" s="27"/>
      <c r="I688" s="76"/>
      <c r="J688" s="76"/>
      <c r="K688" s="27"/>
      <c r="L688" s="27"/>
      <c r="M688" s="27"/>
      <c r="N688" s="27"/>
      <c r="O688" s="27"/>
      <c r="P688" s="36"/>
    </row>
    <row r="689" spans="1:16" x14ac:dyDescent="0.3">
      <c r="A689" s="70"/>
      <c r="B689" s="59"/>
      <c r="C689" s="63" t="s">
        <v>936</v>
      </c>
      <c r="D689" s="58"/>
      <c r="E689" s="78"/>
      <c r="F689" s="76"/>
      <c r="G689" s="76"/>
      <c r="H689" s="27"/>
      <c r="I689" s="76"/>
      <c r="J689" s="76"/>
      <c r="K689" s="27"/>
      <c r="L689" s="27"/>
      <c r="M689" s="27"/>
      <c r="N689" s="27"/>
      <c r="O689" s="27"/>
      <c r="P689" s="36"/>
    </row>
    <row r="690" spans="1:16" ht="120.75" customHeight="1" x14ac:dyDescent="0.3">
      <c r="A690" s="70">
        <f>A688+1</f>
        <v>606</v>
      </c>
      <c r="B690" s="59"/>
      <c r="C690" s="32" t="s">
        <v>1443</v>
      </c>
      <c r="D690" s="58" t="s">
        <v>94</v>
      </c>
      <c r="E690" s="78">
        <v>1</v>
      </c>
      <c r="F690" s="76"/>
      <c r="G690" s="76"/>
      <c r="H690" s="27"/>
      <c r="I690" s="76"/>
      <c r="J690" s="76"/>
      <c r="K690" s="27"/>
      <c r="L690" s="27"/>
      <c r="M690" s="27"/>
      <c r="N690" s="27"/>
      <c r="O690" s="27"/>
      <c r="P690" s="36"/>
    </row>
    <row r="691" spans="1:16" x14ac:dyDescent="0.3">
      <c r="A691" s="70"/>
      <c r="B691" s="59"/>
      <c r="C691" s="63" t="s">
        <v>945</v>
      </c>
      <c r="D691" s="58"/>
      <c r="E691" s="78"/>
      <c r="F691" s="76"/>
      <c r="G691" s="76"/>
      <c r="H691" s="27"/>
      <c r="I691" s="76"/>
      <c r="J691" s="76"/>
      <c r="K691" s="27"/>
      <c r="L691" s="27"/>
      <c r="M691" s="27"/>
      <c r="N691" s="27"/>
      <c r="O691" s="27"/>
      <c r="P691" s="36"/>
    </row>
    <row r="692" spans="1:16" x14ac:dyDescent="0.3">
      <c r="A692" s="70">
        <f>A690+1</f>
        <v>607</v>
      </c>
      <c r="B692" s="59"/>
      <c r="C692" s="32" t="s">
        <v>948</v>
      </c>
      <c r="D692" s="58" t="s">
        <v>94</v>
      </c>
      <c r="E692" s="78">
        <v>1</v>
      </c>
      <c r="F692" s="76"/>
      <c r="G692" s="76"/>
      <c r="H692" s="27"/>
      <c r="I692" s="76"/>
      <c r="J692" s="76"/>
      <c r="K692" s="27"/>
      <c r="L692" s="27"/>
      <c r="M692" s="27"/>
      <c r="N692" s="27"/>
      <c r="O692" s="27"/>
      <c r="P692" s="36"/>
    </row>
    <row r="693" spans="1:16" x14ac:dyDescent="0.3">
      <c r="A693" s="70">
        <f>A692+1</f>
        <v>608</v>
      </c>
      <c r="B693" s="59"/>
      <c r="C693" s="32" t="s">
        <v>949</v>
      </c>
      <c r="D693" s="58" t="s">
        <v>94</v>
      </c>
      <c r="E693" s="78">
        <v>1</v>
      </c>
      <c r="F693" s="76"/>
      <c r="G693" s="76"/>
      <c r="H693" s="27"/>
      <c r="I693" s="76"/>
      <c r="J693" s="76"/>
      <c r="K693" s="27"/>
      <c r="L693" s="27"/>
      <c r="M693" s="27"/>
      <c r="N693" s="27"/>
      <c r="O693" s="27"/>
      <c r="P693" s="36"/>
    </row>
    <row r="694" spans="1:16" ht="16.5" customHeight="1" x14ac:dyDescent="0.3">
      <c r="A694" s="70"/>
      <c r="B694" s="59"/>
      <c r="C694" s="261" t="s">
        <v>3335</v>
      </c>
      <c r="D694" s="58"/>
      <c r="E694" s="78"/>
      <c r="F694" s="76"/>
      <c r="G694" s="76"/>
      <c r="H694" s="27"/>
      <c r="I694" s="76"/>
      <c r="J694" s="76"/>
      <c r="K694" s="27"/>
      <c r="L694" s="27"/>
      <c r="M694" s="27"/>
      <c r="N694" s="27"/>
      <c r="O694" s="27"/>
      <c r="P694" s="36"/>
    </row>
    <row r="695" spans="1:16" x14ac:dyDescent="0.3">
      <c r="A695" s="70"/>
      <c r="B695" s="59"/>
      <c r="C695" s="63" t="s">
        <v>927</v>
      </c>
      <c r="D695" s="58"/>
      <c r="E695" s="78"/>
      <c r="F695" s="76"/>
      <c r="G695" s="76"/>
      <c r="H695" s="27"/>
      <c r="I695" s="76"/>
      <c r="J695" s="76"/>
      <c r="K695" s="27"/>
      <c r="L695" s="27"/>
      <c r="M695" s="27"/>
      <c r="N695" s="27"/>
      <c r="O695" s="27"/>
      <c r="P695" s="36"/>
    </row>
    <row r="696" spans="1:16" x14ac:dyDescent="0.3">
      <c r="A696" s="70">
        <f>A693+1</f>
        <v>609</v>
      </c>
      <c r="B696" s="59"/>
      <c r="C696" s="32" t="s">
        <v>1444</v>
      </c>
      <c r="D696" s="58" t="s">
        <v>97</v>
      </c>
      <c r="E696" s="78">
        <v>2</v>
      </c>
      <c r="F696" s="76"/>
      <c r="G696" s="76"/>
      <c r="H696" s="27"/>
      <c r="I696" s="76"/>
      <c r="J696" s="76"/>
      <c r="K696" s="27"/>
      <c r="L696" s="27"/>
      <c r="M696" s="27"/>
      <c r="N696" s="27"/>
      <c r="O696" s="27"/>
      <c r="P696" s="36"/>
    </row>
    <row r="697" spans="1:16" x14ac:dyDescent="0.3">
      <c r="A697" s="70">
        <f t="shared" ref="A697:A734" si="22">A696+1</f>
        <v>610</v>
      </c>
      <c r="B697" s="59"/>
      <c r="C697" s="32" t="s">
        <v>1445</v>
      </c>
      <c r="D697" s="58" t="s">
        <v>97</v>
      </c>
      <c r="E697" s="78">
        <v>2</v>
      </c>
      <c r="F697" s="76"/>
      <c r="G697" s="76"/>
      <c r="H697" s="27"/>
      <c r="I697" s="76"/>
      <c r="J697" s="76"/>
      <c r="K697" s="27"/>
      <c r="L697" s="27"/>
      <c r="M697" s="27"/>
      <c r="N697" s="27"/>
      <c r="O697" s="27"/>
      <c r="P697" s="36"/>
    </row>
    <row r="698" spans="1:16" x14ac:dyDescent="0.3">
      <c r="A698" s="262" t="s">
        <v>3336</v>
      </c>
      <c r="B698" s="94"/>
      <c r="C698" s="233" t="s">
        <v>3337</v>
      </c>
      <c r="D698" s="251" t="s">
        <v>97</v>
      </c>
      <c r="E698" s="252">
        <v>1</v>
      </c>
      <c r="F698" s="76"/>
      <c r="G698" s="76"/>
      <c r="H698" s="27"/>
      <c r="I698" s="76"/>
      <c r="J698" s="76"/>
      <c r="K698" s="27"/>
      <c r="L698" s="27"/>
      <c r="M698" s="27"/>
      <c r="N698" s="27"/>
      <c r="O698" s="27"/>
      <c r="P698" s="36"/>
    </row>
    <row r="699" spans="1:16" ht="27.75" customHeight="1" x14ac:dyDescent="0.3">
      <c r="A699" s="70">
        <f>A697+1</f>
        <v>611</v>
      </c>
      <c r="B699" s="59"/>
      <c r="C699" s="32" t="s">
        <v>1446</v>
      </c>
      <c r="D699" s="58" t="s">
        <v>97</v>
      </c>
      <c r="E699" s="78">
        <v>2</v>
      </c>
      <c r="F699" s="76"/>
      <c r="G699" s="76"/>
      <c r="H699" s="27"/>
      <c r="I699" s="76"/>
      <c r="J699" s="76"/>
      <c r="K699" s="27"/>
      <c r="L699" s="27"/>
      <c r="M699" s="27"/>
      <c r="N699" s="27"/>
      <c r="O699" s="27"/>
      <c r="P699" s="36"/>
    </row>
    <row r="700" spans="1:16" ht="28" customHeight="1" x14ac:dyDescent="0.3">
      <c r="A700" s="70">
        <f t="shared" si="22"/>
        <v>612</v>
      </c>
      <c r="B700" s="59"/>
      <c r="C700" s="32" t="s">
        <v>1447</v>
      </c>
      <c r="D700" s="58" t="s">
        <v>97</v>
      </c>
      <c r="E700" s="78">
        <v>8</v>
      </c>
      <c r="F700" s="76"/>
      <c r="G700" s="76"/>
      <c r="H700" s="27"/>
      <c r="I700" s="76"/>
      <c r="J700" s="76"/>
      <c r="K700" s="27"/>
      <c r="L700" s="27"/>
      <c r="M700" s="27"/>
      <c r="N700" s="27"/>
      <c r="O700" s="27"/>
      <c r="P700" s="36"/>
    </row>
    <row r="701" spans="1:16" x14ac:dyDescent="0.3">
      <c r="A701" s="70">
        <f t="shared" si="22"/>
        <v>613</v>
      </c>
      <c r="B701" s="59"/>
      <c r="C701" s="32" t="s">
        <v>1448</v>
      </c>
      <c r="D701" s="58" t="s">
        <v>97</v>
      </c>
      <c r="E701" s="78">
        <v>8</v>
      </c>
      <c r="F701" s="76"/>
      <c r="G701" s="76"/>
      <c r="H701" s="27"/>
      <c r="I701" s="76"/>
      <c r="J701" s="76"/>
      <c r="K701" s="27"/>
      <c r="L701" s="27"/>
      <c r="M701" s="27"/>
      <c r="N701" s="27"/>
      <c r="O701" s="27"/>
      <c r="P701" s="36"/>
    </row>
    <row r="702" spans="1:16" x14ac:dyDescent="0.3">
      <c r="A702" s="70">
        <f t="shared" si="22"/>
        <v>614</v>
      </c>
      <c r="B702" s="59"/>
      <c r="C702" s="32" t="s">
        <v>1449</v>
      </c>
      <c r="D702" s="58" t="s">
        <v>97</v>
      </c>
      <c r="E702" s="78">
        <v>1</v>
      </c>
      <c r="F702" s="76"/>
      <c r="G702" s="76"/>
      <c r="H702" s="27"/>
      <c r="I702" s="76"/>
      <c r="J702" s="76"/>
      <c r="K702" s="27"/>
      <c r="L702" s="27"/>
      <c r="M702" s="27"/>
      <c r="N702" s="27"/>
      <c r="O702" s="27"/>
      <c r="P702" s="36"/>
    </row>
    <row r="703" spans="1:16" x14ac:dyDescent="0.3">
      <c r="A703" s="70"/>
      <c r="B703" s="59"/>
      <c r="C703" s="63" t="s">
        <v>936</v>
      </c>
      <c r="D703" s="58"/>
      <c r="E703" s="78"/>
      <c r="F703" s="76"/>
      <c r="G703" s="76"/>
      <c r="H703" s="27"/>
      <c r="I703" s="76"/>
      <c r="J703" s="76"/>
      <c r="K703" s="27"/>
      <c r="L703" s="27"/>
      <c r="M703" s="27"/>
      <c r="N703" s="27"/>
      <c r="O703" s="27"/>
      <c r="P703" s="36"/>
    </row>
    <row r="704" spans="1:16" x14ac:dyDescent="0.3">
      <c r="A704" s="70">
        <f>A702+1</f>
        <v>615</v>
      </c>
      <c r="B704" s="59"/>
      <c r="C704" s="32" t="s">
        <v>1450</v>
      </c>
      <c r="D704" s="58" t="s">
        <v>97</v>
      </c>
      <c r="E704" s="78">
        <v>4</v>
      </c>
      <c r="F704" s="76"/>
      <c r="G704" s="76"/>
      <c r="H704" s="27"/>
      <c r="I704" s="76"/>
      <c r="J704" s="76"/>
      <c r="K704" s="27"/>
      <c r="L704" s="27"/>
      <c r="M704" s="27"/>
      <c r="N704" s="27"/>
      <c r="O704" s="27"/>
      <c r="P704" s="36"/>
    </row>
    <row r="705" spans="1:16" ht="16.5" customHeight="1" x14ac:dyDescent="0.3">
      <c r="A705" s="70">
        <f t="shared" si="22"/>
        <v>616</v>
      </c>
      <c r="B705" s="59"/>
      <c r="C705" s="32" t="s">
        <v>1451</v>
      </c>
      <c r="D705" s="58" t="s">
        <v>97</v>
      </c>
      <c r="E705" s="78">
        <v>1</v>
      </c>
      <c r="F705" s="76"/>
      <c r="G705" s="76"/>
      <c r="H705" s="27"/>
      <c r="I705" s="76"/>
      <c r="J705" s="76"/>
      <c r="K705" s="27"/>
      <c r="L705" s="27"/>
      <c r="M705" s="27"/>
      <c r="N705" s="27"/>
      <c r="O705" s="27"/>
      <c r="P705" s="36"/>
    </row>
    <row r="706" spans="1:16" ht="16.5" customHeight="1" x14ac:dyDescent="0.3">
      <c r="A706" s="70">
        <f t="shared" si="22"/>
        <v>617</v>
      </c>
      <c r="B706" s="59"/>
      <c r="C706" s="32" t="s">
        <v>1452</v>
      </c>
      <c r="D706" s="58" t="s">
        <v>97</v>
      </c>
      <c r="E706" s="78">
        <v>1</v>
      </c>
      <c r="F706" s="76"/>
      <c r="G706" s="76"/>
      <c r="H706" s="27"/>
      <c r="I706" s="76"/>
      <c r="J706" s="76"/>
      <c r="K706" s="27"/>
      <c r="L706" s="27"/>
      <c r="M706" s="27"/>
      <c r="N706" s="27"/>
      <c r="O706" s="27"/>
      <c r="P706" s="36"/>
    </row>
    <row r="707" spans="1:16" ht="17.5" customHeight="1" x14ac:dyDescent="0.3">
      <c r="A707" s="70">
        <f t="shared" si="22"/>
        <v>618</v>
      </c>
      <c r="B707" s="59"/>
      <c r="C707" s="32" t="s">
        <v>1453</v>
      </c>
      <c r="D707" s="58" t="s">
        <v>97</v>
      </c>
      <c r="E707" s="78">
        <v>1</v>
      </c>
      <c r="F707" s="76"/>
      <c r="G707" s="76"/>
      <c r="H707" s="27"/>
      <c r="I707" s="76"/>
      <c r="J707" s="76"/>
      <c r="K707" s="27"/>
      <c r="L707" s="27"/>
      <c r="M707" s="27"/>
      <c r="N707" s="27"/>
      <c r="O707" s="27"/>
      <c r="P707" s="36"/>
    </row>
    <row r="708" spans="1:16" ht="16.5" customHeight="1" x14ac:dyDescent="0.3">
      <c r="A708" s="70">
        <f t="shared" si="22"/>
        <v>619</v>
      </c>
      <c r="B708" s="59"/>
      <c r="C708" s="32" t="s">
        <v>1454</v>
      </c>
      <c r="D708" s="58" t="s">
        <v>97</v>
      </c>
      <c r="E708" s="78">
        <v>3</v>
      </c>
      <c r="F708" s="76"/>
      <c r="G708" s="76"/>
      <c r="H708" s="27"/>
      <c r="I708" s="76"/>
      <c r="J708" s="76"/>
      <c r="K708" s="27"/>
      <c r="L708" s="27"/>
      <c r="M708" s="27"/>
      <c r="N708" s="27"/>
      <c r="O708" s="27"/>
      <c r="P708" s="36"/>
    </row>
    <row r="709" spans="1:16" ht="14.5" customHeight="1" x14ac:dyDescent="0.3">
      <c r="A709" s="70">
        <f t="shared" si="22"/>
        <v>620</v>
      </c>
      <c r="B709" s="59"/>
      <c r="C709" s="32" t="s">
        <v>1455</v>
      </c>
      <c r="D709" s="58" t="s">
        <v>97</v>
      </c>
      <c r="E709" s="78">
        <v>2</v>
      </c>
      <c r="F709" s="76"/>
      <c r="G709" s="76"/>
      <c r="H709" s="27"/>
      <c r="I709" s="76"/>
      <c r="J709" s="76"/>
      <c r="K709" s="27"/>
      <c r="L709" s="27"/>
      <c r="M709" s="27"/>
      <c r="N709" s="27"/>
      <c r="O709" s="27"/>
      <c r="P709" s="36"/>
    </row>
    <row r="710" spans="1:16" x14ac:dyDescent="0.3">
      <c r="A710" s="70">
        <f t="shared" si="22"/>
        <v>621</v>
      </c>
      <c r="B710" s="59"/>
      <c r="C710" s="32" t="s">
        <v>1456</v>
      </c>
      <c r="D710" s="58" t="s">
        <v>97</v>
      </c>
      <c r="E710" s="78">
        <v>12</v>
      </c>
      <c r="F710" s="76"/>
      <c r="G710" s="76"/>
      <c r="H710" s="27"/>
      <c r="I710" s="76"/>
      <c r="J710" s="76"/>
      <c r="K710" s="27"/>
      <c r="L710" s="27"/>
      <c r="M710" s="27"/>
      <c r="N710" s="27"/>
      <c r="O710" s="27"/>
      <c r="P710" s="36"/>
    </row>
    <row r="711" spans="1:16" x14ac:dyDescent="0.3">
      <c r="A711" s="70">
        <f t="shared" si="22"/>
        <v>622</v>
      </c>
      <c r="B711" s="59"/>
      <c r="C711" s="32" t="s">
        <v>1457</v>
      </c>
      <c r="D711" s="58" t="s">
        <v>97</v>
      </c>
      <c r="E711" s="78">
        <v>20</v>
      </c>
      <c r="F711" s="76"/>
      <c r="G711" s="76"/>
      <c r="H711" s="27"/>
      <c r="I711" s="76"/>
      <c r="J711" s="76"/>
      <c r="K711" s="27"/>
      <c r="L711" s="27"/>
      <c r="M711" s="27"/>
      <c r="N711" s="27"/>
      <c r="O711" s="27"/>
      <c r="P711" s="36"/>
    </row>
    <row r="712" spans="1:16" ht="16.5" customHeight="1" x14ac:dyDescent="0.3">
      <c r="A712" s="70">
        <f t="shared" si="22"/>
        <v>623</v>
      </c>
      <c r="B712" s="59"/>
      <c r="C712" s="32" t="s">
        <v>1458</v>
      </c>
      <c r="D712" s="58" t="s">
        <v>97</v>
      </c>
      <c r="E712" s="78">
        <v>2</v>
      </c>
      <c r="F712" s="76"/>
      <c r="G712" s="76"/>
      <c r="H712" s="27"/>
      <c r="I712" s="76"/>
      <c r="J712" s="76"/>
      <c r="K712" s="27"/>
      <c r="L712" s="27"/>
      <c r="M712" s="27"/>
      <c r="N712" s="27"/>
      <c r="O712" s="27"/>
      <c r="P712" s="36"/>
    </row>
    <row r="713" spans="1:16" ht="17.149999999999999" customHeight="1" x14ac:dyDescent="0.3">
      <c r="A713" s="70">
        <f t="shared" si="22"/>
        <v>624</v>
      </c>
      <c r="B713" s="59"/>
      <c r="C713" s="32" t="s">
        <v>1459</v>
      </c>
      <c r="D713" s="58" t="s">
        <v>97</v>
      </c>
      <c r="E713" s="78">
        <v>4</v>
      </c>
      <c r="F713" s="76"/>
      <c r="G713" s="76"/>
      <c r="H713" s="27"/>
      <c r="I713" s="76"/>
      <c r="J713" s="76"/>
      <c r="K713" s="27"/>
      <c r="L713" s="27"/>
      <c r="M713" s="27"/>
      <c r="N713" s="27"/>
      <c r="O713" s="27"/>
      <c r="P713" s="36"/>
    </row>
    <row r="714" spans="1:16" x14ac:dyDescent="0.3">
      <c r="A714" s="70">
        <f t="shared" si="22"/>
        <v>625</v>
      </c>
      <c r="B714" s="59"/>
      <c r="C714" s="32" t="s">
        <v>1460</v>
      </c>
      <c r="D714" s="58" t="s">
        <v>97</v>
      </c>
      <c r="E714" s="78">
        <v>8</v>
      </c>
      <c r="F714" s="76"/>
      <c r="G714" s="76"/>
      <c r="H714" s="27"/>
      <c r="I714" s="76"/>
      <c r="J714" s="76"/>
      <c r="K714" s="27"/>
      <c r="L714" s="27"/>
      <c r="M714" s="27"/>
      <c r="N714" s="27"/>
      <c r="O714" s="27"/>
      <c r="P714" s="36"/>
    </row>
    <row r="715" spans="1:16" ht="17.5" customHeight="1" x14ac:dyDescent="0.3">
      <c r="A715" s="70">
        <f t="shared" si="22"/>
        <v>626</v>
      </c>
      <c r="B715" s="59"/>
      <c r="C715" s="32" t="s">
        <v>1461</v>
      </c>
      <c r="D715" s="58" t="s">
        <v>97</v>
      </c>
      <c r="E715" s="78">
        <v>4</v>
      </c>
      <c r="F715" s="76"/>
      <c r="G715" s="76"/>
      <c r="H715" s="27"/>
      <c r="I715" s="76"/>
      <c r="J715" s="76"/>
      <c r="K715" s="27"/>
      <c r="L715" s="27"/>
      <c r="M715" s="27"/>
      <c r="N715" s="27"/>
      <c r="O715" s="27"/>
      <c r="P715" s="36"/>
    </row>
    <row r="716" spans="1:16" ht="14.5" customHeight="1" x14ac:dyDescent="0.3">
      <c r="A716" s="70">
        <f t="shared" si="22"/>
        <v>627</v>
      </c>
      <c r="B716" s="59"/>
      <c r="C716" s="32" t="s">
        <v>1462</v>
      </c>
      <c r="D716" s="58" t="s">
        <v>97</v>
      </c>
      <c r="E716" s="78">
        <v>2</v>
      </c>
      <c r="F716" s="76"/>
      <c r="G716" s="76"/>
      <c r="H716" s="27"/>
      <c r="I716" s="76"/>
      <c r="J716" s="76"/>
      <c r="K716" s="27"/>
      <c r="L716" s="27"/>
      <c r="M716" s="27"/>
      <c r="N716" s="27"/>
      <c r="O716" s="27"/>
      <c r="P716" s="36"/>
    </row>
    <row r="717" spans="1:16" ht="16" customHeight="1" x14ac:dyDescent="0.3">
      <c r="A717" s="70">
        <f t="shared" si="22"/>
        <v>628</v>
      </c>
      <c r="B717" s="59"/>
      <c r="C717" s="32" t="s">
        <v>1463</v>
      </c>
      <c r="D717" s="58" t="s">
        <v>97</v>
      </c>
      <c r="E717" s="78">
        <v>1</v>
      </c>
      <c r="F717" s="76"/>
      <c r="G717" s="76"/>
      <c r="H717" s="27"/>
      <c r="I717" s="76"/>
      <c r="J717" s="76"/>
      <c r="K717" s="27"/>
      <c r="L717" s="27"/>
      <c r="M717" s="27"/>
      <c r="N717" s="27"/>
      <c r="O717" s="27"/>
      <c r="P717" s="36"/>
    </row>
    <row r="718" spans="1:16" ht="16" customHeight="1" x14ac:dyDescent="0.3">
      <c r="A718" s="70">
        <f t="shared" si="22"/>
        <v>629</v>
      </c>
      <c r="B718" s="59"/>
      <c r="C718" s="32" t="s">
        <v>1464</v>
      </c>
      <c r="D718" s="58" t="s">
        <v>97</v>
      </c>
      <c r="E718" s="78">
        <v>2</v>
      </c>
      <c r="F718" s="76"/>
      <c r="G718" s="76"/>
      <c r="H718" s="27"/>
      <c r="I718" s="76"/>
      <c r="J718" s="76"/>
      <c r="K718" s="27"/>
      <c r="L718" s="27"/>
      <c r="M718" s="27"/>
      <c r="N718" s="27"/>
      <c r="O718" s="27"/>
      <c r="P718" s="36"/>
    </row>
    <row r="719" spans="1:16" x14ac:dyDescent="0.3">
      <c r="A719" s="70">
        <f t="shared" si="22"/>
        <v>630</v>
      </c>
      <c r="B719" s="59"/>
      <c r="C719" s="32" t="s">
        <v>1465</v>
      </c>
      <c r="D719" s="58" t="s">
        <v>97</v>
      </c>
      <c r="E719" s="78">
        <v>5</v>
      </c>
      <c r="F719" s="76"/>
      <c r="G719" s="76"/>
      <c r="H719" s="27"/>
      <c r="I719" s="76"/>
      <c r="J719" s="76"/>
      <c r="K719" s="27"/>
      <c r="L719" s="27"/>
      <c r="M719" s="27"/>
      <c r="N719" s="27"/>
      <c r="O719" s="27"/>
      <c r="P719" s="36"/>
    </row>
    <row r="720" spans="1:16" ht="15" customHeight="1" x14ac:dyDescent="0.3">
      <c r="A720" s="70">
        <f t="shared" si="22"/>
        <v>631</v>
      </c>
      <c r="B720" s="59"/>
      <c r="C720" s="32" t="s">
        <v>1466</v>
      </c>
      <c r="D720" s="58" t="s">
        <v>97</v>
      </c>
      <c r="E720" s="78">
        <v>1</v>
      </c>
      <c r="F720" s="76"/>
      <c r="G720" s="76"/>
      <c r="H720" s="27"/>
      <c r="I720" s="76"/>
      <c r="J720" s="76"/>
      <c r="K720" s="27"/>
      <c r="L720" s="27"/>
      <c r="M720" s="27"/>
      <c r="N720" s="27"/>
      <c r="O720" s="27"/>
      <c r="P720" s="36"/>
    </row>
    <row r="721" spans="1:16" ht="26" x14ac:dyDescent="0.3">
      <c r="A721" s="70">
        <f t="shared" si="22"/>
        <v>632</v>
      </c>
      <c r="B721" s="59"/>
      <c r="C721" s="32" t="s">
        <v>1467</v>
      </c>
      <c r="D721" s="58" t="s">
        <v>97</v>
      </c>
      <c r="E721" s="78">
        <v>1</v>
      </c>
      <c r="F721" s="76"/>
      <c r="G721" s="76"/>
      <c r="H721" s="27"/>
      <c r="I721" s="76"/>
      <c r="J721" s="76"/>
      <c r="K721" s="27"/>
      <c r="L721" s="27"/>
      <c r="M721" s="27"/>
      <c r="N721" s="27"/>
      <c r="O721" s="27"/>
      <c r="P721" s="36"/>
    </row>
    <row r="722" spans="1:16" ht="18" customHeight="1" x14ac:dyDescent="0.3">
      <c r="A722" s="70">
        <f t="shared" si="22"/>
        <v>633</v>
      </c>
      <c r="B722" s="59"/>
      <c r="C722" s="32" t="s">
        <v>1468</v>
      </c>
      <c r="D722" s="58" t="s">
        <v>97</v>
      </c>
      <c r="E722" s="78">
        <v>1</v>
      </c>
      <c r="F722" s="76"/>
      <c r="G722" s="76"/>
      <c r="H722" s="27"/>
      <c r="I722" s="76"/>
      <c r="J722" s="76"/>
      <c r="K722" s="27"/>
      <c r="L722" s="27"/>
      <c r="M722" s="27"/>
      <c r="N722" s="27"/>
      <c r="O722" s="27"/>
      <c r="P722" s="36"/>
    </row>
    <row r="723" spans="1:16" ht="17.5" customHeight="1" x14ac:dyDescent="0.3">
      <c r="A723" s="70">
        <f t="shared" si="22"/>
        <v>634</v>
      </c>
      <c r="B723" s="59"/>
      <c r="C723" s="32" t="s">
        <v>1469</v>
      </c>
      <c r="D723" s="58" t="s">
        <v>97</v>
      </c>
      <c r="E723" s="78">
        <v>1</v>
      </c>
      <c r="F723" s="76"/>
      <c r="G723" s="76"/>
      <c r="H723" s="27"/>
      <c r="I723" s="76"/>
      <c r="J723" s="76"/>
      <c r="K723" s="27"/>
      <c r="L723" s="27"/>
      <c r="M723" s="27"/>
      <c r="N723" s="27"/>
      <c r="O723" s="27"/>
      <c r="P723" s="36"/>
    </row>
    <row r="724" spans="1:16" x14ac:dyDescent="0.3">
      <c r="A724" s="70">
        <f t="shared" si="22"/>
        <v>635</v>
      </c>
      <c r="B724" s="59"/>
      <c r="C724" s="32" t="s">
        <v>1470</v>
      </c>
      <c r="D724" s="58" t="s">
        <v>97</v>
      </c>
      <c r="E724" s="78">
        <v>5</v>
      </c>
      <c r="F724" s="76"/>
      <c r="G724" s="76"/>
      <c r="H724" s="27"/>
      <c r="I724" s="76"/>
      <c r="J724" s="76"/>
      <c r="K724" s="27"/>
      <c r="L724" s="27"/>
      <c r="M724" s="27"/>
      <c r="N724" s="27"/>
      <c r="O724" s="27"/>
      <c r="P724" s="36"/>
    </row>
    <row r="725" spans="1:16" ht="17.5" customHeight="1" x14ac:dyDescent="0.3">
      <c r="A725" s="70">
        <f t="shared" si="22"/>
        <v>636</v>
      </c>
      <c r="B725" s="59"/>
      <c r="C725" s="32" t="s">
        <v>1471</v>
      </c>
      <c r="D725" s="58" t="s">
        <v>97</v>
      </c>
      <c r="E725" s="78">
        <v>1</v>
      </c>
      <c r="F725" s="76"/>
      <c r="G725" s="76"/>
      <c r="H725" s="27"/>
      <c r="I725" s="76"/>
      <c r="J725" s="76"/>
      <c r="K725" s="27"/>
      <c r="L725" s="27"/>
      <c r="M725" s="27"/>
      <c r="N725" s="27"/>
      <c r="O725" s="27"/>
      <c r="P725" s="36"/>
    </row>
    <row r="726" spans="1:16" ht="15" customHeight="1" x14ac:dyDescent="0.3">
      <c r="A726" s="70">
        <f t="shared" si="22"/>
        <v>637</v>
      </c>
      <c r="B726" s="59"/>
      <c r="C726" s="32" t="s">
        <v>1472</v>
      </c>
      <c r="D726" s="58" t="s">
        <v>97</v>
      </c>
      <c r="E726" s="78">
        <v>1</v>
      </c>
      <c r="F726" s="76"/>
      <c r="G726" s="76"/>
      <c r="H726" s="27"/>
      <c r="I726" s="76"/>
      <c r="J726" s="76"/>
      <c r="K726" s="27"/>
      <c r="L726" s="27"/>
      <c r="M726" s="27"/>
      <c r="N726" s="27"/>
      <c r="O726" s="27"/>
      <c r="P726" s="36"/>
    </row>
    <row r="727" spans="1:16" ht="15" customHeight="1" x14ac:dyDescent="0.3">
      <c r="A727" s="70">
        <f t="shared" si="22"/>
        <v>638</v>
      </c>
      <c r="B727" s="59"/>
      <c r="C727" s="32" t="s">
        <v>1473</v>
      </c>
      <c r="D727" s="58" t="s">
        <v>97</v>
      </c>
      <c r="E727" s="78">
        <v>1</v>
      </c>
      <c r="F727" s="76"/>
      <c r="G727" s="76"/>
      <c r="H727" s="27"/>
      <c r="I727" s="76"/>
      <c r="J727" s="76"/>
      <c r="K727" s="27"/>
      <c r="L727" s="27"/>
      <c r="M727" s="27"/>
      <c r="N727" s="27"/>
      <c r="O727" s="27"/>
      <c r="P727" s="36"/>
    </row>
    <row r="728" spans="1:16" ht="17.5" customHeight="1" x14ac:dyDescent="0.3">
      <c r="A728" s="70">
        <f t="shared" si="22"/>
        <v>639</v>
      </c>
      <c r="B728" s="59"/>
      <c r="C728" s="32" t="s">
        <v>1474</v>
      </c>
      <c r="D728" s="58" t="s">
        <v>97</v>
      </c>
      <c r="E728" s="78">
        <v>1</v>
      </c>
      <c r="F728" s="76"/>
      <c r="G728" s="76"/>
      <c r="H728" s="27"/>
      <c r="I728" s="76"/>
      <c r="J728" s="76"/>
      <c r="K728" s="27"/>
      <c r="L728" s="27"/>
      <c r="M728" s="27"/>
      <c r="N728" s="27"/>
      <c r="O728" s="27"/>
      <c r="P728" s="36"/>
    </row>
    <row r="729" spans="1:16" x14ac:dyDescent="0.3">
      <c r="A729" s="70">
        <f t="shared" si="22"/>
        <v>640</v>
      </c>
      <c r="B729" s="59"/>
      <c r="C729" s="32" t="s">
        <v>1475</v>
      </c>
      <c r="D729" s="58" t="s">
        <v>97</v>
      </c>
      <c r="E729" s="78">
        <v>3</v>
      </c>
      <c r="F729" s="76"/>
      <c r="G729" s="76"/>
      <c r="H729" s="27"/>
      <c r="I729" s="76"/>
      <c r="J729" s="76"/>
      <c r="K729" s="27"/>
      <c r="L729" s="27"/>
      <c r="M729" s="27"/>
      <c r="N729" s="27"/>
      <c r="O729" s="27"/>
      <c r="P729" s="36"/>
    </row>
    <row r="730" spans="1:16" x14ac:dyDescent="0.3">
      <c r="A730" s="70">
        <f t="shared" si="22"/>
        <v>641</v>
      </c>
      <c r="B730" s="59"/>
      <c r="C730" s="32" t="s">
        <v>1476</v>
      </c>
      <c r="D730" s="58" t="s">
        <v>97</v>
      </c>
      <c r="E730" s="78">
        <v>1</v>
      </c>
      <c r="F730" s="76"/>
      <c r="G730" s="76"/>
      <c r="H730" s="27"/>
      <c r="I730" s="76"/>
      <c r="J730" s="76"/>
      <c r="K730" s="27"/>
      <c r="L730" s="27"/>
      <c r="M730" s="27"/>
      <c r="N730" s="27"/>
      <c r="O730" s="27"/>
      <c r="P730" s="36"/>
    </row>
    <row r="731" spans="1:16" x14ac:dyDescent="0.3">
      <c r="A731" s="70"/>
      <c r="B731" s="59"/>
      <c r="C731" s="63" t="s">
        <v>945</v>
      </c>
      <c r="D731" s="58"/>
      <c r="E731" s="78"/>
      <c r="F731" s="76"/>
      <c r="G731" s="76"/>
      <c r="H731" s="27"/>
      <c r="I731" s="76"/>
      <c r="J731" s="76"/>
      <c r="K731" s="27"/>
      <c r="L731" s="27"/>
      <c r="M731" s="27"/>
      <c r="N731" s="27"/>
      <c r="O731" s="27"/>
      <c r="P731" s="36"/>
    </row>
    <row r="732" spans="1:16" x14ac:dyDescent="0.3">
      <c r="A732" s="70">
        <f>A730+1</f>
        <v>642</v>
      </c>
      <c r="B732" s="59"/>
      <c r="C732" s="32" t="s">
        <v>948</v>
      </c>
      <c r="D732" s="58" t="s">
        <v>94</v>
      </c>
      <c r="E732" s="78">
        <v>1</v>
      </c>
      <c r="F732" s="76"/>
      <c r="G732" s="76"/>
      <c r="H732" s="27"/>
      <c r="I732" s="76"/>
      <c r="J732" s="76"/>
      <c r="K732" s="27"/>
      <c r="L732" s="27"/>
      <c r="M732" s="27"/>
      <c r="N732" s="27"/>
      <c r="O732" s="27"/>
      <c r="P732" s="36"/>
    </row>
    <row r="733" spans="1:16" x14ac:dyDescent="0.3">
      <c r="A733" s="70">
        <f t="shared" si="22"/>
        <v>643</v>
      </c>
      <c r="B733" s="59"/>
      <c r="C733" s="32" t="s">
        <v>949</v>
      </c>
      <c r="D733" s="58" t="s">
        <v>94</v>
      </c>
      <c r="E733" s="78">
        <v>1</v>
      </c>
      <c r="F733" s="76"/>
      <c r="G733" s="76"/>
      <c r="H733" s="27"/>
      <c r="I733" s="76"/>
      <c r="J733" s="76"/>
      <c r="K733" s="27"/>
      <c r="L733" s="27"/>
      <c r="M733" s="27"/>
      <c r="N733" s="27"/>
      <c r="O733" s="27"/>
      <c r="P733" s="36"/>
    </row>
    <row r="734" spans="1:16" x14ac:dyDescent="0.3">
      <c r="A734" s="70">
        <f t="shared" si="22"/>
        <v>644</v>
      </c>
      <c r="B734" s="59"/>
      <c r="C734" s="32" t="s">
        <v>950</v>
      </c>
      <c r="D734" s="58" t="s">
        <v>94</v>
      </c>
      <c r="E734" s="78">
        <v>1</v>
      </c>
      <c r="F734" s="76"/>
      <c r="G734" s="76"/>
      <c r="H734" s="27"/>
      <c r="I734" s="76"/>
      <c r="J734" s="76"/>
      <c r="K734" s="27"/>
      <c r="L734" s="27"/>
      <c r="M734" s="27"/>
      <c r="N734" s="27"/>
      <c r="O734" s="27"/>
      <c r="P734" s="36"/>
    </row>
    <row r="735" spans="1:16" x14ac:dyDescent="0.3">
      <c r="A735" s="70"/>
      <c r="B735" s="59"/>
      <c r="C735" s="31" t="s">
        <v>3295</v>
      </c>
      <c r="D735" s="58"/>
      <c r="E735" s="78"/>
      <c r="F735" s="76"/>
      <c r="G735" s="76"/>
      <c r="H735" s="27"/>
      <c r="I735" s="76"/>
      <c r="J735" s="76"/>
      <c r="K735" s="27"/>
      <c r="L735" s="27"/>
      <c r="M735" s="27"/>
      <c r="N735" s="27"/>
      <c r="O735" s="27"/>
      <c r="P735" s="36"/>
    </row>
    <row r="736" spans="1:16" x14ac:dyDescent="0.3">
      <c r="A736" s="70"/>
      <c r="B736" s="59"/>
      <c r="C736" s="63" t="s">
        <v>927</v>
      </c>
      <c r="D736" s="58"/>
      <c r="E736" s="78"/>
      <c r="F736" s="76"/>
      <c r="G736" s="76"/>
      <c r="H736" s="27"/>
      <c r="I736" s="76"/>
      <c r="J736" s="76"/>
      <c r="K736" s="27"/>
      <c r="L736" s="27"/>
      <c r="M736" s="27"/>
      <c r="N736" s="27"/>
      <c r="O736" s="27"/>
      <c r="P736" s="36"/>
    </row>
    <row r="737" spans="1:16" x14ac:dyDescent="0.3">
      <c r="A737" s="70">
        <f>A734+1</f>
        <v>645</v>
      </c>
      <c r="B737" s="59"/>
      <c r="C737" s="32" t="s">
        <v>1477</v>
      </c>
      <c r="D737" s="58" t="s">
        <v>97</v>
      </c>
      <c r="E737" s="78">
        <v>3</v>
      </c>
      <c r="F737" s="76"/>
      <c r="G737" s="76"/>
      <c r="H737" s="27"/>
      <c r="I737" s="76"/>
      <c r="J737" s="76"/>
      <c r="K737" s="27"/>
      <c r="L737" s="27"/>
      <c r="M737" s="27"/>
      <c r="N737" s="27"/>
      <c r="O737" s="27"/>
      <c r="P737" s="36"/>
    </row>
    <row r="738" spans="1:16" x14ac:dyDescent="0.3">
      <c r="A738" s="70">
        <f t="shared" ref="A738:A759" si="23">A737+1</f>
        <v>646</v>
      </c>
      <c r="B738" s="59"/>
      <c r="C738" s="32" t="s">
        <v>1478</v>
      </c>
      <c r="D738" s="58" t="s">
        <v>97</v>
      </c>
      <c r="E738" s="78">
        <v>6</v>
      </c>
      <c r="F738" s="76"/>
      <c r="G738" s="76"/>
      <c r="H738" s="27"/>
      <c r="I738" s="76"/>
      <c r="J738" s="76"/>
      <c r="K738" s="27"/>
      <c r="L738" s="27"/>
      <c r="M738" s="27"/>
      <c r="N738" s="27"/>
      <c r="O738" s="27"/>
      <c r="P738" s="36"/>
    </row>
    <row r="739" spans="1:16" x14ac:dyDescent="0.3">
      <c r="A739" s="70">
        <f t="shared" si="23"/>
        <v>647</v>
      </c>
      <c r="B739" s="59"/>
      <c r="C739" s="32" t="s">
        <v>1449</v>
      </c>
      <c r="D739" s="58" t="s">
        <v>97</v>
      </c>
      <c r="E739" s="78">
        <v>1</v>
      </c>
      <c r="F739" s="76"/>
      <c r="G739" s="76"/>
      <c r="H739" s="27"/>
      <c r="I739" s="76"/>
      <c r="J739" s="76"/>
      <c r="K739" s="27"/>
      <c r="L739" s="27"/>
      <c r="M739" s="27"/>
      <c r="N739" s="27"/>
      <c r="O739" s="27"/>
      <c r="P739" s="36"/>
    </row>
    <row r="740" spans="1:16" ht="39" x14ac:dyDescent="0.3">
      <c r="A740" s="70">
        <f t="shared" si="23"/>
        <v>648</v>
      </c>
      <c r="B740" s="59"/>
      <c r="C740" s="32" t="s">
        <v>1479</v>
      </c>
      <c r="D740" s="58" t="s">
        <v>94</v>
      </c>
      <c r="E740" s="78">
        <v>2</v>
      </c>
      <c r="F740" s="76"/>
      <c r="G740" s="76"/>
      <c r="H740" s="27"/>
      <c r="I740" s="76"/>
      <c r="J740" s="76"/>
      <c r="K740" s="27"/>
      <c r="L740" s="27"/>
      <c r="M740" s="27"/>
      <c r="N740" s="27"/>
      <c r="O740" s="27"/>
      <c r="P740" s="36"/>
    </row>
    <row r="741" spans="1:16" x14ac:dyDescent="0.3">
      <c r="A741" s="70"/>
      <c r="B741" s="59"/>
      <c r="C741" s="63" t="s">
        <v>936</v>
      </c>
      <c r="D741" s="58"/>
      <c r="E741" s="78"/>
      <c r="F741" s="76"/>
      <c r="G741" s="76"/>
      <c r="H741" s="27"/>
      <c r="I741" s="76"/>
      <c r="J741" s="76"/>
      <c r="K741" s="27"/>
      <c r="L741" s="27"/>
      <c r="M741" s="27"/>
      <c r="N741" s="27"/>
      <c r="O741" s="27"/>
      <c r="P741" s="36"/>
    </row>
    <row r="742" spans="1:16" ht="16.5" customHeight="1" x14ac:dyDescent="0.3">
      <c r="A742" s="70">
        <f>A740+1</f>
        <v>649</v>
      </c>
      <c r="B742" s="59"/>
      <c r="C742" s="32" t="s">
        <v>1480</v>
      </c>
      <c r="D742" s="58" t="s">
        <v>97</v>
      </c>
      <c r="E742" s="78">
        <v>1</v>
      </c>
      <c r="F742" s="76"/>
      <c r="G742" s="76"/>
      <c r="H742" s="27"/>
      <c r="I742" s="76"/>
      <c r="J742" s="76"/>
      <c r="K742" s="27"/>
      <c r="L742" s="27"/>
      <c r="M742" s="27"/>
      <c r="N742" s="27"/>
      <c r="O742" s="27"/>
      <c r="P742" s="36"/>
    </row>
    <row r="743" spans="1:16" ht="17.149999999999999" customHeight="1" x14ac:dyDescent="0.3">
      <c r="A743" s="70">
        <f t="shared" si="23"/>
        <v>650</v>
      </c>
      <c r="B743" s="59"/>
      <c r="C743" s="32" t="s">
        <v>1481</v>
      </c>
      <c r="D743" s="58" t="s">
        <v>97</v>
      </c>
      <c r="E743" s="78">
        <v>3</v>
      </c>
      <c r="F743" s="76"/>
      <c r="G743" s="76"/>
      <c r="H743" s="27"/>
      <c r="I743" s="76"/>
      <c r="J743" s="76"/>
      <c r="K743" s="27"/>
      <c r="L743" s="27"/>
      <c r="M743" s="27"/>
      <c r="N743" s="27"/>
      <c r="O743" s="27"/>
      <c r="P743" s="36"/>
    </row>
    <row r="744" spans="1:16" ht="27" customHeight="1" x14ac:dyDescent="0.3">
      <c r="A744" s="70">
        <f t="shared" si="23"/>
        <v>651</v>
      </c>
      <c r="B744" s="59"/>
      <c r="C744" s="32" t="s">
        <v>1482</v>
      </c>
      <c r="D744" s="58" t="s">
        <v>94</v>
      </c>
      <c r="E744" s="78">
        <v>6</v>
      </c>
      <c r="F744" s="76"/>
      <c r="G744" s="76"/>
      <c r="H744" s="27"/>
      <c r="I744" s="76"/>
      <c r="J744" s="76"/>
      <c r="K744" s="27"/>
      <c r="L744" s="27"/>
      <c r="M744" s="27"/>
      <c r="N744" s="27"/>
      <c r="O744" s="27"/>
      <c r="P744" s="36"/>
    </row>
    <row r="745" spans="1:16" x14ac:dyDescent="0.3">
      <c r="A745" s="70">
        <f t="shared" si="23"/>
        <v>652</v>
      </c>
      <c r="B745" s="59"/>
      <c r="C745" s="32" t="s">
        <v>1483</v>
      </c>
      <c r="D745" s="58" t="s">
        <v>97</v>
      </c>
      <c r="E745" s="78">
        <v>6</v>
      </c>
      <c r="F745" s="76"/>
      <c r="G745" s="76"/>
      <c r="H745" s="27"/>
      <c r="I745" s="76"/>
      <c r="J745" s="76"/>
      <c r="K745" s="27"/>
      <c r="L745" s="27"/>
      <c r="M745" s="27"/>
      <c r="N745" s="27"/>
      <c r="O745" s="27"/>
      <c r="P745" s="36"/>
    </row>
    <row r="746" spans="1:16" x14ac:dyDescent="0.3">
      <c r="A746" s="70">
        <f t="shared" si="23"/>
        <v>653</v>
      </c>
      <c r="B746" s="59"/>
      <c r="C746" s="32" t="s">
        <v>1484</v>
      </c>
      <c r="D746" s="58" t="s">
        <v>94</v>
      </c>
      <c r="E746" s="78">
        <v>8</v>
      </c>
      <c r="F746" s="76"/>
      <c r="G746" s="76"/>
      <c r="H746" s="27"/>
      <c r="I746" s="76"/>
      <c r="J746" s="76"/>
      <c r="K746" s="27"/>
      <c r="L746" s="27"/>
      <c r="M746" s="27"/>
      <c r="N746" s="27"/>
      <c r="O746" s="27"/>
      <c r="P746" s="36"/>
    </row>
    <row r="747" spans="1:16" ht="16.5" customHeight="1" x14ac:dyDescent="0.3">
      <c r="A747" s="70">
        <f t="shared" si="23"/>
        <v>654</v>
      </c>
      <c r="B747" s="59"/>
      <c r="C747" s="32" t="s">
        <v>1485</v>
      </c>
      <c r="D747" s="58" t="s">
        <v>97</v>
      </c>
      <c r="E747" s="78">
        <v>3</v>
      </c>
      <c r="F747" s="76"/>
      <c r="G747" s="76"/>
      <c r="H747" s="27"/>
      <c r="I747" s="76"/>
      <c r="J747" s="76"/>
      <c r="K747" s="27"/>
      <c r="L747" s="27"/>
      <c r="M747" s="27"/>
      <c r="N747" s="27"/>
      <c r="O747" s="27"/>
      <c r="P747" s="36"/>
    </row>
    <row r="748" spans="1:16" x14ac:dyDescent="0.3">
      <c r="A748" s="70">
        <f t="shared" si="23"/>
        <v>655</v>
      </c>
      <c r="B748" s="59"/>
      <c r="C748" s="32" t="s">
        <v>1486</v>
      </c>
      <c r="D748" s="58" t="s">
        <v>97</v>
      </c>
      <c r="E748" s="78">
        <v>3</v>
      </c>
      <c r="F748" s="76"/>
      <c r="G748" s="76"/>
      <c r="H748" s="27"/>
      <c r="I748" s="76"/>
      <c r="J748" s="76"/>
      <c r="K748" s="27"/>
      <c r="L748" s="27"/>
      <c r="M748" s="27"/>
      <c r="N748" s="27"/>
      <c r="O748" s="27"/>
      <c r="P748" s="36"/>
    </row>
    <row r="749" spans="1:16" ht="16.5" customHeight="1" x14ac:dyDescent="0.3">
      <c r="A749" s="70">
        <f t="shared" si="23"/>
        <v>656</v>
      </c>
      <c r="B749" s="59"/>
      <c r="C749" s="32" t="s">
        <v>1487</v>
      </c>
      <c r="D749" s="58" t="s">
        <v>97</v>
      </c>
      <c r="E749" s="78">
        <v>3</v>
      </c>
      <c r="F749" s="76"/>
      <c r="G749" s="76"/>
      <c r="H749" s="27"/>
      <c r="I749" s="76"/>
      <c r="J749" s="76"/>
      <c r="K749" s="27"/>
      <c r="L749" s="27"/>
      <c r="M749" s="27"/>
      <c r="N749" s="27"/>
      <c r="O749" s="27"/>
      <c r="P749" s="36"/>
    </row>
    <row r="750" spans="1:16" ht="16.5" customHeight="1" x14ac:dyDescent="0.3">
      <c r="A750" s="70">
        <f t="shared" si="23"/>
        <v>657</v>
      </c>
      <c r="B750" s="59"/>
      <c r="C750" s="32" t="s">
        <v>1488</v>
      </c>
      <c r="D750" s="58" t="s">
        <v>97</v>
      </c>
      <c r="E750" s="78">
        <v>1</v>
      </c>
      <c r="F750" s="76"/>
      <c r="G750" s="76"/>
      <c r="H750" s="27"/>
      <c r="I750" s="76"/>
      <c r="J750" s="76"/>
      <c r="K750" s="27"/>
      <c r="L750" s="27"/>
      <c r="M750" s="27"/>
      <c r="N750" s="27"/>
      <c r="O750" s="27"/>
      <c r="P750" s="36"/>
    </row>
    <row r="751" spans="1:16" x14ac:dyDescent="0.3">
      <c r="A751" s="70">
        <f t="shared" si="23"/>
        <v>658</v>
      </c>
      <c r="B751" s="59"/>
      <c r="C751" s="32" t="s">
        <v>1489</v>
      </c>
      <c r="D751" s="58" t="s">
        <v>97</v>
      </c>
      <c r="E751" s="78">
        <v>3</v>
      </c>
      <c r="F751" s="76"/>
      <c r="G751" s="76"/>
      <c r="H751" s="27"/>
      <c r="I751" s="76"/>
      <c r="J751" s="76"/>
      <c r="K751" s="27"/>
      <c r="L751" s="27"/>
      <c r="M751" s="27"/>
      <c r="N751" s="27"/>
      <c r="O751" s="27"/>
      <c r="P751" s="36"/>
    </row>
    <row r="752" spans="1:16" ht="16.5" customHeight="1" x14ac:dyDescent="0.3">
      <c r="A752" s="70">
        <f t="shared" si="23"/>
        <v>659</v>
      </c>
      <c r="B752" s="59"/>
      <c r="C752" s="32" t="s">
        <v>1490</v>
      </c>
      <c r="D752" s="58" t="s">
        <v>97</v>
      </c>
      <c r="E752" s="78">
        <v>2</v>
      </c>
      <c r="F752" s="76"/>
      <c r="G752" s="76"/>
      <c r="H752" s="27"/>
      <c r="I752" s="76"/>
      <c r="J752" s="76"/>
      <c r="K752" s="27"/>
      <c r="L752" s="27"/>
      <c r="M752" s="27"/>
      <c r="N752" s="27"/>
      <c r="O752" s="27"/>
      <c r="P752" s="36"/>
    </row>
    <row r="753" spans="1:16" x14ac:dyDescent="0.3">
      <c r="A753" s="70">
        <f t="shared" si="23"/>
        <v>660</v>
      </c>
      <c r="B753" s="59"/>
      <c r="C753" s="32" t="s">
        <v>1491</v>
      </c>
      <c r="D753" s="58" t="s">
        <v>97</v>
      </c>
      <c r="E753" s="78">
        <v>4</v>
      </c>
      <c r="F753" s="76"/>
      <c r="G753" s="76"/>
      <c r="H753" s="27"/>
      <c r="I753" s="76"/>
      <c r="J753" s="76"/>
      <c r="K753" s="27"/>
      <c r="L753" s="27"/>
      <c r="M753" s="27"/>
      <c r="N753" s="27"/>
      <c r="O753" s="27"/>
      <c r="P753" s="36"/>
    </row>
    <row r="754" spans="1:16" ht="16.5" customHeight="1" x14ac:dyDescent="0.3">
      <c r="A754" s="70">
        <f t="shared" si="23"/>
        <v>661</v>
      </c>
      <c r="B754" s="59"/>
      <c r="C754" s="32" t="s">
        <v>1492</v>
      </c>
      <c r="D754" s="58" t="s">
        <v>97</v>
      </c>
      <c r="E754" s="78">
        <v>1</v>
      </c>
      <c r="F754" s="76"/>
      <c r="G754" s="76"/>
      <c r="H754" s="27"/>
      <c r="I754" s="76"/>
      <c r="J754" s="76"/>
      <c r="K754" s="27"/>
      <c r="L754" s="27"/>
      <c r="M754" s="27"/>
      <c r="N754" s="27"/>
      <c r="O754" s="27"/>
      <c r="P754" s="36"/>
    </row>
    <row r="755" spans="1:16" ht="17.5" customHeight="1" x14ac:dyDescent="0.3">
      <c r="A755" s="70">
        <f t="shared" si="23"/>
        <v>662</v>
      </c>
      <c r="B755" s="59"/>
      <c r="C755" s="32" t="s">
        <v>1493</v>
      </c>
      <c r="D755" s="58" t="s">
        <v>97</v>
      </c>
      <c r="E755" s="78">
        <v>1</v>
      </c>
      <c r="F755" s="76"/>
      <c r="G755" s="76"/>
      <c r="H755" s="27"/>
      <c r="I755" s="76"/>
      <c r="J755" s="76"/>
      <c r="K755" s="27"/>
      <c r="L755" s="27"/>
      <c r="M755" s="27"/>
      <c r="N755" s="27"/>
      <c r="O755" s="27"/>
      <c r="P755" s="36"/>
    </row>
    <row r="756" spans="1:16" x14ac:dyDescent="0.3">
      <c r="A756" s="70"/>
      <c r="B756" s="59"/>
      <c r="C756" s="63" t="s">
        <v>945</v>
      </c>
      <c r="D756" s="58"/>
      <c r="E756" s="78"/>
      <c r="F756" s="76"/>
      <c r="G756" s="76"/>
      <c r="H756" s="27"/>
      <c r="I756" s="76"/>
      <c r="J756" s="76"/>
      <c r="K756" s="27"/>
      <c r="L756" s="27"/>
      <c r="M756" s="27"/>
      <c r="N756" s="27"/>
      <c r="O756" s="27"/>
      <c r="P756" s="36"/>
    </row>
    <row r="757" spans="1:16" x14ac:dyDescent="0.3">
      <c r="A757" s="70">
        <f>A755+1</f>
        <v>663</v>
      </c>
      <c r="B757" s="59"/>
      <c r="C757" s="32" t="s">
        <v>948</v>
      </c>
      <c r="D757" s="58" t="s">
        <v>94</v>
      </c>
      <c r="E757" s="78">
        <v>1</v>
      </c>
      <c r="F757" s="76"/>
      <c r="G757" s="76"/>
      <c r="H757" s="27"/>
      <c r="I757" s="76"/>
      <c r="J757" s="76"/>
      <c r="K757" s="27"/>
      <c r="L757" s="27"/>
      <c r="M757" s="27"/>
      <c r="N757" s="27"/>
      <c r="O757" s="27"/>
      <c r="P757" s="36"/>
    </row>
    <row r="758" spans="1:16" x14ac:dyDescent="0.3">
      <c r="A758" s="70">
        <f t="shared" si="23"/>
        <v>664</v>
      </c>
      <c r="B758" s="59"/>
      <c r="C758" s="32" t="s">
        <v>949</v>
      </c>
      <c r="D758" s="58" t="s">
        <v>94</v>
      </c>
      <c r="E758" s="78">
        <v>1</v>
      </c>
      <c r="F758" s="76"/>
      <c r="G758" s="76"/>
      <c r="H758" s="27"/>
      <c r="I758" s="76"/>
      <c r="J758" s="76"/>
      <c r="K758" s="27"/>
      <c r="L758" s="27"/>
      <c r="M758" s="27"/>
      <c r="N758" s="27"/>
      <c r="O758" s="27"/>
      <c r="P758" s="36"/>
    </row>
    <row r="759" spans="1:16" x14ac:dyDescent="0.3">
      <c r="A759" s="70">
        <f t="shared" si="23"/>
        <v>665</v>
      </c>
      <c r="B759" s="59"/>
      <c r="C759" s="32" t="s">
        <v>950</v>
      </c>
      <c r="D759" s="58" t="s">
        <v>94</v>
      </c>
      <c r="E759" s="78">
        <v>1</v>
      </c>
      <c r="F759" s="76"/>
      <c r="G759" s="76"/>
      <c r="H759" s="27"/>
      <c r="I759" s="76"/>
      <c r="J759" s="76"/>
      <c r="K759" s="27"/>
      <c r="L759" s="27"/>
      <c r="M759" s="27"/>
      <c r="N759" s="27"/>
      <c r="O759" s="27"/>
      <c r="P759" s="36"/>
    </row>
    <row r="760" spans="1:16" x14ac:dyDescent="0.3">
      <c r="A760" s="70"/>
      <c r="B760" s="59"/>
      <c r="C760" s="31" t="s">
        <v>3296</v>
      </c>
      <c r="D760" s="58"/>
      <c r="E760" s="78"/>
      <c r="F760" s="76"/>
      <c r="G760" s="76"/>
      <c r="H760" s="27"/>
      <c r="I760" s="76"/>
      <c r="J760" s="76"/>
      <c r="K760" s="27"/>
      <c r="L760" s="27"/>
      <c r="M760" s="27"/>
      <c r="N760" s="27"/>
      <c r="O760" s="27"/>
      <c r="P760" s="36"/>
    </row>
    <row r="761" spans="1:16" x14ac:dyDescent="0.3">
      <c r="A761" s="70"/>
      <c r="B761" s="59"/>
      <c r="C761" s="63" t="s">
        <v>927</v>
      </c>
      <c r="D761" s="58"/>
      <c r="E761" s="78"/>
      <c r="F761" s="76"/>
      <c r="G761" s="76"/>
      <c r="H761" s="27"/>
      <c r="I761" s="76"/>
      <c r="J761" s="76"/>
      <c r="K761" s="27"/>
      <c r="L761" s="27"/>
      <c r="M761" s="27"/>
      <c r="N761" s="27"/>
      <c r="O761" s="27"/>
      <c r="P761" s="36"/>
    </row>
    <row r="762" spans="1:16" x14ac:dyDescent="0.3">
      <c r="A762" s="70">
        <f>A759+1</f>
        <v>666</v>
      </c>
      <c r="B762" s="59"/>
      <c r="C762" s="32" t="s">
        <v>1494</v>
      </c>
      <c r="D762" s="58" t="s">
        <v>97</v>
      </c>
      <c r="E762" s="78">
        <v>2</v>
      </c>
      <c r="F762" s="76"/>
      <c r="G762" s="76"/>
      <c r="H762" s="27"/>
      <c r="I762" s="76"/>
      <c r="J762" s="76"/>
      <c r="K762" s="27"/>
      <c r="L762" s="27"/>
      <c r="M762" s="27"/>
      <c r="N762" s="27"/>
      <c r="O762" s="27"/>
      <c r="P762" s="36"/>
    </row>
    <row r="763" spans="1:16" x14ac:dyDescent="0.3">
      <c r="A763" s="70">
        <f t="shared" ref="A763:A791" si="24">A762+1</f>
        <v>667</v>
      </c>
      <c r="B763" s="59"/>
      <c r="C763" s="32" t="s">
        <v>1409</v>
      </c>
      <c r="D763" s="58" t="s">
        <v>97</v>
      </c>
      <c r="E763" s="78">
        <v>1</v>
      </c>
      <c r="F763" s="76"/>
      <c r="G763" s="76"/>
      <c r="H763" s="27"/>
      <c r="I763" s="76"/>
      <c r="J763" s="76"/>
      <c r="K763" s="27"/>
      <c r="L763" s="27"/>
      <c r="M763" s="27"/>
      <c r="N763" s="27"/>
      <c r="O763" s="27"/>
      <c r="P763" s="36"/>
    </row>
    <row r="764" spans="1:16" x14ac:dyDescent="0.3">
      <c r="A764" s="70">
        <f t="shared" si="24"/>
        <v>668</v>
      </c>
      <c r="B764" s="59"/>
      <c r="C764" s="32" t="s">
        <v>1495</v>
      </c>
      <c r="D764" s="58" t="s">
        <v>97</v>
      </c>
      <c r="E764" s="78">
        <v>1</v>
      </c>
      <c r="F764" s="76"/>
      <c r="G764" s="76"/>
      <c r="H764" s="27"/>
      <c r="I764" s="76"/>
      <c r="J764" s="76"/>
      <c r="K764" s="27"/>
      <c r="L764" s="27"/>
      <c r="M764" s="27"/>
      <c r="N764" s="27"/>
      <c r="O764" s="27"/>
      <c r="P764" s="36"/>
    </row>
    <row r="765" spans="1:16" x14ac:dyDescent="0.3">
      <c r="A765" s="70">
        <f t="shared" si="24"/>
        <v>669</v>
      </c>
      <c r="B765" s="59"/>
      <c r="C765" s="32" t="s">
        <v>1478</v>
      </c>
      <c r="D765" s="58" t="s">
        <v>97</v>
      </c>
      <c r="E765" s="78">
        <v>4</v>
      </c>
      <c r="F765" s="76"/>
      <c r="G765" s="76"/>
      <c r="H765" s="27"/>
      <c r="I765" s="76"/>
      <c r="J765" s="76"/>
      <c r="K765" s="27"/>
      <c r="L765" s="27"/>
      <c r="M765" s="27"/>
      <c r="N765" s="27"/>
      <c r="O765" s="27"/>
      <c r="P765" s="36"/>
    </row>
    <row r="766" spans="1:16" x14ac:dyDescent="0.3">
      <c r="A766" s="70">
        <f t="shared" si="24"/>
        <v>670</v>
      </c>
      <c r="B766" s="59"/>
      <c r="C766" s="32" t="s">
        <v>1496</v>
      </c>
      <c r="D766" s="58" t="s">
        <v>97</v>
      </c>
      <c r="E766" s="78">
        <v>2</v>
      </c>
      <c r="F766" s="76"/>
      <c r="G766" s="76"/>
      <c r="H766" s="27"/>
      <c r="I766" s="76"/>
      <c r="J766" s="76"/>
      <c r="K766" s="27"/>
      <c r="L766" s="27"/>
      <c r="M766" s="27"/>
      <c r="N766" s="27"/>
      <c r="O766" s="27"/>
      <c r="P766" s="36"/>
    </row>
    <row r="767" spans="1:16" x14ac:dyDescent="0.3">
      <c r="A767" s="70">
        <f t="shared" si="24"/>
        <v>671</v>
      </c>
      <c r="B767" s="59"/>
      <c r="C767" s="32" t="s">
        <v>1497</v>
      </c>
      <c r="D767" s="58" t="s">
        <v>97</v>
      </c>
      <c r="E767" s="78">
        <v>2</v>
      </c>
      <c r="F767" s="76"/>
      <c r="G767" s="76"/>
      <c r="H767" s="27"/>
      <c r="I767" s="76"/>
      <c r="J767" s="76"/>
      <c r="K767" s="27"/>
      <c r="L767" s="27"/>
      <c r="M767" s="27"/>
      <c r="N767" s="27"/>
      <c r="O767" s="27"/>
      <c r="P767" s="36"/>
    </row>
    <row r="768" spans="1:16" ht="29.25" customHeight="1" x14ac:dyDescent="0.3">
      <c r="A768" s="70">
        <f t="shared" si="24"/>
        <v>672</v>
      </c>
      <c r="B768" s="59"/>
      <c r="C768" s="32" t="s">
        <v>1426</v>
      </c>
      <c r="D768" s="58" t="s">
        <v>97</v>
      </c>
      <c r="E768" s="78">
        <v>4</v>
      </c>
      <c r="F768" s="76"/>
      <c r="G768" s="76"/>
      <c r="H768" s="27"/>
      <c r="I768" s="76"/>
      <c r="J768" s="76"/>
      <c r="K768" s="27"/>
      <c r="L768" s="27"/>
      <c r="M768" s="27"/>
      <c r="N768" s="27"/>
      <c r="O768" s="27"/>
      <c r="P768" s="36"/>
    </row>
    <row r="769" spans="1:16" x14ac:dyDescent="0.3">
      <c r="A769" s="70">
        <f t="shared" si="24"/>
        <v>673</v>
      </c>
      <c r="B769" s="59"/>
      <c r="C769" s="32" t="s">
        <v>1418</v>
      </c>
      <c r="D769" s="58" t="s">
        <v>97</v>
      </c>
      <c r="E769" s="78">
        <v>2</v>
      </c>
      <c r="F769" s="76"/>
      <c r="G769" s="76"/>
      <c r="H769" s="27"/>
      <c r="I769" s="76"/>
      <c r="J769" s="76"/>
      <c r="K769" s="27"/>
      <c r="L769" s="27"/>
      <c r="M769" s="27"/>
      <c r="N769" s="27"/>
      <c r="O769" s="27"/>
      <c r="P769" s="36"/>
    </row>
    <row r="770" spans="1:16" x14ac:dyDescent="0.3">
      <c r="A770" s="70">
        <f t="shared" si="24"/>
        <v>674</v>
      </c>
      <c r="B770" s="59"/>
      <c r="C770" s="32" t="s">
        <v>1498</v>
      </c>
      <c r="D770" s="58" t="s">
        <v>97</v>
      </c>
      <c r="E770" s="78">
        <v>1</v>
      </c>
      <c r="F770" s="76"/>
      <c r="G770" s="76"/>
      <c r="H770" s="27"/>
      <c r="I770" s="76"/>
      <c r="J770" s="76"/>
      <c r="K770" s="27"/>
      <c r="L770" s="27"/>
      <c r="M770" s="27"/>
      <c r="N770" s="27"/>
      <c r="O770" s="27"/>
      <c r="P770" s="36"/>
    </row>
    <row r="771" spans="1:16" x14ac:dyDescent="0.3">
      <c r="A771" s="70">
        <f t="shared" si="24"/>
        <v>675</v>
      </c>
      <c r="B771" s="59"/>
      <c r="C771" s="32" t="s">
        <v>1499</v>
      </c>
      <c r="D771" s="58" t="s">
        <v>97</v>
      </c>
      <c r="E771" s="78">
        <v>1</v>
      </c>
      <c r="F771" s="76"/>
      <c r="G771" s="76"/>
      <c r="H771" s="27"/>
      <c r="I771" s="76"/>
      <c r="J771" s="76"/>
      <c r="K771" s="27"/>
      <c r="L771" s="27"/>
      <c r="M771" s="27"/>
      <c r="N771" s="27"/>
      <c r="O771" s="27"/>
      <c r="P771" s="36"/>
    </row>
    <row r="772" spans="1:16" x14ac:dyDescent="0.3">
      <c r="A772" s="70"/>
      <c r="B772" s="59"/>
      <c r="C772" s="63" t="s">
        <v>936</v>
      </c>
      <c r="D772" s="58"/>
      <c r="E772" s="78"/>
      <c r="F772" s="76"/>
      <c r="G772" s="76"/>
      <c r="H772" s="27"/>
      <c r="I772" s="76"/>
      <c r="J772" s="76"/>
      <c r="K772" s="27"/>
      <c r="L772" s="27"/>
      <c r="M772" s="27"/>
      <c r="N772" s="27"/>
      <c r="O772" s="27"/>
      <c r="P772" s="36"/>
    </row>
    <row r="773" spans="1:16" x14ac:dyDescent="0.3">
      <c r="A773" s="70">
        <f>A771+1</f>
        <v>676</v>
      </c>
      <c r="B773" s="59"/>
      <c r="C773" s="32" t="s">
        <v>1483</v>
      </c>
      <c r="D773" s="58" t="s">
        <v>97</v>
      </c>
      <c r="E773" s="78">
        <v>12</v>
      </c>
      <c r="F773" s="76"/>
      <c r="G773" s="76"/>
      <c r="H773" s="27"/>
      <c r="I773" s="76"/>
      <c r="J773" s="76"/>
      <c r="K773" s="27"/>
      <c r="L773" s="27"/>
      <c r="M773" s="27"/>
      <c r="N773" s="27"/>
      <c r="O773" s="27"/>
      <c r="P773" s="36"/>
    </row>
    <row r="774" spans="1:16" x14ac:dyDescent="0.3">
      <c r="A774" s="70">
        <f t="shared" si="24"/>
        <v>677</v>
      </c>
      <c r="B774" s="59"/>
      <c r="C774" s="32" t="s">
        <v>1484</v>
      </c>
      <c r="D774" s="58" t="s">
        <v>94</v>
      </c>
      <c r="E774" s="78">
        <v>10</v>
      </c>
      <c r="F774" s="76"/>
      <c r="G774" s="76"/>
      <c r="H774" s="27"/>
      <c r="I774" s="76"/>
      <c r="J774" s="76"/>
      <c r="K774" s="27"/>
      <c r="L774" s="27"/>
      <c r="M774" s="27"/>
      <c r="N774" s="27"/>
      <c r="O774" s="27"/>
      <c r="P774" s="36"/>
    </row>
    <row r="775" spans="1:16" ht="17.5" customHeight="1" x14ac:dyDescent="0.3">
      <c r="A775" s="70">
        <f t="shared" si="24"/>
        <v>678</v>
      </c>
      <c r="B775" s="59"/>
      <c r="C775" s="32" t="s">
        <v>1500</v>
      </c>
      <c r="D775" s="58" t="s">
        <v>97</v>
      </c>
      <c r="E775" s="78">
        <v>2</v>
      </c>
      <c r="F775" s="76"/>
      <c r="G775" s="76"/>
      <c r="H775" s="27"/>
      <c r="I775" s="76"/>
      <c r="J775" s="76"/>
      <c r="K775" s="27"/>
      <c r="L775" s="27"/>
      <c r="M775" s="27"/>
      <c r="N775" s="27"/>
      <c r="O775" s="27"/>
      <c r="P775" s="36"/>
    </row>
    <row r="776" spans="1:16" ht="15" customHeight="1" x14ac:dyDescent="0.3">
      <c r="A776" s="70">
        <f t="shared" si="24"/>
        <v>679</v>
      </c>
      <c r="B776" s="59"/>
      <c r="C776" s="32" t="s">
        <v>1501</v>
      </c>
      <c r="D776" s="58" t="s">
        <v>97</v>
      </c>
      <c r="E776" s="78">
        <v>4</v>
      </c>
      <c r="F776" s="76"/>
      <c r="G776" s="76"/>
      <c r="H776" s="27"/>
      <c r="I776" s="76"/>
      <c r="J776" s="76"/>
      <c r="K776" s="27"/>
      <c r="L776" s="27"/>
      <c r="M776" s="27"/>
      <c r="N776" s="27"/>
      <c r="O776" s="27"/>
      <c r="P776" s="36"/>
    </row>
    <row r="777" spans="1:16" x14ac:dyDescent="0.3">
      <c r="A777" s="70">
        <f t="shared" si="24"/>
        <v>680</v>
      </c>
      <c r="B777" s="59"/>
      <c r="C777" s="32" t="s">
        <v>1502</v>
      </c>
      <c r="D777" s="58" t="s">
        <v>97</v>
      </c>
      <c r="E777" s="78">
        <v>4</v>
      </c>
      <c r="F777" s="76"/>
      <c r="G777" s="76"/>
      <c r="H777" s="27"/>
      <c r="I777" s="76"/>
      <c r="J777" s="76"/>
      <c r="K777" s="27"/>
      <c r="L777" s="27"/>
      <c r="M777" s="27"/>
      <c r="N777" s="27"/>
      <c r="O777" s="27"/>
      <c r="P777" s="36"/>
    </row>
    <row r="778" spans="1:16" ht="15" customHeight="1" x14ac:dyDescent="0.3">
      <c r="A778" s="70">
        <f t="shared" si="24"/>
        <v>681</v>
      </c>
      <c r="B778" s="59"/>
      <c r="C778" s="32" t="s">
        <v>1503</v>
      </c>
      <c r="D778" s="58" t="s">
        <v>97</v>
      </c>
      <c r="E778" s="78">
        <v>2</v>
      </c>
      <c r="F778" s="76"/>
      <c r="G778" s="76"/>
      <c r="H778" s="27"/>
      <c r="I778" s="76"/>
      <c r="J778" s="76"/>
      <c r="K778" s="27"/>
      <c r="L778" s="27"/>
      <c r="M778" s="27"/>
      <c r="N778" s="27"/>
      <c r="O778" s="27"/>
      <c r="P778" s="36"/>
    </row>
    <row r="779" spans="1:16" x14ac:dyDescent="0.3">
      <c r="A779" s="70">
        <f t="shared" si="24"/>
        <v>682</v>
      </c>
      <c r="B779" s="59"/>
      <c r="C779" s="32" t="s">
        <v>1504</v>
      </c>
      <c r="D779" s="58" t="s">
        <v>97</v>
      </c>
      <c r="E779" s="78">
        <v>4</v>
      </c>
      <c r="F779" s="76"/>
      <c r="G779" s="76"/>
      <c r="H779" s="27"/>
      <c r="I779" s="76"/>
      <c r="J779" s="76"/>
      <c r="K779" s="27"/>
      <c r="L779" s="27"/>
      <c r="M779" s="27"/>
      <c r="N779" s="27"/>
      <c r="O779" s="27"/>
      <c r="P779" s="36"/>
    </row>
    <row r="780" spans="1:16" ht="16.5" customHeight="1" x14ac:dyDescent="0.3">
      <c r="A780" s="70">
        <f t="shared" si="24"/>
        <v>683</v>
      </c>
      <c r="B780" s="59"/>
      <c r="C780" s="32" t="s">
        <v>1505</v>
      </c>
      <c r="D780" s="58" t="s">
        <v>97</v>
      </c>
      <c r="E780" s="78">
        <v>2</v>
      </c>
      <c r="F780" s="76"/>
      <c r="G780" s="76"/>
      <c r="H780" s="27"/>
      <c r="I780" s="76"/>
      <c r="J780" s="76"/>
      <c r="K780" s="27"/>
      <c r="L780" s="27"/>
      <c r="M780" s="27"/>
      <c r="N780" s="27"/>
      <c r="O780" s="27"/>
      <c r="P780" s="36"/>
    </row>
    <row r="781" spans="1:16" ht="14.5" customHeight="1" x14ac:dyDescent="0.3">
      <c r="A781" s="70">
        <f t="shared" si="24"/>
        <v>684</v>
      </c>
      <c r="B781" s="59"/>
      <c r="C781" s="32" t="s">
        <v>1506</v>
      </c>
      <c r="D781" s="58" t="s">
        <v>97</v>
      </c>
      <c r="E781" s="78">
        <v>2</v>
      </c>
      <c r="F781" s="76"/>
      <c r="G781" s="76"/>
      <c r="H781" s="27"/>
      <c r="I781" s="76"/>
      <c r="J781" s="76"/>
      <c r="K781" s="27"/>
      <c r="L781" s="27"/>
      <c r="M781" s="27"/>
      <c r="N781" s="27"/>
      <c r="O781" s="27"/>
      <c r="P781" s="36"/>
    </row>
    <row r="782" spans="1:16" x14ac:dyDescent="0.3">
      <c r="A782" s="70">
        <f t="shared" si="24"/>
        <v>685</v>
      </c>
      <c r="B782" s="59"/>
      <c r="C782" s="32" t="s">
        <v>1507</v>
      </c>
      <c r="D782" s="58" t="s">
        <v>97</v>
      </c>
      <c r="E782" s="78">
        <v>2</v>
      </c>
      <c r="F782" s="76"/>
      <c r="G782" s="76"/>
      <c r="H782" s="27"/>
      <c r="I782" s="76"/>
      <c r="J782" s="76"/>
      <c r="K782" s="27"/>
      <c r="L782" s="27"/>
      <c r="M782" s="27"/>
      <c r="N782" s="27"/>
      <c r="O782" s="27"/>
      <c r="P782" s="36"/>
    </row>
    <row r="783" spans="1:16" ht="86.25" customHeight="1" x14ac:dyDescent="0.3">
      <c r="A783" s="70">
        <f t="shared" si="24"/>
        <v>686</v>
      </c>
      <c r="B783" s="59"/>
      <c r="C783" s="32" t="s">
        <v>1508</v>
      </c>
      <c r="D783" s="58" t="s">
        <v>94</v>
      </c>
      <c r="E783" s="78">
        <v>1</v>
      </c>
      <c r="F783" s="76"/>
      <c r="G783" s="76"/>
      <c r="H783" s="27"/>
      <c r="I783" s="76"/>
      <c r="J783" s="76"/>
      <c r="K783" s="27"/>
      <c r="L783" s="27"/>
      <c r="M783" s="27"/>
      <c r="N783" s="27"/>
      <c r="O783" s="27"/>
      <c r="P783" s="36"/>
    </row>
    <row r="784" spans="1:16" ht="17.149999999999999" customHeight="1" x14ac:dyDescent="0.3">
      <c r="A784" s="70">
        <f t="shared" si="24"/>
        <v>687</v>
      </c>
      <c r="B784" s="59"/>
      <c r="C784" s="32" t="s">
        <v>1509</v>
      </c>
      <c r="D784" s="58" t="s">
        <v>97</v>
      </c>
      <c r="E784" s="78">
        <v>1</v>
      </c>
      <c r="F784" s="76"/>
      <c r="G784" s="76"/>
      <c r="H784" s="27"/>
      <c r="I784" s="76"/>
      <c r="J784" s="76"/>
      <c r="K784" s="27"/>
      <c r="L784" s="27"/>
      <c r="M784" s="27"/>
      <c r="N784" s="27"/>
      <c r="O784" s="27"/>
      <c r="P784" s="36"/>
    </row>
    <row r="785" spans="1:16" x14ac:dyDescent="0.3">
      <c r="A785" s="70">
        <f t="shared" si="24"/>
        <v>688</v>
      </c>
      <c r="B785" s="59"/>
      <c r="C785" s="32" t="s">
        <v>1510</v>
      </c>
      <c r="D785" s="58" t="s">
        <v>97</v>
      </c>
      <c r="E785" s="78">
        <v>2</v>
      </c>
      <c r="F785" s="76"/>
      <c r="G785" s="76"/>
      <c r="H785" s="27"/>
      <c r="I785" s="76"/>
      <c r="J785" s="76"/>
      <c r="K785" s="27"/>
      <c r="L785" s="27"/>
      <c r="M785" s="27"/>
      <c r="N785" s="27"/>
      <c r="O785" s="27"/>
      <c r="P785" s="36"/>
    </row>
    <row r="786" spans="1:16" ht="16.5" customHeight="1" x14ac:dyDescent="0.3">
      <c r="A786" s="70">
        <f t="shared" si="24"/>
        <v>689</v>
      </c>
      <c r="B786" s="59"/>
      <c r="C786" s="32" t="s">
        <v>1511</v>
      </c>
      <c r="D786" s="58" t="s">
        <v>97</v>
      </c>
      <c r="E786" s="78">
        <v>1</v>
      </c>
      <c r="F786" s="76"/>
      <c r="G786" s="76"/>
      <c r="H786" s="27"/>
      <c r="I786" s="76"/>
      <c r="J786" s="76"/>
      <c r="K786" s="27"/>
      <c r="L786" s="27"/>
      <c r="M786" s="27"/>
      <c r="N786" s="27"/>
      <c r="O786" s="27"/>
      <c r="P786" s="36"/>
    </row>
    <row r="787" spans="1:16" ht="26" x14ac:dyDescent="0.3">
      <c r="A787" s="70">
        <f t="shared" si="24"/>
        <v>690</v>
      </c>
      <c r="B787" s="59"/>
      <c r="C787" s="32" t="s">
        <v>1512</v>
      </c>
      <c r="D787" s="58" t="s">
        <v>94</v>
      </c>
      <c r="E787" s="78">
        <v>1</v>
      </c>
      <c r="F787" s="76"/>
      <c r="G787" s="76"/>
      <c r="H787" s="27"/>
      <c r="I787" s="76"/>
      <c r="J787" s="76"/>
      <c r="K787" s="27"/>
      <c r="L787" s="27"/>
      <c r="M787" s="27"/>
      <c r="N787" s="27"/>
      <c r="O787" s="27"/>
      <c r="P787" s="36"/>
    </row>
    <row r="788" spans="1:16" x14ac:dyDescent="0.3">
      <c r="A788" s="70"/>
      <c r="B788" s="59"/>
      <c r="C788" s="63" t="s">
        <v>945</v>
      </c>
      <c r="D788" s="58"/>
      <c r="E788" s="78"/>
      <c r="F788" s="76"/>
      <c r="G788" s="76"/>
      <c r="H788" s="27"/>
      <c r="I788" s="76"/>
      <c r="J788" s="76"/>
      <c r="K788" s="27"/>
      <c r="L788" s="27"/>
      <c r="M788" s="27"/>
      <c r="N788" s="27"/>
      <c r="O788" s="27"/>
      <c r="P788" s="36"/>
    </row>
    <row r="789" spans="1:16" x14ac:dyDescent="0.3">
      <c r="A789" s="70">
        <f>A787+1</f>
        <v>691</v>
      </c>
      <c r="B789" s="59"/>
      <c r="C789" s="32" t="s">
        <v>948</v>
      </c>
      <c r="D789" s="58" t="s">
        <v>94</v>
      </c>
      <c r="E789" s="78">
        <v>1</v>
      </c>
      <c r="F789" s="76"/>
      <c r="G789" s="76"/>
      <c r="H789" s="27"/>
      <c r="I789" s="76"/>
      <c r="J789" s="76"/>
      <c r="K789" s="27"/>
      <c r="L789" s="27"/>
      <c r="M789" s="27"/>
      <c r="N789" s="27"/>
      <c r="O789" s="27"/>
      <c r="P789" s="36"/>
    </row>
    <row r="790" spans="1:16" x14ac:dyDescent="0.3">
      <c r="A790" s="70">
        <f t="shared" si="24"/>
        <v>692</v>
      </c>
      <c r="B790" s="59"/>
      <c r="C790" s="32" t="s">
        <v>949</v>
      </c>
      <c r="D790" s="58" t="s">
        <v>94</v>
      </c>
      <c r="E790" s="78">
        <v>1</v>
      </c>
      <c r="F790" s="76"/>
      <c r="G790" s="76"/>
      <c r="H790" s="27"/>
      <c r="I790" s="76"/>
      <c r="J790" s="76"/>
      <c r="K790" s="27"/>
      <c r="L790" s="27"/>
      <c r="M790" s="27"/>
      <c r="N790" s="27"/>
      <c r="O790" s="27"/>
      <c r="P790" s="36"/>
    </row>
    <row r="791" spans="1:16" x14ac:dyDescent="0.3">
      <c r="A791" s="70">
        <f t="shared" si="24"/>
        <v>693</v>
      </c>
      <c r="B791" s="59"/>
      <c r="C791" s="32" t="s">
        <v>950</v>
      </c>
      <c r="D791" s="58" t="s">
        <v>94</v>
      </c>
      <c r="E791" s="78">
        <v>1</v>
      </c>
      <c r="F791" s="76"/>
      <c r="G791" s="76"/>
      <c r="H791" s="27"/>
      <c r="I791" s="76"/>
      <c r="J791" s="76"/>
      <c r="K791" s="27"/>
      <c r="L791" s="27"/>
      <c r="M791" s="27"/>
      <c r="N791" s="27"/>
      <c r="O791" s="27"/>
      <c r="P791" s="36"/>
    </row>
    <row r="792" spans="1:16" x14ac:dyDescent="0.3">
      <c r="A792" s="70"/>
      <c r="B792" s="59"/>
      <c r="C792" s="31" t="s">
        <v>3297</v>
      </c>
      <c r="D792" s="58"/>
      <c r="E792" s="78"/>
      <c r="F792" s="76"/>
      <c r="G792" s="76"/>
      <c r="H792" s="27"/>
      <c r="I792" s="76"/>
      <c r="J792" s="76"/>
      <c r="K792" s="27"/>
      <c r="L792" s="27"/>
      <c r="M792" s="27"/>
      <c r="N792" s="27"/>
      <c r="O792" s="27"/>
      <c r="P792" s="36"/>
    </row>
    <row r="793" spans="1:16" x14ac:dyDescent="0.3">
      <c r="A793" s="70"/>
      <c r="B793" s="59"/>
      <c r="C793" s="63" t="s">
        <v>927</v>
      </c>
      <c r="D793" s="58"/>
      <c r="E793" s="78"/>
      <c r="F793" s="76"/>
      <c r="G793" s="76"/>
      <c r="H793" s="27"/>
      <c r="I793" s="76"/>
      <c r="J793" s="76"/>
      <c r="K793" s="27"/>
      <c r="L793" s="27"/>
      <c r="M793" s="27"/>
      <c r="N793" s="27"/>
      <c r="O793" s="27"/>
      <c r="P793" s="36"/>
    </row>
    <row r="794" spans="1:16" x14ac:dyDescent="0.3">
      <c r="A794" s="70">
        <f>A791+1</f>
        <v>694</v>
      </c>
      <c r="B794" s="59"/>
      <c r="C794" s="32" t="s">
        <v>1513</v>
      </c>
      <c r="D794" s="58" t="s">
        <v>97</v>
      </c>
      <c r="E794" s="78">
        <v>1</v>
      </c>
      <c r="F794" s="76"/>
      <c r="G794" s="76"/>
      <c r="H794" s="27"/>
      <c r="I794" s="76"/>
      <c r="J794" s="76"/>
      <c r="K794" s="27"/>
      <c r="L794" s="27"/>
      <c r="M794" s="27"/>
      <c r="N794" s="27"/>
      <c r="O794" s="27"/>
      <c r="P794" s="36"/>
    </row>
    <row r="795" spans="1:16" x14ac:dyDescent="0.3">
      <c r="A795" s="70"/>
      <c r="B795" s="59"/>
      <c r="C795" s="63" t="s">
        <v>945</v>
      </c>
      <c r="D795" s="58"/>
      <c r="E795" s="78"/>
      <c r="F795" s="76"/>
      <c r="G795" s="76"/>
      <c r="H795" s="27"/>
      <c r="I795" s="76"/>
      <c r="J795" s="76"/>
      <c r="K795" s="27"/>
      <c r="L795" s="27"/>
      <c r="M795" s="27"/>
      <c r="N795" s="27"/>
      <c r="O795" s="27"/>
      <c r="P795" s="36"/>
    </row>
    <row r="796" spans="1:16" x14ac:dyDescent="0.3">
      <c r="A796" s="70">
        <f>A794+1</f>
        <v>695</v>
      </c>
      <c r="B796" s="59"/>
      <c r="C796" s="32" t="s">
        <v>948</v>
      </c>
      <c r="D796" s="58" t="s">
        <v>94</v>
      </c>
      <c r="E796" s="78">
        <v>1</v>
      </c>
      <c r="F796" s="76"/>
      <c r="G796" s="76"/>
      <c r="H796" s="27"/>
      <c r="I796" s="76"/>
      <c r="J796" s="76"/>
      <c r="K796" s="27"/>
      <c r="L796" s="27"/>
      <c r="M796" s="27"/>
      <c r="N796" s="27"/>
      <c r="O796" s="27"/>
      <c r="P796" s="36"/>
    </row>
    <row r="797" spans="1:16" x14ac:dyDescent="0.3">
      <c r="A797" s="70">
        <f>A796+1</f>
        <v>696</v>
      </c>
      <c r="B797" s="59"/>
      <c r="C797" s="32" t="s">
        <v>949</v>
      </c>
      <c r="D797" s="58" t="s">
        <v>94</v>
      </c>
      <c r="E797" s="78">
        <v>1</v>
      </c>
      <c r="F797" s="76"/>
      <c r="G797" s="76"/>
      <c r="H797" s="27"/>
      <c r="I797" s="76"/>
      <c r="J797" s="76"/>
      <c r="K797" s="27"/>
      <c r="L797" s="27"/>
      <c r="M797" s="27"/>
      <c r="N797" s="27"/>
      <c r="O797" s="27"/>
      <c r="P797" s="36"/>
    </row>
    <row r="798" spans="1:16" x14ac:dyDescent="0.3">
      <c r="A798" s="70">
        <f>A797+1</f>
        <v>697</v>
      </c>
      <c r="B798" s="59"/>
      <c r="C798" s="32" t="s">
        <v>950</v>
      </c>
      <c r="D798" s="58" t="s">
        <v>94</v>
      </c>
      <c r="E798" s="78">
        <v>1</v>
      </c>
      <c r="F798" s="76"/>
      <c r="G798" s="76"/>
      <c r="H798" s="27"/>
      <c r="I798" s="76"/>
      <c r="J798" s="76"/>
      <c r="K798" s="27"/>
      <c r="L798" s="27"/>
      <c r="M798" s="27"/>
      <c r="N798" s="27"/>
      <c r="O798" s="27"/>
      <c r="P798" s="36"/>
    </row>
    <row r="799" spans="1:16" x14ac:dyDescent="0.3">
      <c r="A799" s="70"/>
      <c r="B799" s="59"/>
      <c r="C799" s="31" t="s">
        <v>3298</v>
      </c>
      <c r="D799" s="58"/>
      <c r="E799" s="78"/>
      <c r="F799" s="76"/>
      <c r="G799" s="76"/>
      <c r="H799" s="27"/>
      <c r="I799" s="76"/>
      <c r="J799" s="76"/>
      <c r="K799" s="27"/>
      <c r="L799" s="27"/>
      <c r="M799" s="27"/>
      <c r="N799" s="27"/>
      <c r="O799" s="27"/>
      <c r="P799" s="36"/>
    </row>
    <row r="800" spans="1:16" x14ac:dyDescent="0.3">
      <c r="A800" s="70"/>
      <c r="B800" s="59"/>
      <c r="C800" s="63" t="s">
        <v>925</v>
      </c>
      <c r="D800" s="58"/>
      <c r="E800" s="78"/>
      <c r="F800" s="76"/>
      <c r="G800" s="76"/>
      <c r="H800" s="27"/>
      <c r="I800" s="76"/>
      <c r="J800" s="76"/>
      <c r="K800" s="27"/>
      <c r="L800" s="27"/>
      <c r="M800" s="27"/>
      <c r="N800" s="27"/>
      <c r="O800" s="27"/>
      <c r="P800" s="36"/>
    </row>
    <row r="801" spans="1:16" x14ac:dyDescent="0.3">
      <c r="A801" s="70">
        <f>A798+1</f>
        <v>698</v>
      </c>
      <c r="B801" s="59"/>
      <c r="C801" s="32" t="s">
        <v>1436</v>
      </c>
      <c r="D801" s="58" t="s">
        <v>94</v>
      </c>
      <c r="E801" s="78">
        <v>1</v>
      </c>
      <c r="F801" s="76"/>
      <c r="G801" s="76"/>
      <c r="H801" s="27"/>
      <c r="I801" s="76"/>
      <c r="J801" s="76"/>
      <c r="K801" s="27"/>
      <c r="L801" s="27"/>
      <c r="M801" s="27"/>
      <c r="N801" s="27"/>
      <c r="O801" s="27"/>
      <c r="P801" s="36"/>
    </row>
    <row r="802" spans="1:16" x14ac:dyDescent="0.3">
      <c r="A802" s="70">
        <f>A801+1</f>
        <v>699</v>
      </c>
      <c r="B802" s="59"/>
      <c r="C802" s="32" t="s">
        <v>964</v>
      </c>
      <c r="D802" s="58" t="s">
        <v>94</v>
      </c>
      <c r="E802" s="78">
        <v>1</v>
      </c>
      <c r="F802" s="76"/>
      <c r="G802" s="76"/>
      <c r="H802" s="27"/>
      <c r="I802" s="76"/>
      <c r="J802" s="76"/>
      <c r="K802" s="27"/>
      <c r="L802" s="27"/>
      <c r="M802" s="27"/>
      <c r="N802" s="27"/>
      <c r="O802" s="27"/>
      <c r="P802" s="36"/>
    </row>
    <row r="803" spans="1:16" x14ac:dyDescent="0.3">
      <c r="A803" s="70"/>
      <c r="B803" s="59"/>
      <c r="C803" s="63" t="s">
        <v>927</v>
      </c>
      <c r="D803" s="58"/>
      <c r="E803" s="78"/>
      <c r="F803" s="76"/>
      <c r="G803" s="76"/>
      <c r="H803" s="27"/>
      <c r="I803" s="76"/>
      <c r="J803" s="76"/>
      <c r="K803" s="27"/>
      <c r="L803" s="27"/>
      <c r="M803" s="27"/>
      <c r="N803" s="27"/>
      <c r="O803" s="27"/>
      <c r="P803" s="36"/>
    </row>
    <row r="804" spans="1:16" x14ac:dyDescent="0.3">
      <c r="A804" s="70">
        <f>A802+1</f>
        <v>700</v>
      </c>
      <c r="B804" s="59"/>
      <c r="C804" s="32" t="s">
        <v>1514</v>
      </c>
      <c r="D804" s="58" t="s">
        <v>97</v>
      </c>
      <c r="E804" s="78">
        <v>3</v>
      </c>
      <c r="F804" s="76"/>
      <c r="G804" s="76"/>
      <c r="H804" s="27"/>
      <c r="I804" s="76"/>
      <c r="J804" s="76"/>
      <c r="K804" s="27"/>
      <c r="L804" s="27"/>
      <c r="M804" s="27"/>
      <c r="N804" s="27"/>
      <c r="O804" s="27"/>
      <c r="P804" s="36"/>
    </row>
    <row r="805" spans="1:16" x14ac:dyDescent="0.3">
      <c r="A805" s="70"/>
      <c r="B805" s="59"/>
      <c r="C805" s="63" t="s">
        <v>936</v>
      </c>
      <c r="D805" s="58"/>
      <c r="E805" s="78"/>
      <c r="F805" s="76"/>
      <c r="G805" s="76"/>
      <c r="H805" s="27"/>
      <c r="I805" s="76"/>
      <c r="J805" s="76"/>
      <c r="K805" s="27"/>
      <c r="L805" s="27"/>
      <c r="M805" s="27"/>
      <c r="N805" s="27"/>
      <c r="O805" s="27"/>
      <c r="P805" s="36"/>
    </row>
    <row r="806" spans="1:16" ht="65" x14ac:dyDescent="0.3">
      <c r="A806" s="70">
        <f>A804+1</f>
        <v>701</v>
      </c>
      <c r="B806" s="59"/>
      <c r="C806" s="32" t="s">
        <v>1515</v>
      </c>
      <c r="D806" s="58" t="s">
        <v>94</v>
      </c>
      <c r="E806" s="78">
        <v>1</v>
      </c>
      <c r="F806" s="76"/>
      <c r="G806" s="76"/>
      <c r="H806" s="27"/>
      <c r="I806" s="76"/>
      <c r="J806" s="76"/>
      <c r="K806" s="27"/>
      <c r="L806" s="27"/>
      <c r="M806" s="27"/>
      <c r="N806" s="27"/>
      <c r="O806" s="27"/>
      <c r="P806" s="36"/>
    </row>
    <row r="807" spans="1:16" x14ac:dyDescent="0.3">
      <c r="A807" s="70"/>
      <c r="B807" s="59"/>
      <c r="C807" s="63" t="s">
        <v>945</v>
      </c>
      <c r="D807" s="58"/>
      <c r="E807" s="78"/>
      <c r="F807" s="76"/>
      <c r="G807" s="76"/>
      <c r="H807" s="27"/>
      <c r="I807" s="76"/>
      <c r="J807" s="76"/>
      <c r="K807" s="27"/>
      <c r="L807" s="27"/>
      <c r="M807" s="27"/>
      <c r="N807" s="27"/>
      <c r="O807" s="27"/>
      <c r="P807" s="36"/>
    </row>
    <row r="808" spans="1:16" x14ac:dyDescent="0.3">
      <c r="A808" s="70">
        <f>A806+1</f>
        <v>702</v>
      </c>
      <c r="B808" s="59"/>
      <c r="C808" s="32" t="s">
        <v>948</v>
      </c>
      <c r="D808" s="58" t="s">
        <v>94</v>
      </c>
      <c r="E808" s="78">
        <v>1</v>
      </c>
      <c r="F808" s="76"/>
      <c r="G808" s="76"/>
      <c r="H808" s="27"/>
      <c r="I808" s="76"/>
      <c r="J808" s="76"/>
      <c r="K808" s="27"/>
      <c r="L808" s="27"/>
      <c r="M808" s="27"/>
      <c r="N808" s="27"/>
      <c r="O808" s="27"/>
      <c r="P808" s="36"/>
    </row>
    <row r="809" spans="1:16" x14ac:dyDescent="0.3">
      <c r="A809" s="70">
        <f>A808+1</f>
        <v>703</v>
      </c>
      <c r="B809" s="59"/>
      <c r="C809" s="32" t="s">
        <v>949</v>
      </c>
      <c r="D809" s="58" t="s">
        <v>94</v>
      </c>
      <c r="E809" s="78">
        <v>1</v>
      </c>
      <c r="F809" s="76"/>
      <c r="G809" s="76"/>
      <c r="H809" s="27"/>
      <c r="I809" s="76"/>
      <c r="J809" s="76"/>
      <c r="K809" s="27"/>
      <c r="L809" s="27"/>
      <c r="M809" s="27"/>
      <c r="N809" s="27"/>
      <c r="O809" s="27"/>
      <c r="P809" s="36"/>
    </row>
    <row r="810" spans="1:16" x14ac:dyDescent="0.3">
      <c r="A810" s="70"/>
      <c r="B810" s="59"/>
      <c r="C810" s="31" t="s">
        <v>3299</v>
      </c>
      <c r="D810" s="58"/>
      <c r="E810" s="78"/>
      <c r="F810" s="76"/>
      <c r="G810" s="76"/>
      <c r="H810" s="27"/>
      <c r="I810" s="76"/>
      <c r="J810" s="76"/>
      <c r="K810" s="27"/>
      <c r="L810" s="27"/>
      <c r="M810" s="27"/>
      <c r="N810" s="27"/>
      <c r="O810" s="27"/>
      <c r="P810" s="36"/>
    </row>
    <row r="811" spans="1:16" x14ac:dyDescent="0.3">
      <c r="A811" s="70"/>
      <c r="B811" s="59"/>
      <c r="C811" s="63" t="s">
        <v>925</v>
      </c>
      <c r="D811" s="58"/>
      <c r="E811" s="78"/>
      <c r="F811" s="76"/>
      <c r="G811" s="76"/>
      <c r="H811" s="27"/>
      <c r="I811" s="76"/>
      <c r="J811" s="76"/>
      <c r="K811" s="27"/>
      <c r="L811" s="27"/>
      <c r="M811" s="27"/>
      <c r="N811" s="27"/>
      <c r="O811" s="27"/>
      <c r="P811" s="36"/>
    </row>
    <row r="812" spans="1:16" ht="26" x14ac:dyDescent="0.3">
      <c r="A812" s="70">
        <f>A809+1</f>
        <v>704</v>
      </c>
      <c r="B812" s="59"/>
      <c r="C812" s="32" t="s">
        <v>1516</v>
      </c>
      <c r="D812" s="58" t="s">
        <v>94</v>
      </c>
      <c r="E812" s="78">
        <v>1</v>
      </c>
      <c r="F812" s="76"/>
      <c r="G812" s="76"/>
      <c r="H812" s="27"/>
      <c r="I812" s="76"/>
      <c r="J812" s="76"/>
      <c r="K812" s="27"/>
      <c r="L812" s="27"/>
      <c r="M812" s="27"/>
      <c r="N812" s="27"/>
      <c r="O812" s="27"/>
      <c r="P812" s="36"/>
    </row>
    <row r="813" spans="1:16" x14ac:dyDescent="0.3">
      <c r="A813" s="70">
        <f>A812+1</f>
        <v>705</v>
      </c>
      <c r="B813" s="59"/>
      <c r="C813" s="32" t="s">
        <v>964</v>
      </c>
      <c r="D813" s="58" t="s">
        <v>94</v>
      </c>
      <c r="E813" s="78">
        <v>1</v>
      </c>
      <c r="F813" s="76"/>
      <c r="G813" s="76"/>
      <c r="H813" s="27"/>
      <c r="I813" s="76"/>
      <c r="J813" s="76"/>
      <c r="K813" s="27"/>
      <c r="L813" s="27"/>
      <c r="M813" s="27"/>
      <c r="N813" s="27"/>
      <c r="O813" s="27"/>
      <c r="P813" s="36"/>
    </row>
    <row r="814" spans="1:16" x14ac:dyDescent="0.3">
      <c r="A814" s="70"/>
      <c r="B814" s="59"/>
      <c r="C814" s="63" t="s">
        <v>927</v>
      </c>
      <c r="D814" s="58"/>
      <c r="E814" s="78"/>
      <c r="F814" s="76"/>
      <c r="G814" s="76"/>
      <c r="H814" s="27"/>
      <c r="I814" s="76"/>
      <c r="J814" s="76"/>
      <c r="K814" s="27"/>
      <c r="L814" s="27"/>
      <c r="M814" s="27"/>
      <c r="N814" s="27"/>
      <c r="O814" s="27"/>
      <c r="P814" s="36"/>
    </row>
    <row r="815" spans="1:16" ht="17.149999999999999" customHeight="1" x14ac:dyDescent="0.3">
      <c r="A815" s="70">
        <f>A813+1</f>
        <v>706</v>
      </c>
      <c r="B815" s="59"/>
      <c r="C815" s="32" t="s">
        <v>1517</v>
      </c>
      <c r="D815" s="58" t="s">
        <v>97</v>
      </c>
      <c r="E815" s="78">
        <v>1</v>
      </c>
      <c r="F815" s="76"/>
      <c r="G815" s="76"/>
      <c r="H815" s="27"/>
      <c r="I815" s="76"/>
      <c r="J815" s="76"/>
      <c r="K815" s="27"/>
      <c r="L815" s="27"/>
      <c r="M815" s="27"/>
      <c r="N815" s="27"/>
      <c r="O815" s="27"/>
      <c r="P815" s="36"/>
    </row>
    <row r="816" spans="1:16" ht="16.5" customHeight="1" x14ac:dyDescent="0.3">
      <c r="A816" s="70">
        <f t="shared" ref="A816:A845" si="25">A815+1</f>
        <v>707</v>
      </c>
      <c r="B816" s="59"/>
      <c r="C816" s="32" t="s">
        <v>1518</v>
      </c>
      <c r="D816" s="58" t="s">
        <v>97</v>
      </c>
      <c r="E816" s="78">
        <v>2</v>
      </c>
      <c r="F816" s="76"/>
      <c r="G816" s="76"/>
      <c r="H816" s="27"/>
      <c r="I816" s="76"/>
      <c r="J816" s="76"/>
      <c r="K816" s="27"/>
      <c r="L816" s="27"/>
      <c r="M816" s="27"/>
      <c r="N816" s="27"/>
      <c r="O816" s="27"/>
      <c r="P816" s="36"/>
    </row>
    <row r="817" spans="1:16" ht="16.5" customHeight="1" x14ac:dyDescent="0.3">
      <c r="A817" s="70">
        <f t="shared" si="25"/>
        <v>708</v>
      </c>
      <c r="B817" s="59"/>
      <c r="C817" s="32" t="s">
        <v>1519</v>
      </c>
      <c r="D817" s="58" t="s">
        <v>97</v>
      </c>
      <c r="E817" s="78">
        <v>2</v>
      </c>
      <c r="F817" s="76"/>
      <c r="G817" s="76"/>
      <c r="H817" s="27"/>
      <c r="I817" s="76"/>
      <c r="J817" s="76"/>
      <c r="K817" s="27"/>
      <c r="L817" s="27"/>
      <c r="M817" s="27"/>
      <c r="N817" s="27"/>
      <c r="O817" s="27"/>
      <c r="P817" s="36"/>
    </row>
    <row r="818" spans="1:16" ht="28.5" customHeight="1" x14ac:dyDescent="0.3">
      <c r="A818" s="70">
        <f t="shared" si="25"/>
        <v>709</v>
      </c>
      <c r="B818" s="59"/>
      <c r="C818" s="32" t="s">
        <v>1520</v>
      </c>
      <c r="D818" s="58" t="s">
        <v>97</v>
      </c>
      <c r="E818" s="78">
        <v>1</v>
      </c>
      <c r="F818" s="76"/>
      <c r="G818" s="76"/>
      <c r="H818" s="27"/>
      <c r="I818" s="76"/>
      <c r="J818" s="76"/>
      <c r="K818" s="27"/>
      <c r="L818" s="27"/>
      <c r="M818" s="27"/>
      <c r="N818" s="27"/>
      <c r="O818" s="27"/>
      <c r="P818" s="36"/>
    </row>
    <row r="819" spans="1:16" ht="16.5" customHeight="1" x14ac:dyDescent="0.3">
      <c r="A819" s="70">
        <f t="shared" si="25"/>
        <v>710</v>
      </c>
      <c r="B819" s="59"/>
      <c r="C819" s="32" t="s">
        <v>1521</v>
      </c>
      <c r="D819" s="58" t="s">
        <v>97</v>
      </c>
      <c r="E819" s="78">
        <v>1</v>
      </c>
      <c r="F819" s="76"/>
      <c r="G819" s="76"/>
      <c r="H819" s="27"/>
      <c r="I819" s="76"/>
      <c r="J819" s="76"/>
      <c r="K819" s="27"/>
      <c r="L819" s="27"/>
      <c r="M819" s="27"/>
      <c r="N819" s="27"/>
      <c r="O819" s="27"/>
      <c r="P819" s="36"/>
    </row>
    <row r="820" spans="1:16" x14ac:dyDescent="0.3">
      <c r="A820" s="70"/>
      <c r="B820" s="59"/>
      <c r="C820" s="63" t="s">
        <v>936</v>
      </c>
      <c r="D820" s="58"/>
      <c r="E820" s="78"/>
      <c r="F820" s="76"/>
      <c r="G820" s="76"/>
      <c r="H820" s="27"/>
      <c r="I820" s="76"/>
      <c r="J820" s="76"/>
      <c r="K820" s="27"/>
      <c r="L820" s="27"/>
      <c r="M820" s="27"/>
      <c r="N820" s="27"/>
      <c r="O820" s="27"/>
      <c r="P820" s="36"/>
    </row>
    <row r="821" spans="1:16" ht="26" x14ac:dyDescent="0.3">
      <c r="A821" s="70">
        <f>A819+1</f>
        <v>711</v>
      </c>
      <c r="B821" s="59"/>
      <c r="C821" s="32" t="s">
        <v>1522</v>
      </c>
      <c r="D821" s="58" t="s">
        <v>94</v>
      </c>
      <c r="E821" s="78">
        <v>2</v>
      </c>
      <c r="F821" s="76"/>
      <c r="G821" s="76"/>
      <c r="H821" s="27"/>
      <c r="I821" s="76"/>
      <c r="J821" s="76"/>
      <c r="K821" s="27"/>
      <c r="L821" s="27"/>
      <c r="M821" s="27"/>
      <c r="N821" s="27"/>
      <c r="O821" s="27"/>
      <c r="P821" s="36"/>
    </row>
    <row r="822" spans="1:16" ht="83.25" customHeight="1" x14ac:dyDescent="0.3">
      <c r="A822" s="70">
        <f t="shared" si="25"/>
        <v>712</v>
      </c>
      <c r="B822" s="59"/>
      <c r="C822" s="32" t="s">
        <v>1523</v>
      </c>
      <c r="D822" s="58" t="s">
        <v>94</v>
      </c>
      <c r="E822" s="78">
        <v>1</v>
      </c>
      <c r="F822" s="76"/>
      <c r="G822" s="76"/>
      <c r="H822" s="27"/>
      <c r="I822" s="76"/>
      <c r="J822" s="76"/>
      <c r="K822" s="27"/>
      <c r="L822" s="27"/>
      <c r="M822" s="27"/>
      <c r="N822" s="27"/>
      <c r="O822" s="27"/>
      <c r="P822" s="36"/>
    </row>
    <row r="823" spans="1:16" ht="81.650000000000006" customHeight="1" x14ac:dyDescent="0.3">
      <c r="A823" s="70">
        <f t="shared" si="25"/>
        <v>713</v>
      </c>
      <c r="B823" s="59"/>
      <c r="C823" s="32" t="s">
        <v>1524</v>
      </c>
      <c r="D823" s="58" t="s">
        <v>94</v>
      </c>
      <c r="E823" s="78">
        <v>1</v>
      </c>
      <c r="F823" s="76"/>
      <c r="G823" s="76"/>
      <c r="H823" s="27"/>
      <c r="I823" s="76"/>
      <c r="J823" s="76"/>
      <c r="K823" s="27"/>
      <c r="L823" s="27"/>
      <c r="M823" s="27"/>
      <c r="N823" s="27"/>
      <c r="O823" s="27"/>
      <c r="P823" s="36"/>
    </row>
    <row r="824" spans="1:16" ht="56.5" customHeight="1" x14ac:dyDescent="0.3">
      <c r="A824" s="70">
        <f t="shared" si="25"/>
        <v>714</v>
      </c>
      <c r="B824" s="59"/>
      <c r="C824" s="32" t="s">
        <v>1525</v>
      </c>
      <c r="D824" s="58" t="s">
        <v>94</v>
      </c>
      <c r="E824" s="78">
        <v>1</v>
      </c>
      <c r="F824" s="76"/>
      <c r="G824" s="76"/>
      <c r="H824" s="27"/>
      <c r="I824" s="76"/>
      <c r="J824" s="76"/>
      <c r="K824" s="27"/>
      <c r="L824" s="27"/>
      <c r="M824" s="27"/>
      <c r="N824" s="27"/>
      <c r="O824" s="27"/>
      <c r="P824" s="36"/>
    </row>
    <row r="825" spans="1:16" ht="121.5" customHeight="1" x14ac:dyDescent="0.3">
      <c r="A825" s="70">
        <f t="shared" si="25"/>
        <v>715</v>
      </c>
      <c r="B825" s="59"/>
      <c r="C825" s="32" t="s">
        <v>1526</v>
      </c>
      <c r="D825" s="58" t="s">
        <v>94</v>
      </c>
      <c r="E825" s="78">
        <v>1</v>
      </c>
      <c r="F825" s="76"/>
      <c r="G825" s="76"/>
      <c r="H825" s="27"/>
      <c r="I825" s="76"/>
      <c r="J825" s="76"/>
      <c r="K825" s="27"/>
      <c r="L825" s="27"/>
      <c r="M825" s="27"/>
      <c r="N825" s="27"/>
      <c r="O825" s="27"/>
      <c r="P825" s="36"/>
    </row>
    <row r="826" spans="1:16" ht="60.75" customHeight="1" x14ac:dyDescent="0.3">
      <c r="A826" s="70">
        <f t="shared" si="25"/>
        <v>716</v>
      </c>
      <c r="B826" s="59"/>
      <c r="C826" s="32" t="s">
        <v>1527</v>
      </c>
      <c r="D826" s="58" t="s">
        <v>94</v>
      </c>
      <c r="E826" s="78">
        <v>1</v>
      </c>
      <c r="F826" s="76"/>
      <c r="G826" s="76"/>
      <c r="H826" s="27"/>
      <c r="I826" s="76"/>
      <c r="J826" s="76"/>
      <c r="K826" s="27"/>
      <c r="L826" s="27"/>
      <c r="M826" s="27"/>
      <c r="N826" s="27"/>
      <c r="O826" s="27"/>
      <c r="P826" s="36"/>
    </row>
    <row r="827" spans="1:16" ht="123" customHeight="1" x14ac:dyDescent="0.3">
      <c r="A827" s="70">
        <f t="shared" si="25"/>
        <v>717</v>
      </c>
      <c r="B827" s="59"/>
      <c r="C827" s="32" t="s">
        <v>1528</v>
      </c>
      <c r="D827" s="58" t="s">
        <v>94</v>
      </c>
      <c r="E827" s="78">
        <v>1</v>
      </c>
      <c r="F827" s="76"/>
      <c r="G827" s="76"/>
      <c r="H827" s="27"/>
      <c r="I827" s="76"/>
      <c r="J827" s="76"/>
      <c r="K827" s="27"/>
      <c r="L827" s="27"/>
      <c r="M827" s="27"/>
      <c r="N827" s="27"/>
      <c r="O827" s="27"/>
      <c r="P827" s="36"/>
    </row>
    <row r="828" spans="1:16" x14ac:dyDescent="0.3">
      <c r="A828" s="70"/>
      <c r="B828" s="59"/>
      <c r="C828" s="63" t="s">
        <v>945</v>
      </c>
      <c r="D828" s="58"/>
      <c r="E828" s="78"/>
      <c r="F828" s="76"/>
      <c r="G828" s="76"/>
      <c r="H828" s="27"/>
      <c r="I828" s="76"/>
      <c r="J828" s="76"/>
      <c r="K828" s="27"/>
      <c r="L828" s="27"/>
      <c r="M828" s="27"/>
      <c r="N828" s="27"/>
      <c r="O828" s="27"/>
      <c r="P828" s="36"/>
    </row>
    <row r="829" spans="1:16" ht="26" x14ac:dyDescent="0.3">
      <c r="A829" s="70">
        <f>A827+1</f>
        <v>718</v>
      </c>
      <c r="B829" s="59"/>
      <c r="C829" s="32" t="s">
        <v>946</v>
      </c>
      <c r="D829" s="58" t="s">
        <v>94</v>
      </c>
      <c r="E829" s="78">
        <v>1</v>
      </c>
      <c r="F829" s="76"/>
      <c r="G829" s="76"/>
      <c r="H829" s="27"/>
      <c r="I829" s="76"/>
      <c r="J829" s="76"/>
      <c r="K829" s="27"/>
      <c r="L829" s="27"/>
      <c r="M829" s="27"/>
      <c r="N829" s="27"/>
      <c r="O829" s="27"/>
      <c r="P829" s="36"/>
    </row>
    <row r="830" spans="1:16" x14ac:dyDescent="0.3">
      <c r="A830" s="70">
        <f t="shared" si="25"/>
        <v>719</v>
      </c>
      <c r="B830" s="59"/>
      <c r="C830" s="32" t="s">
        <v>947</v>
      </c>
      <c r="D830" s="58" t="s">
        <v>94</v>
      </c>
      <c r="E830" s="78">
        <v>1</v>
      </c>
      <c r="F830" s="76"/>
      <c r="G830" s="76"/>
      <c r="H830" s="27"/>
      <c r="I830" s="76"/>
      <c r="J830" s="76"/>
      <c r="K830" s="27"/>
      <c r="L830" s="27"/>
      <c r="M830" s="27"/>
      <c r="N830" s="27"/>
      <c r="O830" s="27"/>
      <c r="P830" s="36"/>
    </row>
    <row r="831" spans="1:16" x14ac:dyDescent="0.3">
      <c r="A831" s="70">
        <f t="shared" si="25"/>
        <v>720</v>
      </c>
      <c r="B831" s="59"/>
      <c r="C831" s="32" t="s">
        <v>948</v>
      </c>
      <c r="D831" s="58" t="s">
        <v>94</v>
      </c>
      <c r="E831" s="78">
        <v>1</v>
      </c>
      <c r="F831" s="76"/>
      <c r="G831" s="76"/>
      <c r="H831" s="27"/>
      <c r="I831" s="76"/>
      <c r="J831" s="76"/>
      <c r="K831" s="27"/>
      <c r="L831" s="27"/>
      <c r="M831" s="27"/>
      <c r="N831" s="27"/>
      <c r="O831" s="27"/>
      <c r="P831" s="36"/>
    </row>
    <row r="832" spans="1:16" x14ac:dyDescent="0.3">
      <c r="A832" s="70">
        <f t="shared" si="25"/>
        <v>721</v>
      </c>
      <c r="B832" s="59"/>
      <c r="C832" s="32" t="s">
        <v>949</v>
      </c>
      <c r="D832" s="58" t="s">
        <v>94</v>
      </c>
      <c r="E832" s="78">
        <v>1</v>
      </c>
      <c r="F832" s="76"/>
      <c r="G832" s="76"/>
      <c r="H832" s="27"/>
      <c r="I832" s="76"/>
      <c r="J832" s="76"/>
      <c r="K832" s="27"/>
      <c r="L832" s="27"/>
      <c r="M832" s="27"/>
      <c r="N832" s="27"/>
      <c r="O832" s="27"/>
      <c r="P832" s="36"/>
    </row>
    <row r="833" spans="1:1021 1038:2041 2058:3061 3078:4081 4098:5118 5135:6138 6155:7158 7175:8178 8195:9215 9232:10235 10252:11255 11272:12275 12292:13312 13329:14332 14349:15352 15369:16372" x14ac:dyDescent="0.3">
      <c r="A833" s="70">
        <f t="shared" si="25"/>
        <v>722</v>
      </c>
      <c r="B833" s="59"/>
      <c r="C833" s="32" t="s">
        <v>950</v>
      </c>
      <c r="D833" s="58" t="s">
        <v>94</v>
      </c>
      <c r="E833" s="78">
        <v>1</v>
      </c>
      <c r="F833" s="76"/>
      <c r="G833" s="76"/>
      <c r="H833" s="27"/>
      <c r="I833" s="76"/>
      <c r="J833" s="76"/>
      <c r="K833" s="27"/>
      <c r="L833" s="27"/>
      <c r="M833" s="27"/>
      <c r="N833" s="27"/>
      <c r="O833" s="27"/>
      <c r="P833" s="36"/>
    </row>
    <row r="834" spans="1:1021 1038:2041 2058:3061 3078:4081 4098:5118 5135:6138 6155:7158 7175:8178 8195:9215 9232:10235 10252:11255 11272:12275 12292:13312 13329:14332 14349:15352 15369:16372" x14ac:dyDescent="0.3">
      <c r="A834" s="70">
        <f t="shared" si="25"/>
        <v>723</v>
      </c>
      <c r="B834" s="59"/>
      <c r="C834" s="32" t="s">
        <v>1529</v>
      </c>
      <c r="D834" s="58" t="s">
        <v>94</v>
      </c>
      <c r="E834" s="78">
        <v>1</v>
      </c>
      <c r="F834" s="76"/>
      <c r="G834" s="76"/>
      <c r="H834" s="27"/>
      <c r="I834" s="76"/>
      <c r="J834" s="76"/>
      <c r="K834" s="27"/>
      <c r="L834" s="27"/>
      <c r="M834" s="27"/>
      <c r="N834" s="27"/>
      <c r="O834" s="27"/>
      <c r="P834" s="36"/>
    </row>
    <row r="835" spans="1:1021 1038:2041 2058:3061 3078:4081 4098:5118 5135:6138 6155:7158 7175:8178 8195:9215 9232:10235 10252:11255 11272:12275 12292:13312 13329:14332 14349:15352 15369:16372" ht="26" x14ac:dyDescent="0.3">
      <c r="A835" s="70">
        <f t="shared" si="25"/>
        <v>724</v>
      </c>
      <c r="B835" s="59"/>
      <c r="C835" s="32" t="s">
        <v>1530</v>
      </c>
      <c r="D835" s="58" t="s">
        <v>94</v>
      </c>
      <c r="E835" s="78">
        <v>1</v>
      </c>
      <c r="F835" s="76"/>
      <c r="G835" s="76"/>
      <c r="H835" s="27"/>
      <c r="I835" s="76"/>
      <c r="J835" s="76"/>
      <c r="K835" s="27"/>
      <c r="L835" s="27"/>
      <c r="M835" s="27"/>
      <c r="N835" s="27"/>
      <c r="O835" s="27"/>
      <c r="P835" s="36"/>
    </row>
    <row r="836" spans="1:1021 1038:2041 2058:3061 3078:4081 4098:5118 5135:6138 6155:7158 7175:8178 8195:9215 9232:10235 10252:11255 11272:12275 12292:13312 13329:14332 14349:15352 15369:16372" ht="120" customHeight="1" x14ac:dyDescent="0.3">
      <c r="A836" s="70">
        <f t="shared" si="25"/>
        <v>725</v>
      </c>
      <c r="B836" s="59"/>
      <c r="C836" s="32" t="s">
        <v>1531</v>
      </c>
      <c r="D836" s="58" t="s">
        <v>97</v>
      </c>
      <c r="E836" s="78">
        <v>1</v>
      </c>
      <c r="F836" s="76"/>
      <c r="G836" s="76"/>
      <c r="H836" s="27"/>
      <c r="I836" s="76"/>
      <c r="J836" s="76"/>
      <c r="K836" s="27"/>
      <c r="L836" s="27"/>
      <c r="M836" s="27"/>
      <c r="N836" s="27"/>
      <c r="O836" s="27"/>
      <c r="P836" s="36"/>
    </row>
    <row r="837" spans="1:1021 1038:2041 2058:3061 3078:4081 4098:5118 5135:6138 6155:7158 7175:8178 8195:9215 9232:10235 10252:11255 11272:12275 12292:13312 13329:14332 14349:15352 15369:16372" x14ac:dyDescent="0.3">
      <c r="A837" s="70"/>
      <c r="B837" s="59"/>
      <c r="C837" s="255" t="s">
        <v>3326</v>
      </c>
      <c r="D837" s="58"/>
      <c r="E837" s="78"/>
      <c r="F837" s="76"/>
      <c r="G837" s="76"/>
      <c r="H837" s="27"/>
      <c r="I837" s="76"/>
      <c r="J837" s="76"/>
      <c r="K837" s="27"/>
      <c r="L837" s="27"/>
      <c r="M837" s="27"/>
      <c r="N837" s="27"/>
      <c r="O837" s="27"/>
      <c r="P837" s="36"/>
    </row>
    <row r="838" spans="1:1021 1038:2041 2058:3061 3078:4081 4098:5118 5135:6138 6155:7158 7175:8178 8195:9215 9232:10235 10252:11255 11272:12275 12292:13312 13329:14332 14349:15352 15369:16372" ht="26" x14ac:dyDescent="0.3">
      <c r="A838" s="232">
        <f>A836+1</f>
        <v>726</v>
      </c>
      <c r="B838" s="94"/>
      <c r="C838" s="233" t="s">
        <v>3319</v>
      </c>
      <c r="D838" s="251" t="s">
        <v>97</v>
      </c>
      <c r="E838" s="252">
        <v>4</v>
      </c>
      <c r="F838" s="253"/>
      <c r="G838" s="253"/>
      <c r="H838" s="237"/>
      <c r="I838" s="253"/>
      <c r="J838" s="253"/>
      <c r="K838" s="237"/>
      <c r="L838" s="237"/>
      <c r="M838" s="237"/>
      <c r="N838" s="237"/>
      <c r="O838" s="237"/>
      <c r="P838" s="238"/>
    </row>
    <row r="839" spans="1:1021 1038:2041 2058:3061 3078:4081 4098:5118 5135:6138 6155:7158 7175:8178 8195:9215 9232:10235 10252:11255 11272:12275 12292:13312 13329:14332 14349:15352 15369:16372" ht="26" x14ac:dyDescent="0.3">
      <c r="A839" s="232">
        <f t="shared" si="25"/>
        <v>727</v>
      </c>
      <c r="B839" s="94"/>
      <c r="C839" s="233" t="s">
        <v>3320</v>
      </c>
      <c r="D839" s="251" t="s">
        <v>97</v>
      </c>
      <c r="E839" s="252">
        <v>2</v>
      </c>
      <c r="F839" s="253"/>
      <c r="G839" s="253"/>
      <c r="H839" s="237"/>
      <c r="I839" s="253"/>
      <c r="J839" s="253"/>
      <c r="K839" s="237"/>
      <c r="L839" s="237"/>
      <c r="M839" s="237"/>
      <c r="N839" s="237"/>
      <c r="O839" s="237"/>
      <c r="P839" s="238"/>
    </row>
    <row r="840" spans="1:1021 1038:2041 2058:3061 3078:4081 4098:5118 5135:6138 6155:7158 7175:8178 8195:9215 9232:10235 10252:11255 11272:12275 12292:13312 13329:14332 14349:15352 15369:16372" ht="65" x14ac:dyDescent="0.3">
      <c r="A840" s="232">
        <f t="shared" si="25"/>
        <v>728</v>
      </c>
      <c r="B840" s="94"/>
      <c r="C840" s="254" t="s">
        <v>3321</v>
      </c>
      <c r="D840" s="251" t="s">
        <v>94</v>
      </c>
      <c r="E840" s="252">
        <v>1</v>
      </c>
      <c r="F840" s="253"/>
      <c r="G840" s="253"/>
      <c r="H840" s="237"/>
      <c r="I840" s="253"/>
      <c r="J840" s="253"/>
      <c r="K840" s="237"/>
      <c r="L840" s="237"/>
      <c r="M840" s="237"/>
      <c r="N840" s="237"/>
      <c r="O840" s="237"/>
      <c r="P840" s="238"/>
    </row>
    <row r="841" spans="1:1021 1038:2041 2058:3061 3078:4081 4098:5118 5135:6138 6155:7158 7175:8178 8195:9215 9232:10235 10252:11255 11272:12275 12292:13312 13329:14332 14349:15352 15369:16372" ht="65" x14ac:dyDescent="0.3">
      <c r="A841" s="232">
        <f t="shared" si="25"/>
        <v>729</v>
      </c>
      <c r="B841" s="94"/>
      <c r="C841" s="233" t="s">
        <v>3322</v>
      </c>
      <c r="D841" s="251" t="s">
        <v>94</v>
      </c>
      <c r="E841" s="252">
        <v>1</v>
      </c>
      <c r="F841" s="253"/>
      <c r="G841" s="253"/>
      <c r="H841" s="237"/>
      <c r="I841" s="253"/>
      <c r="J841" s="253"/>
      <c r="K841" s="237"/>
      <c r="L841" s="237"/>
      <c r="M841" s="237"/>
      <c r="N841" s="237"/>
      <c r="O841" s="237"/>
      <c r="P841" s="238"/>
    </row>
    <row r="842" spans="1:1021 1038:2041 2058:3061 3078:4081 4098:5118 5135:6138 6155:7158 7175:8178 8195:9215 9232:10235 10252:11255 11272:12275 12292:13312 13329:14332 14349:15352 15369:16372" ht="68.5" customHeight="1" x14ac:dyDescent="0.3">
      <c r="A842" s="232">
        <f t="shared" si="25"/>
        <v>730</v>
      </c>
      <c r="B842" s="94"/>
      <c r="C842" s="233" t="s">
        <v>3323</v>
      </c>
      <c r="D842" s="251" t="s">
        <v>94</v>
      </c>
      <c r="E842" s="252">
        <v>2</v>
      </c>
      <c r="F842" s="253"/>
      <c r="G842" s="253"/>
      <c r="H842" s="237"/>
      <c r="I842" s="253"/>
      <c r="J842" s="253"/>
      <c r="K842" s="237"/>
      <c r="L842" s="237"/>
      <c r="M842" s="237"/>
      <c r="N842" s="237"/>
      <c r="O842" s="237"/>
      <c r="P842" s="238"/>
    </row>
    <row r="843" spans="1:1021 1038:2041 2058:3061 3078:4081 4098:5118 5135:6138 6155:7158 7175:8178 8195:9215 9232:10235 10252:11255 11272:12275 12292:13312 13329:14332 14349:15352 15369:16372" ht="65" x14ac:dyDescent="0.3">
      <c r="A843" s="232">
        <f t="shared" si="25"/>
        <v>731</v>
      </c>
      <c r="B843" s="94"/>
      <c r="C843" s="233" t="s">
        <v>3324</v>
      </c>
      <c r="D843" s="251" t="s">
        <v>94</v>
      </c>
      <c r="E843" s="252">
        <v>1</v>
      </c>
      <c r="F843" s="253"/>
      <c r="G843" s="253"/>
      <c r="H843" s="237"/>
      <c r="I843" s="253"/>
      <c r="J843" s="253"/>
      <c r="K843" s="237"/>
      <c r="L843" s="237"/>
      <c r="M843" s="237"/>
      <c r="N843" s="237"/>
      <c r="O843" s="237"/>
      <c r="P843" s="238"/>
    </row>
    <row r="844" spans="1:1021 1038:2041 2058:3061 3078:4081 4098:5118 5135:6138 6155:7158 7175:8178 8195:9215 9232:10235 10252:11255 11272:12275 12292:13312 13329:14332 14349:15352 15369:16372" x14ac:dyDescent="0.3">
      <c r="A844" s="232">
        <f t="shared" si="25"/>
        <v>732</v>
      </c>
      <c r="B844" s="94"/>
      <c r="C844" s="233" t="s">
        <v>3331</v>
      </c>
      <c r="D844" s="251" t="s">
        <v>94</v>
      </c>
      <c r="E844" s="252">
        <v>1</v>
      </c>
      <c r="F844" s="253"/>
      <c r="G844" s="253"/>
      <c r="H844" s="237"/>
      <c r="I844" s="253"/>
      <c r="J844" s="253"/>
      <c r="K844" s="237"/>
      <c r="L844" s="237"/>
      <c r="M844" s="237"/>
      <c r="N844" s="237"/>
      <c r="O844" s="237"/>
      <c r="P844" s="238"/>
    </row>
    <row r="845" spans="1:1021 1038:2041 2058:3061 3078:4081 4098:5118 5135:6138 6155:7158 7175:8178 8195:9215 9232:10235 10252:11255 11272:12275 12292:13312 13329:14332 14349:15352 15369:16372" x14ac:dyDescent="0.3">
      <c r="A845" s="232">
        <f t="shared" si="25"/>
        <v>733</v>
      </c>
      <c r="B845" s="94"/>
      <c r="C845" s="233" t="s">
        <v>3325</v>
      </c>
      <c r="D845" s="251" t="s">
        <v>94</v>
      </c>
      <c r="E845" s="252">
        <v>2</v>
      </c>
      <c r="F845" s="253"/>
      <c r="G845" s="253"/>
      <c r="H845" s="237"/>
      <c r="I845" s="253"/>
      <c r="J845" s="253"/>
      <c r="K845" s="237"/>
      <c r="L845" s="237"/>
      <c r="M845" s="237"/>
      <c r="N845" s="237"/>
      <c r="O845" s="237"/>
      <c r="P845" s="238"/>
    </row>
    <row r="846" spans="1:1021 1038:2041 2058:3061 3078:4081 4098:5118 5135:6138 6155:7158 7175:8178 8195:9215 9232:10235 10252:11255 11272:12275 12292:13312 13329:14332 14349:15352 15369:16372" x14ac:dyDescent="0.3">
      <c r="A846" s="232">
        <f>A845+1</f>
        <v>734</v>
      </c>
      <c r="B846" s="94"/>
      <c r="C846" s="233" t="s">
        <v>3318</v>
      </c>
      <c r="D846" s="251" t="s">
        <v>94</v>
      </c>
      <c r="E846" s="252">
        <v>1</v>
      </c>
      <c r="F846" s="253"/>
      <c r="G846" s="253"/>
      <c r="H846" s="237"/>
      <c r="I846" s="253"/>
      <c r="J846" s="253"/>
      <c r="K846" s="237"/>
      <c r="L846" s="237"/>
      <c r="M846" s="237"/>
      <c r="N846" s="237"/>
      <c r="O846" s="237"/>
      <c r="P846" s="238"/>
    </row>
    <row r="847" spans="1:1021 1038:2041 2058:3061 3078:4081 4098:5118 5135:6138 6155:7158 7175:8178 8195:9215 9232:10235 10252:11255 11272:12275 12292:13312 13329:14332 14349:15352 15369:16372" ht="13.5" thickBot="1" x14ac:dyDescent="0.35">
      <c r="A847" s="167"/>
      <c r="B847" s="168"/>
      <c r="C847" s="169" t="s">
        <v>137</v>
      </c>
      <c r="D847" s="177"/>
      <c r="E847" s="170"/>
      <c r="F847" s="171"/>
      <c r="G847" s="172"/>
      <c r="H847" s="172"/>
      <c r="I847" s="170"/>
      <c r="J847" s="173"/>
      <c r="K847" s="174"/>
      <c r="L847" s="175"/>
      <c r="M847" s="175"/>
      <c r="N847" s="175"/>
      <c r="O847" s="175"/>
      <c r="P847" s="176"/>
    </row>
    <row r="848" spans="1:1021 1038:2041 2058:3061 3078:4081 4098:5118 5135:6138 6155:7158 7175:8178 8195:9215 9232:10235 10252:11255 11272:12275 12292:13312 13329:14332 14349:15352 15369:16372" s="129" customFormat="1" ht="14.5" x14ac:dyDescent="0.35">
      <c r="C848" s="156"/>
      <c r="D848" s="157"/>
      <c r="R848" s="156"/>
      <c r="AI848" s="156"/>
      <c r="AZ848" s="156"/>
      <c r="BQ848" s="156"/>
      <c r="CH848" s="156"/>
      <c r="CY848" s="156"/>
      <c r="DP848" s="156"/>
      <c r="EG848" s="156"/>
      <c r="EX848" s="156"/>
      <c r="FO848" s="156"/>
      <c r="GF848" s="156"/>
      <c r="GW848" s="156"/>
      <c r="HN848" s="156"/>
      <c r="IE848" s="156"/>
      <c r="IV848" s="156"/>
      <c r="JM848" s="156"/>
      <c r="KD848" s="156"/>
      <c r="KU848" s="156"/>
      <c r="LL848" s="156"/>
      <c r="MC848" s="156"/>
      <c r="MT848" s="156"/>
      <c r="NK848" s="156"/>
      <c r="OB848" s="156"/>
      <c r="OS848" s="156"/>
      <c r="PJ848" s="156"/>
      <c r="QA848" s="156"/>
      <c r="QR848" s="156"/>
      <c r="RI848" s="156"/>
      <c r="RZ848" s="156"/>
      <c r="SQ848" s="156"/>
      <c r="TH848" s="156"/>
      <c r="TY848" s="156"/>
      <c r="UP848" s="156"/>
      <c r="VG848" s="156"/>
      <c r="VX848" s="156"/>
      <c r="WO848" s="156"/>
      <c r="XF848" s="156"/>
      <c r="XW848" s="156"/>
      <c r="YN848" s="156"/>
      <c r="ZE848" s="156"/>
      <c r="ZV848" s="156"/>
      <c r="AAM848" s="156"/>
      <c r="ABD848" s="156"/>
      <c r="ABU848" s="156"/>
      <c r="ACL848" s="156"/>
      <c r="ADC848" s="156"/>
      <c r="ADT848" s="156"/>
      <c r="AEK848" s="156"/>
      <c r="AFB848" s="156"/>
      <c r="AFS848" s="156"/>
      <c r="AGJ848" s="156"/>
      <c r="AHA848" s="156"/>
      <c r="AHR848" s="156"/>
      <c r="AII848" s="156"/>
      <c r="AIZ848" s="156"/>
      <c r="AJQ848" s="156"/>
      <c r="AKH848" s="156"/>
      <c r="AKY848" s="156"/>
      <c r="ALP848" s="156"/>
      <c r="AMG848" s="156"/>
      <c r="AMX848" s="156"/>
      <c r="ANO848" s="156"/>
      <c r="AOF848" s="156"/>
      <c r="AOW848" s="156"/>
      <c r="APN848" s="156"/>
      <c r="AQE848" s="156"/>
      <c r="AQV848" s="156"/>
      <c r="ARM848" s="156"/>
      <c r="ASD848" s="156"/>
      <c r="ASU848" s="156"/>
      <c r="ATL848" s="156"/>
      <c r="AUC848" s="156"/>
      <c r="AUT848" s="156"/>
      <c r="AVK848" s="156"/>
      <c r="AWB848" s="156"/>
      <c r="AWS848" s="156"/>
      <c r="AXJ848" s="156"/>
      <c r="AYA848" s="156"/>
      <c r="AYR848" s="156"/>
      <c r="AZI848" s="156"/>
      <c r="AZZ848" s="156"/>
      <c r="BAQ848" s="156"/>
      <c r="BBH848" s="156"/>
      <c r="BBY848" s="156"/>
      <c r="BCP848" s="156"/>
      <c r="BDG848" s="156"/>
      <c r="BDX848" s="156"/>
      <c r="BEO848" s="156"/>
      <c r="BFF848" s="156"/>
      <c r="BFW848" s="156"/>
      <c r="BGN848" s="156"/>
      <c r="BHE848" s="156"/>
      <c r="BHV848" s="156"/>
      <c r="BIM848" s="156"/>
      <c r="BJD848" s="156"/>
      <c r="BJU848" s="156"/>
      <c r="BKL848" s="156"/>
      <c r="BLC848" s="156"/>
      <c r="BLT848" s="156"/>
      <c r="BMK848" s="156"/>
      <c r="BNB848" s="156"/>
      <c r="BNS848" s="156"/>
      <c r="BOJ848" s="156"/>
      <c r="BPA848" s="156"/>
      <c r="BPR848" s="156"/>
      <c r="BQI848" s="156"/>
      <c r="BQZ848" s="156"/>
      <c r="BRQ848" s="156"/>
      <c r="BSH848" s="156"/>
      <c r="BSY848" s="156"/>
      <c r="BTP848" s="156"/>
      <c r="BUG848" s="156"/>
      <c r="BUX848" s="156"/>
      <c r="BVO848" s="156"/>
      <c r="BWF848" s="156"/>
      <c r="BWW848" s="156"/>
      <c r="BXN848" s="156"/>
      <c r="BYE848" s="156"/>
      <c r="BYV848" s="156"/>
      <c r="BZM848" s="156"/>
      <c r="CAD848" s="156"/>
      <c r="CAU848" s="156"/>
      <c r="CBL848" s="156"/>
      <c r="CCC848" s="156"/>
      <c r="CCT848" s="156"/>
      <c r="CDK848" s="156"/>
      <c r="CEB848" s="156"/>
      <c r="CES848" s="156"/>
      <c r="CFJ848" s="156"/>
      <c r="CGA848" s="156"/>
      <c r="CGR848" s="156"/>
      <c r="CHI848" s="156"/>
      <c r="CHZ848" s="156"/>
      <c r="CIQ848" s="156"/>
      <c r="CJH848" s="156"/>
      <c r="CJY848" s="156"/>
      <c r="CKP848" s="156"/>
      <c r="CLG848" s="156"/>
      <c r="CLX848" s="156"/>
      <c r="CMO848" s="156"/>
      <c r="CNF848" s="156"/>
      <c r="CNW848" s="156"/>
      <c r="CON848" s="156"/>
      <c r="CPE848" s="156"/>
      <c r="CPV848" s="156"/>
      <c r="CQM848" s="156"/>
      <c r="CRD848" s="156"/>
      <c r="CRU848" s="156"/>
      <c r="CSL848" s="156"/>
      <c r="CTC848" s="156"/>
      <c r="CTT848" s="156"/>
      <c r="CUK848" s="156"/>
      <c r="CVB848" s="156"/>
      <c r="CVS848" s="156"/>
      <c r="CWJ848" s="156"/>
      <c r="CXA848" s="156"/>
      <c r="CXR848" s="156"/>
      <c r="CYI848" s="156"/>
      <c r="CYZ848" s="156"/>
      <c r="CZQ848" s="156"/>
      <c r="DAH848" s="156"/>
      <c r="DAY848" s="156"/>
      <c r="DBP848" s="156"/>
      <c r="DCG848" s="156"/>
      <c r="DCX848" s="156"/>
      <c r="DDO848" s="156"/>
      <c r="DEF848" s="156"/>
      <c r="DEW848" s="156"/>
      <c r="DFN848" s="156"/>
      <c r="DGE848" s="156"/>
      <c r="DGV848" s="156"/>
      <c r="DHM848" s="156"/>
      <c r="DID848" s="156"/>
      <c r="DIU848" s="156"/>
      <c r="DJL848" s="156"/>
      <c r="DKC848" s="156"/>
      <c r="DKT848" s="156"/>
      <c r="DLK848" s="156"/>
      <c r="DMB848" s="156"/>
      <c r="DMS848" s="156"/>
      <c r="DNJ848" s="156"/>
      <c r="DOA848" s="156"/>
      <c r="DOR848" s="156"/>
      <c r="DPI848" s="156"/>
      <c r="DPZ848" s="156"/>
      <c r="DQQ848" s="156"/>
      <c r="DRH848" s="156"/>
      <c r="DRY848" s="156"/>
      <c r="DSP848" s="156"/>
      <c r="DTG848" s="156"/>
      <c r="DTX848" s="156"/>
      <c r="DUO848" s="156"/>
      <c r="DVF848" s="156"/>
      <c r="DVW848" s="156"/>
      <c r="DWN848" s="156"/>
      <c r="DXE848" s="156"/>
      <c r="DXV848" s="156"/>
      <c r="DYM848" s="156"/>
      <c r="DZD848" s="156"/>
      <c r="DZU848" s="156"/>
      <c r="EAL848" s="156"/>
      <c r="EBC848" s="156"/>
      <c r="EBT848" s="156"/>
      <c r="ECK848" s="156"/>
      <c r="EDB848" s="156"/>
      <c r="EDS848" s="156"/>
      <c r="EEJ848" s="156"/>
      <c r="EFA848" s="156"/>
      <c r="EFR848" s="156"/>
      <c r="EGI848" s="156"/>
      <c r="EGZ848" s="156"/>
      <c r="EHQ848" s="156"/>
      <c r="EIH848" s="156"/>
      <c r="EIY848" s="156"/>
      <c r="EJP848" s="156"/>
      <c r="EKG848" s="156"/>
      <c r="EKX848" s="156"/>
      <c r="ELO848" s="156"/>
      <c r="EMF848" s="156"/>
      <c r="EMW848" s="156"/>
      <c r="ENN848" s="156"/>
      <c r="EOE848" s="156"/>
      <c r="EOV848" s="156"/>
      <c r="EPM848" s="156"/>
      <c r="EQD848" s="156"/>
      <c r="EQU848" s="156"/>
      <c r="ERL848" s="156"/>
      <c r="ESC848" s="156"/>
      <c r="EST848" s="156"/>
      <c r="ETK848" s="156"/>
      <c r="EUB848" s="156"/>
      <c r="EUS848" s="156"/>
      <c r="EVJ848" s="156"/>
      <c r="EWA848" s="156"/>
      <c r="EWR848" s="156"/>
      <c r="EXI848" s="156"/>
      <c r="EXZ848" s="156"/>
      <c r="EYQ848" s="156"/>
      <c r="EZH848" s="156"/>
      <c r="EZY848" s="156"/>
      <c r="FAP848" s="156"/>
      <c r="FBG848" s="156"/>
      <c r="FBX848" s="156"/>
      <c r="FCO848" s="156"/>
      <c r="FDF848" s="156"/>
      <c r="FDW848" s="156"/>
      <c r="FEN848" s="156"/>
      <c r="FFE848" s="156"/>
      <c r="FFV848" s="156"/>
      <c r="FGM848" s="156"/>
      <c r="FHD848" s="156"/>
      <c r="FHU848" s="156"/>
      <c r="FIL848" s="156"/>
      <c r="FJC848" s="156"/>
      <c r="FJT848" s="156"/>
      <c r="FKK848" s="156"/>
      <c r="FLB848" s="156"/>
      <c r="FLS848" s="156"/>
      <c r="FMJ848" s="156"/>
      <c r="FNA848" s="156"/>
      <c r="FNR848" s="156"/>
      <c r="FOI848" s="156"/>
      <c r="FOZ848" s="156"/>
      <c r="FPQ848" s="156"/>
      <c r="FQH848" s="156"/>
      <c r="FQY848" s="156"/>
      <c r="FRP848" s="156"/>
      <c r="FSG848" s="156"/>
      <c r="FSX848" s="156"/>
      <c r="FTO848" s="156"/>
      <c r="FUF848" s="156"/>
      <c r="FUW848" s="156"/>
      <c r="FVN848" s="156"/>
      <c r="FWE848" s="156"/>
      <c r="FWV848" s="156"/>
      <c r="FXM848" s="156"/>
      <c r="FYD848" s="156"/>
      <c r="FYU848" s="156"/>
      <c r="FZL848" s="156"/>
      <c r="GAC848" s="156"/>
      <c r="GAT848" s="156"/>
      <c r="GBK848" s="156"/>
      <c r="GCB848" s="156"/>
      <c r="GCS848" s="156"/>
      <c r="GDJ848" s="156"/>
      <c r="GEA848" s="156"/>
      <c r="GER848" s="156"/>
      <c r="GFI848" s="156"/>
      <c r="GFZ848" s="156"/>
      <c r="GGQ848" s="156"/>
      <c r="GHH848" s="156"/>
      <c r="GHY848" s="156"/>
      <c r="GIP848" s="156"/>
      <c r="GJG848" s="156"/>
      <c r="GJX848" s="156"/>
      <c r="GKO848" s="156"/>
      <c r="GLF848" s="156"/>
      <c r="GLW848" s="156"/>
      <c r="GMN848" s="156"/>
      <c r="GNE848" s="156"/>
      <c r="GNV848" s="156"/>
      <c r="GOM848" s="156"/>
      <c r="GPD848" s="156"/>
      <c r="GPU848" s="156"/>
      <c r="GQL848" s="156"/>
      <c r="GRC848" s="156"/>
      <c r="GRT848" s="156"/>
      <c r="GSK848" s="156"/>
      <c r="GTB848" s="156"/>
      <c r="GTS848" s="156"/>
      <c r="GUJ848" s="156"/>
      <c r="GVA848" s="156"/>
      <c r="GVR848" s="156"/>
      <c r="GWI848" s="156"/>
      <c r="GWZ848" s="156"/>
      <c r="GXQ848" s="156"/>
      <c r="GYH848" s="156"/>
      <c r="GYY848" s="156"/>
      <c r="GZP848" s="156"/>
      <c r="HAG848" s="156"/>
      <c r="HAX848" s="156"/>
      <c r="HBO848" s="156"/>
      <c r="HCF848" s="156"/>
      <c r="HCW848" s="156"/>
      <c r="HDN848" s="156"/>
      <c r="HEE848" s="156"/>
      <c r="HEV848" s="156"/>
      <c r="HFM848" s="156"/>
      <c r="HGD848" s="156"/>
      <c r="HGU848" s="156"/>
      <c r="HHL848" s="156"/>
      <c r="HIC848" s="156"/>
      <c r="HIT848" s="156"/>
      <c r="HJK848" s="156"/>
      <c r="HKB848" s="156"/>
      <c r="HKS848" s="156"/>
      <c r="HLJ848" s="156"/>
      <c r="HMA848" s="156"/>
      <c r="HMR848" s="156"/>
      <c r="HNI848" s="156"/>
      <c r="HNZ848" s="156"/>
      <c r="HOQ848" s="156"/>
      <c r="HPH848" s="156"/>
      <c r="HPY848" s="156"/>
      <c r="HQP848" s="156"/>
      <c r="HRG848" s="156"/>
      <c r="HRX848" s="156"/>
      <c r="HSO848" s="156"/>
      <c r="HTF848" s="156"/>
      <c r="HTW848" s="156"/>
      <c r="HUN848" s="156"/>
      <c r="HVE848" s="156"/>
      <c r="HVV848" s="156"/>
      <c r="HWM848" s="156"/>
      <c r="HXD848" s="156"/>
      <c r="HXU848" s="156"/>
      <c r="HYL848" s="156"/>
      <c r="HZC848" s="156"/>
      <c r="HZT848" s="156"/>
      <c r="IAK848" s="156"/>
      <c r="IBB848" s="156"/>
      <c r="IBS848" s="156"/>
      <c r="ICJ848" s="156"/>
      <c r="IDA848" s="156"/>
      <c r="IDR848" s="156"/>
      <c r="IEI848" s="156"/>
      <c r="IEZ848" s="156"/>
      <c r="IFQ848" s="156"/>
      <c r="IGH848" s="156"/>
      <c r="IGY848" s="156"/>
      <c r="IHP848" s="156"/>
      <c r="IIG848" s="156"/>
      <c r="IIX848" s="156"/>
      <c r="IJO848" s="156"/>
      <c r="IKF848" s="156"/>
      <c r="IKW848" s="156"/>
      <c r="ILN848" s="156"/>
      <c r="IME848" s="156"/>
      <c r="IMV848" s="156"/>
      <c r="INM848" s="156"/>
      <c r="IOD848" s="156"/>
      <c r="IOU848" s="156"/>
      <c r="IPL848" s="156"/>
      <c r="IQC848" s="156"/>
      <c r="IQT848" s="156"/>
      <c r="IRK848" s="156"/>
      <c r="ISB848" s="156"/>
      <c r="ISS848" s="156"/>
      <c r="ITJ848" s="156"/>
      <c r="IUA848" s="156"/>
      <c r="IUR848" s="156"/>
      <c r="IVI848" s="156"/>
      <c r="IVZ848" s="156"/>
      <c r="IWQ848" s="156"/>
      <c r="IXH848" s="156"/>
      <c r="IXY848" s="156"/>
      <c r="IYP848" s="156"/>
      <c r="IZG848" s="156"/>
      <c r="IZX848" s="156"/>
      <c r="JAO848" s="156"/>
      <c r="JBF848" s="156"/>
      <c r="JBW848" s="156"/>
      <c r="JCN848" s="156"/>
      <c r="JDE848" s="156"/>
      <c r="JDV848" s="156"/>
      <c r="JEM848" s="156"/>
      <c r="JFD848" s="156"/>
      <c r="JFU848" s="156"/>
      <c r="JGL848" s="156"/>
      <c r="JHC848" s="156"/>
      <c r="JHT848" s="156"/>
      <c r="JIK848" s="156"/>
      <c r="JJB848" s="156"/>
      <c r="JJS848" s="156"/>
      <c r="JKJ848" s="156"/>
      <c r="JLA848" s="156"/>
      <c r="JLR848" s="156"/>
      <c r="JMI848" s="156"/>
      <c r="JMZ848" s="156"/>
      <c r="JNQ848" s="156"/>
      <c r="JOH848" s="156"/>
      <c r="JOY848" s="156"/>
      <c r="JPP848" s="156"/>
      <c r="JQG848" s="156"/>
      <c r="JQX848" s="156"/>
      <c r="JRO848" s="156"/>
      <c r="JSF848" s="156"/>
      <c r="JSW848" s="156"/>
      <c r="JTN848" s="156"/>
      <c r="JUE848" s="156"/>
      <c r="JUV848" s="156"/>
      <c r="JVM848" s="156"/>
      <c r="JWD848" s="156"/>
      <c r="JWU848" s="156"/>
      <c r="JXL848" s="156"/>
      <c r="JYC848" s="156"/>
      <c r="JYT848" s="156"/>
      <c r="JZK848" s="156"/>
      <c r="KAB848" s="156"/>
      <c r="KAS848" s="156"/>
      <c r="KBJ848" s="156"/>
      <c r="KCA848" s="156"/>
      <c r="KCR848" s="156"/>
      <c r="KDI848" s="156"/>
      <c r="KDZ848" s="156"/>
      <c r="KEQ848" s="156"/>
      <c r="KFH848" s="156"/>
      <c r="KFY848" s="156"/>
      <c r="KGP848" s="156"/>
      <c r="KHG848" s="156"/>
      <c r="KHX848" s="156"/>
      <c r="KIO848" s="156"/>
      <c r="KJF848" s="156"/>
      <c r="KJW848" s="156"/>
      <c r="KKN848" s="156"/>
      <c r="KLE848" s="156"/>
      <c r="KLV848" s="156"/>
      <c r="KMM848" s="156"/>
      <c r="KND848" s="156"/>
      <c r="KNU848" s="156"/>
      <c r="KOL848" s="156"/>
      <c r="KPC848" s="156"/>
      <c r="KPT848" s="156"/>
      <c r="KQK848" s="156"/>
      <c r="KRB848" s="156"/>
      <c r="KRS848" s="156"/>
      <c r="KSJ848" s="156"/>
      <c r="KTA848" s="156"/>
      <c r="KTR848" s="156"/>
      <c r="KUI848" s="156"/>
      <c r="KUZ848" s="156"/>
      <c r="KVQ848" s="156"/>
      <c r="KWH848" s="156"/>
      <c r="KWY848" s="156"/>
      <c r="KXP848" s="156"/>
      <c r="KYG848" s="156"/>
      <c r="KYX848" s="156"/>
      <c r="KZO848" s="156"/>
      <c r="LAF848" s="156"/>
      <c r="LAW848" s="156"/>
      <c r="LBN848" s="156"/>
      <c r="LCE848" s="156"/>
      <c r="LCV848" s="156"/>
      <c r="LDM848" s="156"/>
      <c r="LED848" s="156"/>
      <c r="LEU848" s="156"/>
      <c r="LFL848" s="156"/>
      <c r="LGC848" s="156"/>
      <c r="LGT848" s="156"/>
      <c r="LHK848" s="156"/>
      <c r="LIB848" s="156"/>
      <c r="LIS848" s="156"/>
      <c r="LJJ848" s="156"/>
      <c r="LKA848" s="156"/>
      <c r="LKR848" s="156"/>
      <c r="LLI848" s="156"/>
      <c r="LLZ848" s="156"/>
      <c r="LMQ848" s="156"/>
      <c r="LNH848" s="156"/>
      <c r="LNY848" s="156"/>
      <c r="LOP848" s="156"/>
      <c r="LPG848" s="156"/>
      <c r="LPX848" s="156"/>
      <c r="LQO848" s="156"/>
      <c r="LRF848" s="156"/>
      <c r="LRW848" s="156"/>
      <c r="LSN848" s="156"/>
      <c r="LTE848" s="156"/>
      <c r="LTV848" s="156"/>
      <c r="LUM848" s="156"/>
      <c r="LVD848" s="156"/>
      <c r="LVU848" s="156"/>
      <c r="LWL848" s="156"/>
      <c r="LXC848" s="156"/>
      <c r="LXT848" s="156"/>
      <c r="LYK848" s="156"/>
      <c r="LZB848" s="156"/>
      <c r="LZS848" s="156"/>
      <c r="MAJ848" s="156"/>
      <c r="MBA848" s="156"/>
      <c r="MBR848" s="156"/>
      <c r="MCI848" s="156"/>
      <c r="MCZ848" s="156"/>
      <c r="MDQ848" s="156"/>
      <c r="MEH848" s="156"/>
      <c r="MEY848" s="156"/>
      <c r="MFP848" s="156"/>
      <c r="MGG848" s="156"/>
      <c r="MGX848" s="156"/>
      <c r="MHO848" s="156"/>
      <c r="MIF848" s="156"/>
      <c r="MIW848" s="156"/>
      <c r="MJN848" s="156"/>
      <c r="MKE848" s="156"/>
      <c r="MKV848" s="156"/>
      <c r="MLM848" s="156"/>
      <c r="MMD848" s="156"/>
      <c r="MMU848" s="156"/>
      <c r="MNL848" s="156"/>
      <c r="MOC848" s="156"/>
      <c r="MOT848" s="156"/>
      <c r="MPK848" s="156"/>
      <c r="MQB848" s="156"/>
      <c r="MQS848" s="156"/>
      <c r="MRJ848" s="156"/>
      <c r="MSA848" s="156"/>
      <c r="MSR848" s="156"/>
      <c r="MTI848" s="156"/>
      <c r="MTZ848" s="156"/>
      <c r="MUQ848" s="156"/>
      <c r="MVH848" s="156"/>
      <c r="MVY848" s="156"/>
      <c r="MWP848" s="156"/>
      <c r="MXG848" s="156"/>
      <c r="MXX848" s="156"/>
      <c r="MYO848" s="156"/>
      <c r="MZF848" s="156"/>
      <c r="MZW848" s="156"/>
      <c r="NAN848" s="156"/>
      <c r="NBE848" s="156"/>
      <c r="NBV848" s="156"/>
      <c r="NCM848" s="156"/>
      <c r="NDD848" s="156"/>
      <c r="NDU848" s="156"/>
      <c r="NEL848" s="156"/>
      <c r="NFC848" s="156"/>
      <c r="NFT848" s="156"/>
      <c r="NGK848" s="156"/>
      <c r="NHB848" s="156"/>
      <c r="NHS848" s="156"/>
      <c r="NIJ848" s="156"/>
      <c r="NJA848" s="156"/>
      <c r="NJR848" s="156"/>
      <c r="NKI848" s="156"/>
      <c r="NKZ848" s="156"/>
      <c r="NLQ848" s="156"/>
      <c r="NMH848" s="156"/>
      <c r="NMY848" s="156"/>
      <c r="NNP848" s="156"/>
      <c r="NOG848" s="156"/>
      <c r="NOX848" s="156"/>
      <c r="NPO848" s="156"/>
      <c r="NQF848" s="156"/>
      <c r="NQW848" s="156"/>
      <c r="NRN848" s="156"/>
      <c r="NSE848" s="156"/>
      <c r="NSV848" s="156"/>
      <c r="NTM848" s="156"/>
      <c r="NUD848" s="156"/>
      <c r="NUU848" s="156"/>
      <c r="NVL848" s="156"/>
      <c r="NWC848" s="156"/>
      <c r="NWT848" s="156"/>
      <c r="NXK848" s="156"/>
      <c r="NYB848" s="156"/>
      <c r="NYS848" s="156"/>
      <c r="NZJ848" s="156"/>
      <c r="OAA848" s="156"/>
      <c r="OAR848" s="156"/>
      <c r="OBI848" s="156"/>
      <c r="OBZ848" s="156"/>
      <c r="OCQ848" s="156"/>
      <c r="ODH848" s="156"/>
      <c r="ODY848" s="156"/>
      <c r="OEP848" s="156"/>
      <c r="OFG848" s="156"/>
      <c r="OFX848" s="156"/>
      <c r="OGO848" s="156"/>
      <c r="OHF848" s="156"/>
      <c r="OHW848" s="156"/>
      <c r="OIN848" s="156"/>
      <c r="OJE848" s="156"/>
      <c r="OJV848" s="156"/>
      <c r="OKM848" s="156"/>
      <c r="OLD848" s="156"/>
      <c r="OLU848" s="156"/>
      <c r="OML848" s="156"/>
      <c r="ONC848" s="156"/>
      <c r="ONT848" s="156"/>
      <c r="OOK848" s="156"/>
      <c r="OPB848" s="156"/>
      <c r="OPS848" s="156"/>
      <c r="OQJ848" s="156"/>
      <c r="ORA848" s="156"/>
      <c r="ORR848" s="156"/>
      <c r="OSI848" s="156"/>
      <c r="OSZ848" s="156"/>
      <c r="OTQ848" s="156"/>
      <c r="OUH848" s="156"/>
      <c r="OUY848" s="156"/>
      <c r="OVP848" s="156"/>
      <c r="OWG848" s="156"/>
      <c r="OWX848" s="156"/>
      <c r="OXO848" s="156"/>
      <c r="OYF848" s="156"/>
      <c r="OYW848" s="156"/>
      <c r="OZN848" s="156"/>
      <c r="PAE848" s="156"/>
      <c r="PAV848" s="156"/>
      <c r="PBM848" s="156"/>
      <c r="PCD848" s="156"/>
      <c r="PCU848" s="156"/>
      <c r="PDL848" s="156"/>
      <c r="PEC848" s="156"/>
      <c r="PET848" s="156"/>
      <c r="PFK848" s="156"/>
      <c r="PGB848" s="156"/>
      <c r="PGS848" s="156"/>
      <c r="PHJ848" s="156"/>
      <c r="PIA848" s="156"/>
      <c r="PIR848" s="156"/>
      <c r="PJI848" s="156"/>
      <c r="PJZ848" s="156"/>
      <c r="PKQ848" s="156"/>
      <c r="PLH848" s="156"/>
      <c r="PLY848" s="156"/>
      <c r="PMP848" s="156"/>
      <c r="PNG848" s="156"/>
      <c r="PNX848" s="156"/>
      <c r="POO848" s="156"/>
      <c r="PPF848" s="156"/>
      <c r="PPW848" s="156"/>
      <c r="PQN848" s="156"/>
      <c r="PRE848" s="156"/>
      <c r="PRV848" s="156"/>
      <c r="PSM848" s="156"/>
      <c r="PTD848" s="156"/>
      <c r="PTU848" s="156"/>
      <c r="PUL848" s="156"/>
      <c r="PVC848" s="156"/>
      <c r="PVT848" s="156"/>
      <c r="PWK848" s="156"/>
      <c r="PXB848" s="156"/>
      <c r="PXS848" s="156"/>
      <c r="PYJ848" s="156"/>
      <c r="PZA848" s="156"/>
      <c r="PZR848" s="156"/>
      <c r="QAI848" s="156"/>
      <c r="QAZ848" s="156"/>
      <c r="QBQ848" s="156"/>
      <c r="QCH848" s="156"/>
      <c r="QCY848" s="156"/>
      <c r="QDP848" s="156"/>
      <c r="QEG848" s="156"/>
      <c r="QEX848" s="156"/>
      <c r="QFO848" s="156"/>
      <c r="QGF848" s="156"/>
      <c r="QGW848" s="156"/>
      <c r="QHN848" s="156"/>
      <c r="QIE848" s="156"/>
      <c r="QIV848" s="156"/>
      <c r="QJM848" s="156"/>
      <c r="QKD848" s="156"/>
      <c r="QKU848" s="156"/>
      <c r="QLL848" s="156"/>
      <c r="QMC848" s="156"/>
      <c r="QMT848" s="156"/>
      <c r="QNK848" s="156"/>
      <c r="QOB848" s="156"/>
      <c r="QOS848" s="156"/>
      <c r="QPJ848" s="156"/>
      <c r="QQA848" s="156"/>
      <c r="QQR848" s="156"/>
      <c r="QRI848" s="156"/>
      <c r="QRZ848" s="156"/>
      <c r="QSQ848" s="156"/>
      <c r="QTH848" s="156"/>
      <c r="QTY848" s="156"/>
      <c r="QUP848" s="156"/>
      <c r="QVG848" s="156"/>
      <c r="QVX848" s="156"/>
      <c r="QWO848" s="156"/>
      <c r="QXF848" s="156"/>
      <c r="QXW848" s="156"/>
      <c r="QYN848" s="156"/>
      <c r="QZE848" s="156"/>
      <c r="QZV848" s="156"/>
      <c r="RAM848" s="156"/>
      <c r="RBD848" s="156"/>
      <c r="RBU848" s="156"/>
      <c r="RCL848" s="156"/>
      <c r="RDC848" s="156"/>
      <c r="RDT848" s="156"/>
      <c r="REK848" s="156"/>
      <c r="RFB848" s="156"/>
      <c r="RFS848" s="156"/>
      <c r="RGJ848" s="156"/>
      <c r="RHA848" s="156"/>
      <c r="RHR848" s="156"/>
      <c r="RII848" s="156"/>
      <c r="RIZ848" s="156"/>
      <c r="RJQ848" s="156"/>
      <c r="RKH848" s="156"/>
      <c r="RKY848" s="156"/>
      <c r="RLP848" s="156"/>
      <c r="RMG848" s="156"/>
      <c r="RMX848" s="156"/>
      <c r="RNO848" s="156"/>
      <c r="ROF848" s="156"/>
      <c r="ROW848" s="156"/>
      <c r="RPN848" s="156"/>
      <c r="RQE848" s="156"/>
      <c r="RQV848" s="156"/>
      <c r="RRM848" s="156"/>
      <c r="RSD848" s="156"/>
      <c r="RSU848" s="156"/>
      <c r="RTL848" s="156"/>
      <c r="RUC848" s="156"/>
      <c r="RUT848" s="156"/>
      <c r="RVK848" s="156"/>
      <c r="RWB848" s="156"/>
      <c r="RWS848" s="156"/>
      <c r="RXJ848" s="156"/>
      <c r="RYA848" s="156"/>
      <c r="RYR848" s="156"/>
      <c r="RZI848" s="156"/>
      <c r="RZZ848" s="156"/>
      <c r="SAQ848" s="156"/>
      <c r="SBH848" s="156"/>
      <c r="SBY848" s="156"/>
      <c r="SCP848" s="156"/>
      <c r="SDG848" s="156"/>
      <c r="SDX848" s="156"/>
      <c r="SEO848" s="156"/>
      <c r="SFF848" s="156"/>
      <c r="SFW848" s="156"/>
      <c r="SGN848" s="156"/>
      <c r="SHE848" s="156"/>
      <c r="SHV848" s="156"/>
      <c r="SIM848" s="156"/>
      <c r="SJD848" s="156"/>
      <c r="SJU848" s="156"/>
      <c r="SKL848" s="156"/>
      <c r="SLC848" s="156"/>
      <c r="SLT848" s="156"/>
      <c r="SMK848" s="156"/>
      <c r="SNB848" s="156"/>
      <c r="SNS848" s="156"/>
      <c r="SOJ848" s="156"/>
      <c r="SPA848" s="156"/>
      <c r="SPR848" s="156"/>
      <c r="SQI848" s="156"/>
      <c r="SQZ848" s="156"/>
      <c r="SRQ848" s="156"/>
      <c r="SSH848" s="156"/>
      <c r="SSY848" s="156"/>
      <c r="STP848" s="156"/>
      <c r="SUG848" s="156"/>
      <c r="SUX848" s="156"/>
      <c r="SVO848" s="156"/>
      <c r="SWF848" s="156"/>
      <c r="SWW848" s="156"/>
      <c r="SXN848" s="156"/>
      <c r="SYE848" s="156"/>
      <c r="SYV848" s="156"/>
      <c r="SZM848" s="156"/>
      <c r="TAD848" s="156"/>
      <c r="TAU848" s="156"/>
      <c r="TBL848" s="156"/>
      <c r="TCC848" s="156"/>
      <c r="TCT848" s="156"/>
      <c r="TDK848" s="156"/>
      <c r="TEB848" s="156"/>
      <c r="TES848" s="156"/>
      <c r="TFJ848" s="156"/>
      <c r="TGA848" s="156"/>
      <c r="TGR848" s="156"/>
      <c r="THI848" s="156"/>
      <c r="THZ848" s="156"/>
      <c r="TIQ848" s="156"/>
      <c r="TJH848" s="156"/>
      <c r="TJY848" s="156"/>
      <c r="TKP848" s="156"/>
      <c r="TLG848" s="156"/>
      <c r="TLX848" s="156"/>
      <c r="TMO848" s="156"/>
      <c r="TNF848" s="156"/>
      <c r="TNW848" s="156"/>
      <c r="TON848" s="156"/>
      <c r="TPE848" s="156"/>
      <c r="TPV848" s="156"/>
      <c r="TQM848" s="156"/>
      <c r="TRD848" s="156"/>
      <c r="TRU848" s="156"/>
      <c r="TSL848" s="156"/>
      <c r="TTC848" s="156"/>
      <c r="TTT848" s="156"/>
      <c r="TUK848" s="156"/>
      <c r="TVB848" s="156"/>
      <c r="TVS848" s="156"/>
      <c r="TWJ848" s="156"/>
      <c r="TXA848" s="156"/>
      <c r="TXR848" s="156"/>
      <c r="TYI848" s="156"/>
      <c r="TYZ848" s="156"/>
      <c r="TZQ848" s="156"/>
      <c r="UAH848" s="156"/>
      <c r="UAY848" s="156"/>
      <c r="UBP848" s="156"/>
      <c r="UCG848" s="156"/>
      <c r="UCX848" s="156"/>
      <c r="UDO848" s="156"/>
      <c r="UEF848" s="156"/>
      <c r="UEW848" s="156"/>
      <c r="UFN848" s="156"/>
      <c r="UGE848" s="156"/>
      <c r="UGV848" s="156"/>
      <c r="UHM848" s="156"/>
      <c r="UID848" s="156"/>
      <c r="UIU848" s="156"/>
      <c r="UJL848" s="156"/>
      <c r="UKC848" s="156"/>
      <c r="UKT848" s="156"/>
      <c r="ULK848" s="156"/>
      <c r="UMB848" s="156"/>
      <c r="UMS848" s="156"/>
      <c r="UNJ848" s="156"/>
      <c r="UOA848" s="156"/>
      <c r="UOR848" s="156"/>
      <c r="UPI848" s="156"/>
      <c r="UPZ848" s="156"/>
      <c r="UQQ848" s="156"/>
      <c r="URH848" s="156"/>
      <c r="URY848" s="156"/>
      <c r="USP848" s="156"/>
      <c r="UTG848" s="156"/>
      <c r="UTX848" s="156"/>
      <c r="UUO848" s="156"/>
      <c r="UVF848" s="156"/>
      <c r="UVW848" s="156"/>
      <c r="UWN848" s="156"/>
      <c r="UXE848" s="156"/>
      <c r="UXV848" s="156"/>
      <c r="UYM848" s="156"/>
      <c r="UZD848" s="156"/>
      <c r="UZU848" s="156"/>
      <c r="VAL848" s="156"/>
      <c r="VBC848" s="156"/>
      <c r="VBT848" s="156"/>
      <c r="VCK848" s="156"/>
      <c r="VDB848" s="156"/>
      <c r="VDS848" s="156"/>
      <c r="VEJ848" s="156"/>
      <c r="VFA848" s="156"/>
      <c r="VFR848" s="156"/>
      <c r="VGI848" s="156"/>
      <c r="VGZ848" s="156"/>
      <c r="VHQ848" s="156"/>
      <c r="VIH848" s="156"/>
      <c r="VIY848" s="156"/>
      <c r="VJP848" s="156"/>
      <c r="VKG848" s="156"/>
      <c r="VKX848" s="156"/>
      <c r="VLO848" s="156"/>
      <c r="VMF848" s="156"/>
      <c r="VMW848" s="156"/>
      <c r="VNN848" s="156"/>
      <c r="VOE848" s="156"/>
      <c r="VOV848" s="156"/>
      <c r="VPM848" s="156"/>
      <c r="VQD848" s="156"/>
      <c r="VQU848" s="156"/>
      <c r="VRL848" s="156"/>
      <c r="VSC848" s="156"/>
      <c r="VST848" s="156"/>
      <c r="VTK848" s="156"/>
      <c r="VUB848" s="156"/>
      <c r="VUS848" s="156"/>
      <c r="VVJ848" s="156"/>
      <c r="VWA848" s="156"/>
      <c r="VWR848" s="156"/>
      <c r="VXI848" s="156"/>
      <c r="VXZ848" s="156"/>
      <c r="VYQ848" s="156"/>
      <c r="VZH848" s="156"/>
      <c r="VZY848" s="156"/>
      <c r="WAP848" s="156"/>
      <c r="WBG848" s="156"/>
      <c r="WBX848" s="156"/>
      <c r="WCO848" s="156"/>
      <c r="WDF848" s="156"/>
      <c r="WDW848" s="156"/>
      <c r="WEN848" s="156"/>
      <c r="WFE848" s="156"/>
      <c r="WFV848" s="156"/>
      <c r="WGM848" s="156"/>
      <c r="WHD848" s="156"/>
      <c r="WHU848" s="156"/>
      <c r="WIL848" s="156"/>
      <c r="WJC848" s="156"/>
      <c r="WJT848" s="156"/>
      <c r="WKK848" s="156"/>
      <c r="WLB848" s="156"/>
      <c r="WLS848" s="156"/>
      <c r="WMJ848" s="156"/>
      <c r="WNA848" s="156"/>
      <c r="WNR848" s="156"/>
      <c r="WOI848" s="156"/>
      <c r="WOZ848" s="156"/>
      <c r="WPQ848" s="156"/>
      <c r="WQH848" s="156"/>
      <c r="WQY848" s="156"/>
      <c r="WRP848" s="156"/>
      <c r="WSG848" s="156"/>
      <c r="WSX848" s="156"/>
      <c r="WTO848" s="156"/>
      <c r="WUF848" s="156"/>
      <c r="WUW848" s="156"/>
      <c r="WVN848" s="156"/>
      <c r="WWE848" s="156"/>
      <c r="WWV848" s="156"/>
      <c r="WXM848" s="156"/>
      <c r="WYD848" s="156"/>
      <c r="WYU848" s="156"/>
      <c r="WZL848" s="156"/>
      <c r="XAC848" s="156"/>
      <c r="XAT848" s="156"/>
      <c r="XBK848" s="156"/>
      <c r="XCB848" s="156"/>
      <c r="XCS848" s="156"/>
      <c r="XDJ848" s="156"/>
      <c r="XEA848" s="156"/>
      <c r="XER848" s="156"/>
    </row>
    <row r="849" spans="1:1021 1038:2041 2058:3061 3078:4081 4098:5118 5135:6138 6155:7158 7175:8178 8195:9215 9232:10235 10252:11255 11272:12275 12292:13312 13329:14332 14349:15352 15369:16372" s="129" customFormat="1" ht="14.5" x14ac:dyDescent="0.35">
      <c r="C849" s="156"/>
      <c r="D849" s="157"/>
      <c r="R849" s="156"/>
      <c r="AI849" s="156"/>
      <c r="AZ849" s="156"/>
      <c r="BQ849" s="156"/>
      <c r="CH849" s="156"/>
      <c r="CY849" s="156"/>
      <c r="DP849" s="156"/>
      <c r="EG849" s="156"/>
      <c r="EX849" s="156"/>
      <c r="FO849" s="156"/>
      <c r="GF849" s="156"/>
      <c r="GW849" s="156"/>
      <c r="HN849" s="156"/>
      <c r="IE849" s="156"/>
      <c r="IV849" s="156"/>
      <c r="JM849" s="156"/>
      <c r="KD849" s="156"/>
      <c r="KU849" s="156"/>
      <c r="LL849" s="156"/>
      <c r="MC849" s="156"/>
      <c r="MT849" s="156"/>
      <c r="NK849" s="156"/>
      <c r="OB849" s="156"/>
      <c r="OS849" s="156"/>
      <c r="PJ849" s="156"/>
      <c r="QA849" s="156"/>
      <c r="QR849" s="156"/>
      <c r="RI849" s="156"/>
      <c r="RZ849" s="156"/>
      <c r="SQ849" s="156"/>
      <c r="TH849" s="156"/>
      <c r="TY849" s="156"/>
      <c r="UP849" s="156"/>
      <c r="VG849" s="156"/>
      <c r="VX849" s="156"/>
      <c r="WO849" s="156"/>
      <c r="XF849" s="156"/>
      <c r="XW849" s="156"/>
      <c r="YN849" s="156"/>
      <c r="ZE849" s="156"/>
      <c r="ZV849" s="156"/>
      <c r="AAM849" s="156"/>
      <c r="ABD849" s="156"/>
      <c r="ABU849" s="156"/>
      <c r="ACL849" s="156"/>
      <c r="ADC849" s="156"/>
      <c r="ADT849" s="156"/>
      <c r="AEK849" s="156"/>
      <c r="AFB849" s="156"/>
      <c r="AFS849" s="156"/>
      <c r="AGJ849" s="156"/>
      <c r="AHA849" s="156"/>
      <c r="AHR849" s="156"/>
      <c r="AII849" s="156"/>
      <c r="AIZ849" s="156"/>
      <c r="AJQ849" s="156"/>
      <c r="AKH849" s="156"/>
      <c r="AKY849" s="156"/>
      <c r="ALP849" s="156"/>
      <c r="AMG849" s="156"/>
      <c r="AMX849" s="156"/>
      <c r="ANO849" s="156"/>
      <c r="AOF849" s="156"/>
      <c r="AOW849" s="156"/>
      <c r="APN849" s="156"/>
      <c r="AQE849" s="156"/>
      <c r="AQV849" s="156"/>
      <c r="ARM849" s="156"/>
      <c r="ASD849" s="156"/>
      <c r="ASU849" s="156"/>
      <c r="ATL849" s="156"/>
      <c r="AUC849" s="156"/>
      <c r="AUT849" s="156"/>
      <c r="AVK849" s="156"/>
      <c r="AWB849" s="156"/>
      <c r="AWS849" s="156"/>
      <c r="AXJ849" s="156"/>
      <c r="AYA849" s="156"/>
      <c r="AYR849" s="156"/>
      <c r="AZI849" s="156"/>
      <c r="AZZ849" s="156"/>
      <c r="BAQ849" s="156"/>
      <c r="BBH849" s="156"/>
      <c r="BBY849" s="156"/>
      <c r="BCP849" s="156"/>
      <c r="BDG849" s="156"/>
      <c r="BDX849" s="156"/>
      <c r="BEO849" s="156"/>
      <c r="BFF849" s="156"/>
      <c r="BFW849" s="156"/>
      <c r="BGN849" s="156"/>
      <c r="BHE849" s="156"/>
      <c r="BHV849" s="156"/>
      <c r="BIM849" s="156"/>
      <c r="BJD849" s="156"/>
      <c r="BJU849" s="156"/>
      <c r="BKL849" s="156"/>
      <c r="BLC849" s="156"/>
      <c r="BLT849" s="156"/>
      <c r="BMK849" s="156"/>
      <c r="BNB849" s="156"/>
      <c r="BNS849" s="156"/>
      <c r="BOJ849" s="156"/>
      <c r="BPA849" s="156"/>
      <c r="BPR849" s="156"/>
      <c r="BQI849" s="156"/>
      <c r="BQZ849" s="156"/>
      <c r="BRQ849" s="156"/>
      <c r="BSH849" s="156"/>
      <c r="BSY849" s="156"/>
      <c r="BTP849" s="156"/>
      <c r="BUG849" s="156"/>
      <c r="BUX849" s="156"/>
      <c r="BVO849" s="156"/>
      <c r="BWF849" s="156"/>
      <c r="BWW849" s="156"/>
      <c r="BXN849" s="156"/>
      <c r="BYE849" s="156"/>
      <c r="BYV849" s="156"/>
      <c r="BZM849" s="156"/>
      <c r="CAD849" s="156"/>
      <c r="CAU849" s="156"/>
      <c r="CBL849" s="156"/>
      <c r="CCC849" s="156"/>
      <c r="CCT849" s="156"/>
      <c r="CDK849" s="156"/>
      <c r="CEB849" s="156"/>
      <c r="CES849" s="156"/>
      <c r="CFJ849" s="156"/>
      <c r="CGA849" s="156"/>
      <c r="CGR849" s="156"/>
      <c r="CHI849" s="156"/>
      <c r="CHZ849" s="156"/>
      <c r="CIQ849" s="156"/>
      <c r="CJH849" s="156"/>
      <c r="CJY849" s="156"/>
      <c r="CKP849" s="156"/>
      <c r="CLG849" s="156"/>
      <c r="CLX849" s="156"/>
      <c r="CMO849" s="156"/>
      <c r="CNF849" s="156"/>
      <c r="CNW849" s="156"/>
      <c r="CON849" s="156"/>
      <c r="CPE849" s="156"/>
      <c r="CPV849" s="156"/>
      <c r="CQM849" s="156"/>
      <c r="CRD849" s="156"/>
      <c r="CRU849" s="156"/>
      <c r="CSL849" s="156"/>
      <c r="CTC849" s="156"/>
      <c r="CTT849" s="156"/>
      <c r="CUK849" s="156"/>
      <c r="CVB849" s="156"/>
      <c r="CVS849" s="156"/>
      <c r="CWJ849" s="156"/>
      <c r="CXA849" s="156"/>
      <c r="CXR849" s="156"/>
      <c r="CYI849" s="156"/>
      <c r="CYZ849" s="156"/>
      <c r="CZQ849" s="156"/>
      <c r="DAH849" s="156"/>
      <c r="DAY849" s="156"/>
      <c r="DBP849" s="156"/>
      <c r="DCG849" s="156"/>
      <c r="DCX849" s="156"/>
      <c r="DDO849" s="156"/>
      <c r="DEF849" s="156"/>
      <c r="DEW849" s="156"/>
      <c r="DFN849" s="156"/>
      <c r="DGE849" s="156"/>
      <c r="DGV849" s="156"/>
      <c r="DHM849" s="156"/>
      <c r="DID849" s="156"/>
      <c r="DIU849" s="156"/>
      <c r="DJL849" s="156"/>
      <c r="DKC849" s="156"/>
      <c r="DKT849" s="156"/>
      <c r="DLK849" s="156"/>
      <c r="DMB849" s="156"/>
      <c r="DMS849" s="156"/>
      <c r="DNJ849" s="156"/>
      <c r="DOA849" s="156"/>
      <c r="DOR849" s="156"/>
      <c r="DPI849" s="156"/>
      <c r="DPZ849" s="156"/>
      <c r="DQQ849" s="156"/>
      <c r="DRH849" s="156"/>
      <c r="DRY849" s="156"/>
      <c r="DSP849" s="156"/>
      <c r="DTG849" s="156"/>
      <c r="DTX849" s="156"/>
      <c r="DUO849" s="156"/>
      <c r="DVF849" s="156"/>
      <c r="DVW849" s="156"/>
      <c r="DWN849" s="156"/>
      <c r="DXE849" s="156"/>
      <c r="DXV849" s="156"/>
      <c r="DYM849" s="156"/>
      <c r="DZD849" s="156"/>
      <c r="DZU849" s="156"/>
      <c r="EAL849" s="156"/>
      <c r="EBC849" s="156"/>
      <c r="EBT849" s="156"/>
      <c r="ECK849" s="156"/>
      <c r="EDB849" s="156"/>
      <c r="EDS849" s="156"/>
      <c r="EEJ849" s="156"/>
      <c r="EFA849" s="156"/>
      <c r="EFR849" s="156"/>
      <c r="EGI849" s="156"/>
      <c r="EGZ849" s="156"/>
      <c r="EHQ849" s="156"/>
      <c r="EIH849" s="156"/>
      <c r="EIY849" s="156"/>
      <c r="EJP849" s="156"/>
      <c r="EKG849" s="156"/>
      <c r="EKX849" s="156"/>
      <c r="ELO849" s="156"/>
      <c r="EMF849" s="156"/>
      <c r="EMW849" s="156"/>
      <c r="ENN849" s="156"/>
      <c r="EOE849" s="156"/>
      <c r="EOV849" s="156"/>
      <c r="EPM849" s="156"/>
      <c r="EQD849" s="156"/>
      <c r="EQU849" s="156"/>
      <c r="ERL849" s="156"/>
      <c r="ESC849" s="156"/>
      <c r="EST849" s="156"/>
      <c r="ETK849" s="156"/>
      <c r="EUB849" s="156"/>
      <c r="EUS849" s="156"/>
      <c r="EVJ849" s="156"/>
      <c r="EWA849" s="156"/>
      <c r="EWR849" s="156"/>
      <c r="EXI849" s="156"/>
      <c r="EXZ849" s="156"/>
      <c r="EYQ849" s="156"/>
      <c r="EZH849" s="156"/>
      <c r="EZY849" s="156"/>
      <c r="FAP849" s="156"/>
      <c r="FBG849" s="156"/>
      <c r="FBX849" s="156"/>
      <c r="FCO849" s="156"/>
      <c r="FDF849" s="156"/>
      <c r="FDW849" s="156"/>
      <c r="FEN849" s="156"/>
      <c r="FFE849" s="156"/>
      <c r="FFV849" s="156"/>
      <c r="FGM849" s="156"/>
      <c r="FHD849" s="156"/>
      <c r="FHU849" s="156"/>
      <c r="FIL849" s="156"/>
      <c r="FJC849" s="156"/>
      <c r="FJT849" s="156"/>
      <c r="FKK849" s="156"/>
      <c r="FLB849" s="156"/>
      <c r="FLS849" s="156"/>
      <c r="FMJ849" s="156"/>
      <c r="FNA849" s="156"/>
      <c r="FNR849" s="156"/>
      <c r="FOI849" s="156"/>
      <c r="FOZ849" s="156"/>
      <c r="FPQ849" s="156"/>
      <c r="FQH849" s="156"/>
      <c r="FQY849" s="156"/>
      <c r="FRP849" s="156"/>
      <c r="FSG849" s="156"/>
      <c r="FSX849" s="156"/>
      <c r="FTO849" s="156"/>
      <c r="FUF849" s="156"/>
      <c r="FUW849" s="156"/>
      <c r="FVN849" s="156"/>
      <c r="FWE849" s="156"/>
      <c r="FWV849" s="156"/>
      <c r="FXM849" s="156"/>
      <c r="FYD849" s="156"/>
      <c r="FYU849" s="156"/>
      <c r="FZL849" s="156"/>
      <c r="GAC849" s="156"/>
      <c r="GAT849" s="156"/>
      <c r="GBK849" s="156"/>
      <c r="GCB849" s="156"/>
      <c r="GCS849" s="156"/>
      <c r="GDJ849" s="156"/>
      <c r="GEA849" s="156"/>
      <c r="GER849" s="156"/>
      <c r="GFI849" s="156"/>
      <c r="GFZ849" s="156"/>
      <c r="GGQ849" s="156"/>
      <c r="GHH849" s="156"/>
      <c r="GHY849" s="156"/>
      <c r="GIP849" s="156"/>
      <c r="GJG849" s="156"/>
      <c r="GJX849" s="156"/>
      <c r="GKO849" s="156"/>
      <c r="GLF849" s="156"/>
      <c r="GLW849" s="156"/>
      <c r="GMN849" s="156"/>
      <c r="GNE849" s="156"/>
      <c r="GNV849" s="156"/>
      <c r="GOM849" s="156"/>
      <c r="GPD849" s="156"/>
      <c r="GPU849" s="156"/>
      <c r="GQL849" s="156"/>
      <c r="GRC849" s="156"/>
      <c r="GRT849" s="156"/>
      <c r="GSK849" s="156"/>
      <c r="GTB849" s="156"/>
      <c r="GTS849" s="156"/>
      <c r="GUJ849" s="156"/>
      <c r="GVA849" s="156"/>
      <c r="GVR849" s="156"/>
      <c r="GWI849" s="156"/>
      <c r="GWZ849" s="156"/>
      <c r="GXQ849" s="156"/>
      <c r="GYH849" s="156"/>
      <c r="GYY849" s="156"/>
      <c r="GZP849" s="156"/>
      <c r="HAG849" s="156"/>
      <c r="HAX849" s="156"/>
      <c r="HBO849" s="156"/>
      <c r="HCF849" s="156"/>
      <c r="HCW849" s="156"/>
      <c r="HDN849" s="156"/>
      <c r="HEE849" s="156"/>
      <c r="HEV849" s="156"/>
      <c r="HFM849" s="156"/>
      <c r="HGD849" s="156"/>
      <c r="HGU849" s="156"/>
      <c r="HHL849" s="156"/>
      <c r="HIC849" s="156"/>
      <c r="HIT849" s="156"/>
      <c r="HJK849" s="156"/>
      <c r="HKB849" s="156"/>
      <c r="HKS849" s="156"/>
      <c r="HLJ849" s="156"/>
      <c r="HMA849" s="156"/>
      <c r="HMR849" s="156"/>
      <c r="HNI849" s="156"/>
      <c r="HNZ849" s="156"/>
      <c r="HOQ849" s="156"/>
      <c r="HPH849" s="156"/>
      <c r="HPY849" s="156"/>
      <c r="HQP849" s="156"/>
      <c r="HRG849" s="156"/>
      <c r="HRX849" s="156"/>
      <c r="HSO849" s="156"/>
      <c r="HTF849" s="156"/>
      <c r="HTW849" s="156"/>
      <c r="HUN849" s="156"/>
      <c r="HVE849" s="156"/>
      <c r="HVV849" s="156"/>
      <c r="HWM849" s="156"/>
      <c r="HXD849" s="156"/>
      <c r="HXU849" s="156"/>
      <c r="HYL849" s="156"/>
      <c r="HZC849" s="156"/>
      <c r="HZT849" s="156"/>
      <c r="IAK849" s="156"/>
      <c r="IBB849" s="156"/>
      <c r="IBS849" s="156"/>
      <c r="ICJ849" s="156"/>
      <c r="IDA849" s="156"/>
      <c r="IDR849" s="156"/>
      <c r="IEI849" s="156"/>
      <c r="IEZ849" s="156"/>
      <c r="IFQ849" s="156"/>
      <c r="IGH849" s="156"/>
      <c r="IGY849" s="156"/>
      <c r="IHP849" s="156"/>
      <c r="IIG849" s="156"/>
      <c r="IIX849" s="156"/>
      <c r="IJO849" s="156"/>
      <c r="IKF849" s="156"/>
      <c r="IKW849" s="156"/>
      <c r="ILN849" s="156"/>
      <c r="IME849" s="156"/>
      <c r="IMV849" s="156"/>
      <c r="INM849" s="156"/>
      <c r="IOD849" s="156"/>
      <c r="IOU849" s="156"/>
      <c r="IPL849" s="156"/>
      <c r="IQC849" s="156"/>
      <c r="IQT849" s="156"/>
      <c r="IRK849" s="156"/>
      <c r="ISB849" s="156"/>
      <c r="ISS849" s="156"/>
      <c r="ITJ849" s="156"/>
      <c r="IUA849" s="156"/>
      <c r="IUR849" s="156"/>
      <c r="IVI849" s="156"/>
      <c r="IVZ849" s="156"/>
      <c r="IWQ849" s="156"/>
      <c r="IXH849" s="156"/>
      <c r="IXY849" s="156"/>
      <c r="IYP849" s="156"/>
      <c r="IZG849" s="156"/>
      <c r="IZX849" s="156"/>
      <c r="JAO849" s="156"/>
      <c r="JBF849" s="156"/>
      <c r="JBW849" s="156"/>
      <c r="JCN849" s="156"/>
      <c r="JDE849" s="156"/>
      <c r="JDV849" s="156"/>
      <c r="JEM849" s="156"/>
      <c r="JFD849" s="156"/>
      <c r="JFU849" s="156"/>
      <c r="JGL849" s="156"/>
      <c r="JHC849" s="156"/>
      <c r="JHT849" s="156"/>
      <c r="JIK849" s="156"/>
      <c r="JJB849" s="156"/>
      <c r="JJS849" s="156"/>
      <c r="JKJ849" s="156"/>
      <c r="JLA849" s="156"/>
      <c r="JLR849" s="156"/>
      <c r="JMI849" s="156"/>
      <c r="JMZ849" s="156"/>
      <c r="JNQ849" s="156"/>
      <c r="JOH849" s="156"/>
      <c r="JOY849" s="156"/>
      <c r="JPP849" s="156"/>
      <c r="JQG849" s="156"/>
      <c r="JQX849" s="156"/>
      <c r="JRO849" s="156"/>
      <c r="JSF849" s="156"/>
      <c r="JSW849" s="156"/>
      <c r="JTN849" s="156"/>
      <c r="JUE849" s="156"/>
      <c r="JUV849" s="156"/>
      <c r="JVM849" s="156"/>
      <c r="JWD849" s="156"/>
      <c r="JWU849" s="156"/>
      <c r="JXL849" s="156"/>
      <c r="JYC849" s="156"/>
      <c r="JYT849" s="156"/>
      <c r="JZK849" s="156"/>
      <c r="KAB849" s="156"/>
      <c r="KAS849" s="156"/>
      <c r="KBJ849" s="156"/>
      <c r="KCA849" s="156"/>
      <c r="KCR849" s="156"/>
      <c r="KDI849" s="156"/>
      <c r="KDZ849" s="156"/>
      <c r="KEQ849" s="156"/>
      <c r="KFH849" s="156"/>
      <c r="KFY849" s="156"/>
      <c r="KGP849" s="156"/>
      <c r="KHG849" s="156"/>
      <c r="KHX849" s="156"/>
      <c r="KIO849" s="156"/>
      <c r="KJF849" s="156"/>
      <c r="KJW849" s="156"/>
      <c r="KKN849" s="156"/>
      <c r="KLE849" s="156"/>
      <c r="KLV849" s="156"/>
      <c r="KMM849" s="156"/>
      <c r="KND849" s="156"/>
      <c r="KNU849" s="156"/>
      <c r="KOL849" s="156"/>
      <c r="KPC849" s="156"/>
      <c r="KPT849" s="156"/>
      <c r="KQK849" s="156"/>
      <c r="KRB849" s="156"/>
      <c r="KRS849" s="156"/>
      <c r="KSJ849" s="156"/>
      <c r="KTA849" s="156"/>
      <c r="KTR849" s="156"/>
      <c r="KUI849" s="156"/>
      <c r="KUZ849" s="156"/>
      <c r="KVQ849" s="156"/>
      <c r="KWH849" s="156"/>
      <c r="KWY849" s="156"/>
      <c r="KXP849" s="156"/>
      <c r="KYG849" s="156"/>
      <c r="KYX849" s="156"/>
      <c r="KZO849" s="156"/>
      <c r="LAF849" s="156"/>
      <c r="LAW849" s="156"/>
      <c r="LBN849" s="156"/>
      <c r="LCE849" s="156"/>
      <c r="LCV849" s="156"/>
      <c r="LDM849" s="156"/>
      <c r="LED849" s="156"/>
      <c r="LEU849" s="156"/>
      <c r="LFL849" s="156"/>
      <c r="LGC849" s="156"/>
      <c r="LGT849" s="156"/>
      <c r="LHK849" s="156"/>
      <c r="LIB849" s="156"/>
      <c r="LIS849" s="156"/>
      <c r="LJJ849" s="156"/>
      <c r="LKA849" s="156"/>
      <c r="LKR849" s="156"/>
      <c r="LLI849" s="156"/>
      <c r="LLZ849" s="156"/>
      <c r="LMQ849" s="156"/>
      <c r="LNH849" s="156"/>
      <c r="LNY849" s="156"/>
      <c r="LOP849" s="156"/>
      <c r="LPG849" s="156"/>
      <c r="LPX849" s="156"/>
      <c r="LQO849" s="156"/>
      <c r="LRF849" s="156"/>
      <c r="LRW849" s="156"/>
      <c r="LSN849" s="156"/>
      <c r="LTE849" s="156"/>
      <c r="LTV849" s="156"/>
      <c r="LUM849" s="156"/>
      <c r="LVD849" s="156"/>
      <c r="LVU849" s="156"/>
      <c r="LWL849" s="156"/>
      <c r="LXC849" s="156"/>
      <c r="LXT849" s="156"/>
      <c r="LYK849" s="156"/>
      <c r="LZB849" s="156"/>
      <c r="LZS849" s="156"/>
      <c r="MAJ849" s="156"/>
      <c r="MBA849" s="156"/>
      <c r="MBR849" s="156"/>
      <c r="MCI849" s="156"/>
      <c r="MCZ849" s="156"/>
      <c r="MDQ849" s="156"/>
      <c r="MEH849" s="156"/>
      <c r="MEY849" s="156"/>
      <c r="MFP849" s="156"/>
      <c r="MGG849" s="156"/>
      <c r="MGX849" s="156"/>
      <c r="MHO849" s="156"/>
      <c r="MIF849" s="156"/>
      <c r="MIW849" s="156"/>
      <c r="MJN849" s="156"/>
      <c r="MKE849" s="156"/>
      <c r="MKV849" s="156"/>
      <c r="MLM849" s="156"/>
      <c r="MMD849" s="156"/>
      <c r="MMU849" s="156"/>
      <c r="MNL849" s="156"/>
      <c r="MOC849" s="156"/>
      <c r="MOT849" s="156"/>
      <c r="MPK849" s="156"/>
      <c r="MQB849" s="156"/>
      <c r="MQS849" s="156"/>
      <c r="MRJ849" s="156"/>
      <c r="MSA849" s="156"/>
      <c r="MSR849" s="156"/>
      <c r="MTI849" s="156"/>
      <c r="MTZ849" s="156"/>
      <c r="MUQ849" s="156"/>
      <c r="MVH849" s="156"/>
      <c r="MVY849" s="156"/>
      <c r="MWP849" s="156"/>
      <c r="MXG849" s="156"/>
      <c r="MXX849" s="156"/>
      <c r="MYO849" s="156"/>
      <c r="MZF849" s="156"/>
      <c r="MZW849" s="156"/>
      <c r="NAN849" s="156"/>
      <c r="NBE849" s="156"/>
      <c r="NBV849" s="156"/>
      <c r="NCM849" s="156"/>
      <c r="NDD849" s="156"/>
      <c r="NDU849" s="156"/>
      <c r="NEL849" s="156"/>
      <c r="NFC849" s="156"/>
      <c r="NFT849" s="156"/>
      <c r="NGK849" s="156"/>
      <c r="NHB849" s="156"/>
      <c r="NHS849" s="156"/>
      <c r="NIJ849" s="156"/>
      <c r="NJA849" s="156"/>
      <c r="NJR849" s="156"/>
      <c r="NKI849" s="156"/>
      <c r="NKZ849" s="156"/>
      <c r="NLQ849" s="156"/>
      <c r="NMH849" s="156"/>
      <c r="NMY849" s="156"/>
      <c r="NNP849" s="156"/>
      <c r="NOG849" s="156"/>
      <c r="NOX849" s="156"/>
      <c r="NPO849" s="156"/>
      <c r="NQF849" s="156"/>
      <c r="NQW849" s="156"/>
      <c r="NRN849" s="156"/>
      <c r="NSE849" s="156"/>
      <c r="NSV849" s="156"/>
      <c r="NTM849" s="156"/>
      <c r="NUD849" s="156"/>
      <c r="NUU849" s="156"/>
      <c r="NVL849" s="156"/>
      <c r="NWC849" s="156"/>
      <c r="NWT849" s="156"/>
      <c r="NXK849" s="156"/>
      <c r="NYB849" s="156"/>
      <c r="NYS849" s="156"/>
      <c r="NZJ849" s="156"/>
      <c r="OAA849" s="156"/>
      <c r="OAR849" s="156"/>
      <c r="OBI849" s="156"/>
      <c r="OBZ849" s="156"/>
      <c r="OCQ849" s="156"/>
      <c r="ODH849" s="156"/>
      <c r="ODY849" s="156"/>
      <c r="OEP849" s="156"/>
      <c r="OFG849" s="156"/>
      <c r="OFX849" s="156"/>
      <c r="OGO849" s="156"/>
      <c r="OHF849" s="156"/>
      <c r="OHW849" s="156"/>
      <c r="OIN849" s="156"/>
      <c r="OJE849" s="156"/>
      <c r="OJV849" s="156"/>
      <c r="OKM849" s="156"/>
      <c r="OLD849" s="156"/>
      <c r="OLU849" s="156"/>
      <c r="OML849" s="156"/>
      <c r="ONC849" s="156"/>
      <c r="ONT849" s="156"/>
      <c r="OOK849" s="156"/>
      <c r="OPB849" s="156"/>
      <c r="OPS849" s="156"/>
      <c r="OQJ849" s="156"/>
      <c r="ORA849" s="156"/>
      <c r="ORR849" s="156"/>
      <c r="OSI849" s="156"/>
      <c r="OSZ849" s="156"/>
      <c r="OTQ849" s="156"/>
      <c r="OUH849" s="156"/>
      <c r="OUY849" s="156"/>
      <c r="OVP849" s="156"/>
      <c r="OWG849" s="156"/>
      <c r="OWX849" s="156"/>
      <c r="OXO849" s="156"/>
      <c r="OYF849" s="156"/>
      <c r="OYW849" s="156"/>
      <c r="OZN849" s="156"/>
      <c r="PAE849" s="156"/>
      <c r="PAV849" s="156"/>
      <c r="PBM849" s="156"/>
      <c r="PCD849" s="156"/>
      <c r="PCU849" s="156"/>
      <c r="PDL849" s="156"/>
      <c r="PEC849" s="156"/>
      <c r="PET849" s="156"/>
      <c r="PFK849" s="156"/>
      <c r="PGB849" s="156"/>
      <c r="PGS849" s="156"/>
      <c r="PHJ849" s="156"/>
      <c r="PIA849" s="156"/>
      <c r="PIR849" s="156"/>
      <c r="PJI849" s="156"/>
      <c r="PJZ849" s="156"/>
      <c r="PKQ849" s="156"/>
      <c r="PLH849" s="156"/>
      <c r="PLY849" s="156"/>
      <c r="PMP849" s="156"/>
      <c r="PNG849" s="156"/>
      <c r="PNX849" s="156"/>
      <c r="POO849" s="156"/>
      <c r="PPF849" s="156"/>
      <c r="PPW849" s="156"/>
      <c r="PQN849" s="156"/>
      <c r="PRE849" s="156"/>
      <c r="PRV849" s="156"/>
      <c r="PSM849" s="156"/>
      <c r="PTD849" s="156"/>
      <c r="PTU849" s="156"/>
      <c r="PUL849" s="156"/>
      <c r="PVC849" s="156"/>
      <c r="PVT849" s="156"/>
      <c r="PWK849" s="156"/>
      <c r="PXB849" s="156"/>
      <c r="PXS849" s="156"/>
      <c r="PYJ849" s="156"/>
      <c r="PZA849" s="156"/>
      <c r="PZR849" s="156"/>
      <c r="QAI849" s="156"/>
      <c r="QAZ849" s="156"/>
      <c r="QBQ849" s="156"/>
      <c r="QCH849" s="156"/>
      <c r="QCY849" s="156"/>
      <c r="QDP849" s="156"/>
      <c r="QEG849" s="156"/>
      <c r="QEX849" s="156"/>
      <c r="QFO849" s="156"/>
      <c r="QGF849" s="156"/>
      <c r="QGW849" s="156"/>
      <c r="QHN849" s="156"/>
      <c r="QIE849" s="156"/>
      <c r="QIV849" s="156"/>
      <c r="QJM849" s="156"/>
      <c r="QKD849" s="156"/>
      <c r="QKU849" s="156"/>
      <c r="QLL849" s="156"/>
      <c r="QMC849" s="156"/>
      <c r="QMT849" s="156"/>
      <c r="QNK849" s="156"/>
      <c r="QOB849" s="156"/>
      <c r="QOS849" s="156"/>
      <c r="QPJ849" s="156"/>
      <c r="QQA849" s="156"/>
      <c r="QQR849" s="156"/>
      <c r="QRI849" s="156"/>
      <c r="QRZ849" s="156"/>
      <c r="QSQ849" s="156"/>
      <c r="QTH849" s="156"/>
      <c r="QTY849" s="156"/>
      <c r="QUP849" s="156"/>
      <c r="QVG849" s="156"/>
      <c r="QVX849" s="156"/>
      <c r="QWO849" s="156"/>
      <c r="QXF849" s="156"/>
      <c r="QXW849" s="156"/>
      <c r="QYN849" s="156"/>
      <c r="QZE849" s="156"/>
      <c r="QZV849" s="156"/>
      <c r="RAM849" s="156"/>
      <c r="RBD849" s="156"/>
      <c r="RBU849" s="156"/>
      <c r="RCL849" s="156"/>
      <c r="RDC849" s="156"/>
      <c r="RDT849" s="156"/>
      <c r="REK849" s="156"/>
      <c r="RFB849" s="156"/>
      <c r="RFS849" s="156"/>
      <c r="RGJ849" s="156"/>
      <c r="RHA849" s="156"/>
      <c r="RHR849" s="156"/>
      <c r="RII849" s="156"/>
      <c r="RIZ849" s="156"/>
      <c r="RJQ849" s="156"/>
      <c r="RKH849" s="156"/>
      <c r="RKY849" s="156"/>
      <c r="RLP849" s="156"/>
      <c r="RMG849" s="156"/>
      <c r="RMX849" s="156"/>
      <c r="RNO849" s="156"/>
      <c r="ROF849" s="156"/>
      <c r="ROW849" s="156"/>
      <c r="RPN849" s="156"/>
      <c r="RQE849" s="156"/>
      <c r="RQV849" s="156"/>
      <c r="RRM849" s="156"/>
      <c r="RSD849" s="156"/>
      <c r="RSU849" s="156"/>
      <c r="RTL849" s="156"/>
      <c r="RUC849" s="156"/>
      <c r="RUT849" s="156"/>
      <c r="RVK849" s="156"/>
      <c r="RWB849" s="156"/>
      <c r="RWS849" s="156"/>
      <c r="RXJ849" s="156"/>
      <c r="RYA849" s="156"/>
      <c r="RYR849" s="156"/>
      <c r="RZI849" s="156"/>
      <c r="RZZ849" s="156"/>
      <c r="SAQ849" s="156"/>
      <c r="SBH849" s="156"/>
      <c r="SBY849" s="156"/>
      <c r="SCP849" s="156"/>
      <c r="SDG849" s="156"/>
      <c r="SDX849" s="156"/>
      <c r="SEO849" s="156"/>
      <c r="SFF849" s="156"/>
      <c r="SFW849" s="156"/>
      <c r="SGN849" s="156"/>
      <c r="SHE849" s="156"/>
      <c r="SHV849" s="156"/>
      <c r="SIM849" s="156"/>
      <c r="SJD849" s="156"/>
      <c r="SJU849" s="156"/>
      <c r="SKL849" s="156"/>
      <c r="SLC849" s="156"/>
      <c r="SLT849" s="156"/>
      <c r="SMK849" s="156"/>
      <c r="SNB849" s="156"/>
      <c r="SNS849" s="156"/>
      <c r="SOJ849" s="156"/>
      <c r="SPA849" s="156"/>
      <c r="SPR849" s="156"/>
      <c r="SQI849" s="156"/>
      <c r="SQZ849" s="156"/>
      <c r="SRQ849" s="156"/>
      <c r="SSH849" s="156"/>
      <c r="SSY849" s="156"/>
      <c r="STP849" s="156"/>
      <c r="SUG849" s="156"/>
      <c r="SUX849" s="156"/>
      <c r="SVO849" s="156"/>
      <c r="SWF849" s="156"/>
      <c r="SWW849" s="156"/>
      <c r="SXN849" s="156"/>
      <c r="SYE849" s="156"/>
      <c r="SYV849" s="156"/>
      <c r="SZM849" s="156"/>
      <c r="TAD849" s="156"/>
      <c r="TAU849" s="156"/>
      <c r="TBL849" s="156"/>
      <c r="TCC849" s="156"/>
      <c r="TCT849" s="156"/>
      <c r="TDK849" s="156"/>
      <c r="TEB849" s="156"/>
      <c r="TES849" s="156"/>
      <c r="TFJ849" s="156"/>
      <c r="TGA849" s="156"/>
      <c r="TGR849" s="156"/>
      <c r="THI849" s="156"/>
      <c r="THZ849" s="156"/>
      <c r="TIQ849" s="156"/>
      <c r="TJH849" s="156"/>
      <c r="TJY849" s="156"/>
      <c r="TKP849" s="156"/>
      <c r="TLG849" s="156"/>
      <c r="TLX849" s="156"/>
      <c r="TMO849" s="156"/>
      <c r="TNF849" s="156"/>
      <c r="TNW849" s="156"/>
      <c r="TON849" s="156"/>
      <c r="TPE849" s="156"/>
      <c r="TPV849" s="156"/>
      <c r="TQM849" s="156"/>
      <c r="TRD849" s="156"/>
      <c r="TRU849" s="156"/>
      <c r="TSL849" s="156"/>
      <c r="TTC849" s="156"/>
      <c r="TTT849" s="156"/>
      <c r="TUK849" s="156"/>
      <c r="TVB849" s="156"/>
      <c r="TVS849" s="156"/>
      <c r="TWJ849" s="156"/>
      <c r="TXA849" s="156"/>
      <c r="TXR849" s="156"/>
      <c r="TYI849" s="156"/>
      <c r="TYZ849" s="156"/>
      <c r="TZQ849" s="156"/>
      <c r="UAH849" s="156"/>
      <c r="UAY849" s="156"/>
      <c r="UBP849" s="156"/>
      <c r="UCG849" s="156"/>
      <c r="UCX849" s="156"/>
      <c r="UDO849" s="156"/>
      <c r="UEF849" s="156"/>
      <c r="UEW849" s="156"/>
      <c r="UFN849" s="156"/>
      <c r="UGE849" s="156"/>
      <c r="UGV849" s="156"/>
      <c r="UHM849" s="156"/>
      <c r="UID849" s="156"/>
      <c r="UIU849" s="156"/>
      <c r="UJL849" s="156"/>
      <c r="UKC849" s="156"/>
      <c r="UKT849" s="156"/>
      <c r="ULK849" s="156"/>
      <c r="UMB849" s="156"/>
      <c r="UMS849" s="156"/>
      <c r="UNJ849" s="156"/>
      <c r="UOA849" s="156"/>
      <c r="UOR849" s="156"/>
      <c r="UPI849" s="156"/>
      <c r="UPZ849" s="156"/>
      <c r="UQQ849" s="156"/>
      <c r="URH849" s="156"/>
      <c r="URY849" s="156"/>
      <c r="USP849" s="156"/>
      <c r="UTG849" s="156"/>
      <c r="UTX849" s="156"/>
      <c r="UUO849" s="156"/>
      <c r="UVF849" s="156"/>
      <c r="UVW849" s="156"/>
      <c r="UWN849" s="156"/>
      <c r="UXE849" s="156"/>
      <c r="UXV849" s="156"/>
      <c r="UYM849" s="156"/>
      <c r="UZD849" s="156"/>
      <c r="UZU849" s="156"/>
      <c r="VAL849" s="156"/>
      <c r="VBC849" s="156"/>
      <c r="VBT849" s="156"/>
      <c r="VCK849" s="156"/>
      <c r="VDB849" s="156"/>
      <c r="VDS849" s="156"/>
      <c r="VEJ849" s="156"/>
      <c r="VFA849" s="156"/>
      <c r="VFR849" s="156"/>
      <c r="VGI849" s="156"/>
      <c r="VGZ849" s="156"/>
      <c r="VHQ849" s="156"/>
      <c r="VIH849" s="156"/>
      <c r="VIY849" s="156"/>
      <c r="VJP849" s="156"/>
      <c r="VKG849" s="156"/>
      <c r="VKX849" s="156"/>
      <c r="VLO849" s="156"/>
      <c r="VMF849" s="156"/>
      <c r="VMW849" s="156"/>
      <c r="VNN849" s="156"/>
      <c r="VOE849" s="156"/>
      <c r="VOV849" s="156"/>
      <c r="VPM849" s="156"/>
      <c r="VQD849" s="156"/>
      <c r="VQU849" s="156"/>
      <c r="VRL849" s="156"/>
      <c r="VSC849" s="156"/>
      <c r="VST849" s="156"/>
      <c r="VTK849" s="156"/>
      <c r="VUB849" s="156"/>
      <c r="VUS849" s="156"/>
      <c r="VVJ849" s="156"/>
      <c r="VWA849" s="156"/>
      <c r="VWR849" s="156"/>
      <c r="VXI849" s="156"/>
      <c r="VXZ849" s="156"/>
      <c r="VYQ849" s="156"/>
      <c r="VZH849" s="156"/>
      <c r="VZY849" s="156"/>
      <c r="WAP849" s="156"/>
      <c r="WBG849" s="156"/>
      <c r="WBX849" s="156"/>
      <c r="WCO849" s="156"/>
      <c r="WDF849" s="156"/>
      <c r="WDW849" s="156"/>
      <c r="WEN849" s="156"/>
      <c r="WFE849" s="156"/>
      <c r="WFV849" s="156"/>
      <c r="WGM849" s="156"/>
      <c r="WHD849" s="156"/>
      <c r="WHU849" s="156"/>
      <c r="WIL849" s="156"/>
      <c r="WJC849" s="156"/>
      <c r="WJT849" s="156"/>
      <c r="WKK849" s="156"/>
      <c r="WLB849" s="156"/>
      <c r="WLS849" s="156"/>
      <c r="WMJ849" s="156"/>
      <c r="WNA849" s="156"/>
      <c r="WNR849" s="156"/>
      <c r="WOI849" s="156"/>
      <c r="WOZ849" s="156"/>
      <c r="WPQ849" s="156"/>
      <c r="WQH849" s="156"/>
      <c r="WQY849" s="156"/>
      <c r="WRP849" s="156"/>
      <c r="WSG849" s="156"/>
      <c r="WSX849" s="156"/>
      <c r="WTO849" s="156"/>
      <c r="WUF849" s="156"/>
      <c r="WUW849" s="156"/>
      <c r="WVN849" s="156"/>
      <c r="WWE849" s="156"/>
      <c r="WWV849" s="156"/>
      <c r="WXM849" s="156"/>
      <c r="WYD849" s="156"/>
      <c r="WYU849" s="156"/>
      <c r="WZL849" s="156"/>
      <c r="XAC849" s="156"/>
      <c r="XAT849" s="156"/>
      <c r="XBK849" s="156"/>
      <c r="XCB849" s="156"/>
      <c r="XCS849" s="156"/>
      <c r="XDJ849" s="156"/>
      <c r="XEA849" s="156"/>
      <c r="XER849" s="156"/>
    </row>
    <row r="850" spans="1:1021 1038:2041 2058:3061 3078:4081 4098:5118 5135:6138 6155:7158 7175:8178 8195:9215 9232:10235 10252:11255 11272:12275 12292:13312 13329:14332 14349:15352 15369:16372" s="129" customFormat="1" ht="46" x14ac:dyDescent="0.35">
      <c r="A850" s="158" t="s">
        <v>138</v>
      </c>
      <c r="B850" s="133"/>
      <c r="C850" s="159"/>
      <c r="D850" s="160"/>
      <c r="E850" s="133"/>
      <c r="F850" s="133"/>
      <c r="G850" s="133"/>
      <c r="H850" s="133"/>
      <c r="I850" s="133"/>
      <c r="J850" s="133"/>
      <c r="K850" s="133"/>
      <c r="L850" s="133"/>
      <c r="M850" s="133"/>
      <c r="N850" s="161"/>
      <c r="O850" s="162"/>
      <c r="P850" s="163"/>
    </row>
    <row r="851" spans="1:1021 1038:2041 2058:3061 3078:4081 4098:5118 5135:6138 6155:7158 7175:8178 8195:9215 9232:10235 10252:11255 11272:12275 12292:13312 13329:14332 14349:15352 15369:16372" s="129" customFormat="1" ht="14.5" x14ac:dyDescent="0.35">
      <c r="C851" s="164"/>
      <c r="D851" s="157"/>
    </row>
    <row r="852" spans="1:1021 1038:2041 2058:3061 3078:4081 4098:5118 5135:6138 6155:7158 7175:8178 8195:9215 9232:10235 10252:11255 11272:12275 12292:13312 13329:14332 14349:15352 15369:16372" s="129" customFormat="1" ht="9.75" customHeight="1" x14ac:dyDescent="0.35">
      <c r="A852" s="277" t="s">
        <v>139</v>
      </c>
      <c r="B852" s="277"/>
      <c r="C852" s="277"/>
      <c r="D852" s="277"/>
      <c r="E852" s="277"/>
      <c r="F852" s="277"/>
      <c r="G852" s="277"/>
      <c r="H852" s="277"/>
      <c r="I852" s="277"/>
      <c r="J852" s="277"/>
      <c r="K852" s="277"/>
      <c r="L852" s="277"/>
      <c r="M852" s="277"/>
      <c r="N852" s="277"/>
    </row>
    <row r="853" spans="1:1021 1038:2041 2058:3061 3078:4081 4098:5118 5135:6138 6155:7158 7175:8178 8195:9215 9232:10235 10252:11255 11272:12275 12292:13312 13329:14332 14349:15352 15369:16372" s="129" customFormat="1" ht="14.5" x14ac:dyDescent="0.35">
      <c r="A853" s="277"/>
      <c r="B853" s="277"/>
      <c r="C853" s="277"/>
      <c r="D853" s="277"/>
      <c r="E853" s="277"/>
      <c r="F853" s="277"/>
      <c r="G853" s="277"/>
      <c r="H853" s="277"/>
      <c r="I853" s="277"/>
      <c r="J853" s="277"/>
      <c r="K853" s="277"/>
      <c r="L853" s="277"/>
      <c r="M853" s="277"/>
      <c r="N853" s="277"/>
    </row>
    <row r="854" spans="1:1021 1038:2041 2058:3061 3078:4081 4098:5118 5135:6138 6155:7158 7175:8178 8195:9215 9232:10235 10252:11255 11272:12275 12292:13312 13329:14332 14349:15352 15369:16372" s="129" customFormat="1" ht="14.5" x14ac:dyDescent="0.35">
      <c r="A854" s="277"/>
      <c r="B854" s="277"/>
      <c r="C854" s="277"/>
      <c r="D854" s="277"/>
      <c r="E854" s="277"/>
      <c r="F854" s="277"/>
      <c r="G854" s="277"/>
      <c r="H854" s="277"/>
      <c r="I854" s="277"/>
      <c r="J854" s="277"/>
      <c r="K854" s="277"/>
      <c r="L854" s="277"/>
      <c r="M854" s="277"/>
      <c r="N854" s="277"/>
    </row>
    <row r="855" spans="1:1021 1038:2041 2058:3061 3078:4081 4098:5118 5135:6138 6155:7158 7175:8178 8195:9215 9232:10235 10252:11255 11272:12275 12292:13312 13329:14332 14349:15352 15369:16372" s="129" customFormat="1" ht="14.5" x14ac:dyDescent="0.35">
      <c r="A855" s="277"/>
      <c r="B855" s="277"/>
      <c r="C855" s="277"/>
      <c r="D855" s="277"/>
      <c r="E855" s="277"/>
      <c r="F855" s="277"/>
      <c r="G855" s="277"/>
      <c r="H855" s="277"/>
      <c r="I855" s="277"/>
      <c r="J855" s="277"/>
      <c r="K855" s="277"/>
      <c r="L855" s="277"/>
      <c r="M855" s="277"/>
      <c r="N855" s="277"/>
    </row>
    <row r="856" spans="1:1021 1038:2041 2058:3061 3078:4081 4098:5118 5135:6138 6155:7158 7175:8178 8195:9215 9232:10235 10252:11255 11272:12275 12292:13312 13329:14332 14349:15352 15369:16372" s="129" customFormat="1" ht="14.5" x14ac:dyDescent="0.35">
      <c r="A856" s="277"/>
      <c r="B856" s="277"/>
      <c r="C856" s="277"/>
      <c r="D856" s="277"/>
      <c r="E856" s="277"/>
      <c r="F856" s="277"/>
      <c r="G856" s="277"/>
      <c r="H856" s="277"/>
      <c r="I856" s="277"/>
      <c r="J856" s="277"/>
      <c r="K856" s="277"/>
      <c r="L856" s="277"/>
      <c r="M856" s="277"/>
      <c r="N856" s="277"/>
    </row>
  </sheetData>
  <mergeCells count="8">
    <mergeCell ref="A852:N856"/>
    <mergeCell ref="E8:E9"/>
    <mergeCell ref="F8:K8"/>
    <mergeCell ref="L8:P8"/>
    <mergeCell ref="A8:A9"/>
    <mergeCell ref="B8:B9"/>
    <mergeCell ref="C8:C9"/>
    <mergeCell ref="D8:D9"/>
  </mergeCells>
  <conditionalFormatting sqref="C847">
    <cfRule type="expression" dxfId="13" priority="2">
      <formula>#REF!</formula>
    </cfRule>
  </conditionalFormatting>
  <printOptions horizontalCentered="1"/>
  <pageMargins left="0.78740157480314965" right="0.78740157480314965" top="1.0629921259842521" bottom="1.0629921259842521" header="0.78740157480314965" footer="0.78740157480314965"/>
  <pageSetup scale="59" firstPageNumber="51"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6" manualBreakCount="36">
    <brk id="25" max="16" man="1"/>
    <brk id="39" max="16" man="1"/>
    <brk id="54" max="16" man="1"/>
    <brk id="81" max="16" man="1"/>
    <brk id="93" max="16" man="1"/>
    <brk id="112" max="16" man="1"/>
    <brk id="132" max="16" man="1"/>
    <brk id="146" max="16" man="1"/>
    <brk id="156" max="16" man="1"/>
    <brk id="186" max="16" man="1"/>
    <brk id="205" max="16" man="1"/>
    <brk id="213" max="16" man="1"/>
    <brk id="221" max="16" man="1"/>
    <brk id="229" max="16" man="1"/>
    <brk id="237" max="16" man="1"/>
    <brk id="252" max="16" man="1"/>
    <brk id="269" max="16" man="1"/>
    <brk id="283" max="16" man="1"/>
    <brk id="300" max="16" man="1"/>
    <brk id="331" max="16" man="1"/>
    <brk id="366" max="16" man="1"/>
    <brk id="411" max="16" man="1"/>
    <brk id="427" max="16" man="1"/>
    <brk id="450" max="16" man="1"/>
    <brk id="466" max="16" man="1"/>
    <brk id="497" max="16" man="1"/>
    <brk id="515" max="16" man="1"/>
    <brk id="541" max="16" man="1"/>
    <brk id="565" max="16" man="1"/>
    <brk id="598" max="16" man="1"/>
    <brk id="630" max="16" man="1"/>
    <brk id="657" max="16" man="1"/>
    <brk id="690" max="16" man="1"/>
    <brk id="730" max="16" man="1"/>
    <brk id="771" max="16" man="1"/>
    <brk id="806"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EP660"/>
  <sheetViews>
    <sheetView view="pageBreakPreview" zoomScale="130" zoomScaleNormal="100" zoomScaleSheetLayoutView="130" workbookViewId="0">
      <pane ySplit="9" topLeftCell="A203" activePane="bottomLeft" state="frozen"/>
      <selection activeCell="K31" sqref="K31"/>
      <selection pane="bottomLeft" activeCell="C209" sqref="C209"/>
    </sheetView>
  </sheetViews>
  <sheetFormatPr defaultColWidth="11.54296875" defaultRowHeight="13" outlineLevelCol="1" x14ac:dyDescent="0.3"/>
  <cols>
    <col min="1" max="1" width="5.81640625" style="65" customWidth="1"/>
    <col min="2" max="2" width="10.26953125" style="65" customWidth="1" outlineLevel="1"/>
    <col min="3" max="3" width="58.81640625" style="51" customWidth="1"/>
    <col min="4" max="4" width="10.26953125" style="65" bestFit="1" customWidth="1"/>
    <col min="5" max="5" width="8" style="65" bestFit="1" customWidth="1"/>
    <col min="6" max="6" width="10.54296875" style="51" bestFit="1" customWidth="1"/>
    <col min="7" max="7" width="8.81640625" style="51" bestFit="1" customWidth="1"/>
    <col min="8" max="8" width="9" style="51" customWidth="1"/>
    <col min="9" max="9" width="7.81640625" style="51" bestFit="1" customWidth="1"/>
    <col min="10" max="10" width="7.7265625" style="51" bestFit="1" customWidth="1"/>
    <col min="11" max="11" width="7.81640625" style="51" bestFit="1" customWidth="1"/>
    <col min="12" max="12" width="8.81640625" style="51" bestFit="1" customWidth="1"/>
    <col min="13" max="14" width="9.81640625" style="51" bestFit="1" customWidth="1"/>
    <col min="15" max="15" width="11.453125" style="51" customWidth="1"/>
    <col min="16" max="16" width="9.81640625" style="51" bestFit="1" customWidth="1"/>
    <col min="17" max="16384" width="11.54296875" style="51"/>
  </cols>
  <sheetData>
    <row r="1" spans="1:16" ht="15.5" x14ac:dyDescent="0.3">
      <c r="A1" s="49"/>
      <c r="B1" s="49"/>
      <c r="C1" s="66"/>
      <c r="D1" s="77"/>
      <c r="E1" s="77"/>
      <c r="F1" s="49"/>
      <c r="G1" s="75" t="s">
        <v>1532</v>
      </c>
      <c r="H1" s="79"/>
      <c r="I1" s="79"/>
      <c r="J1" s="49"/>
      <c r="K1" s="49"/>
      <c r="L1" s="49"/>
      <c r="M1" s="49"/>
      <c r="N1" s="49"/>
      <c r="O1" s="49"/>
      <c r="P1" s="49"/>
    </row>
    <row r="2" spans="1:16" x14ac:dyDescent="0.3">
      <c r="A2" s="52" t="s">
        <v>72</v>
      </c>
      <c r="B2" s="49"/>
      <c r="C2" s="53"/>
      <c r="D2" s="64"/>
      <c r="E2" s="64"/>
      <c r="F2" s="49"/>
      <c r="G2" s="49"/>
      <c r="H2" s="49"/>
      <c r="I2" s="49"/>
      <c r="J2" s="49"/>
      <c r="K2" s="49"/>
      <c r="L2" s="49"/>
      <c r="M2" s="49"/>
      <c r="N2" s="49"/>
      <c r="O2" s="49"/>
      <c r="P2" s="49"/>
    </row>
    <row r="3" spans="1:16" x14ac:dyDescent="0.3">
      <c r="A3" s="54" t="s">
        <v>142</v>
      </c>
      <c r="B3" s="49"/>
      <c r="C3" s="53"/>
      <c r="D3" s="64"/>
      <c r="E3" s="64"/>
      <c r="F3" s="49"/>
      <c r="G3" s="49"/>
      <c r="H3" s="49"/>
      <c r="I3" s="49"/>
      <c r="J3" s="49"/>
      <c r="K3" s="49"/>
      <c r="L3" s="49"/>
      <c r="M3" s="49"/>
      <c r="N3" s="49"/>
      <c r="O3" s="49"/>
      <c r="P3" s="49"/>
    </row>
    <row r="4" spans="1:16" x14ac:dyDescent="0.3">
      <c r="A4" s="54" t="s">
        <v>11</v>
      </c>
      <c r="B4" s="49"/>
      <c r="C4" s="53"/>
      <c r="D4" s="64"/>
      <c r="E4" s="64"/>
      <c r="F4" s="49"/>
      <c r="G4" s="49"/>
      <c r="H4" s="49"/>
      <c r="I4" s="49"/>
      <c r="J4" s="49"/>
      <c r="K4" s="49"/>
      <c r="L4" s="49"/>
      <c r="M4" s="49"/>
      <c r="N4" s="49"/>
      <c r="O4" s="49"/>
      <c r="P4" s="49"/>
    </row>
    <row r="5" spans="1:16" x14ac:dyDescent="0.3">
      <c r="A5" s="52" t="s">
        <v>3315</v>
      </c>
      <c r="B5" s="49"/>
      <c r="C5" s="53"/>
      <c r="D5" s="64"/>
      <c r="E5" s="64"/>
      <c r="F5" s="49"/>
      <c r="G5" s="49"/>
      <c r="H5" s="49"/>
      <c r="I5" s="49"/>
      <c r="J5" s="49"/>
      <c r="K5" s="49"/>
      <c r="L5" s="49"/>
      <c r="M5" s="49"/>
      <c r="N5" s="49"/>
      <c r="O5" s="49"/>
      <c r="P5" s="49"/>
    </row>
    <row r="6" spans="1:16" x14ac:dyDescent="0.3">
      <c r="A6" s="55"/>
      <c r="B6" s="49"/>
      <c r="C6" s="53"/>
      <c r="D6" s="64"/>
      <c r="E6" s="64"/>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ht="14.5" x14ac:dyDescent="0.3">
      <c r="A10" s="70"/>
      <c r="B10" s="59"/>
      <c r="C10" s="90" t="s">
        <v>1533</v>
      </c>
      <c r="D10" s="58"/>
      <c r="E10" s="78"/>
      <c r="F10" s="76"/>
      <c r="G10" s="76"/>
      <c r="H10" s="27"/>
      <c r="I10" s="76"/>
      <c r="J10" s="76"/>
      <c r="K10" s="27"/>
      <c r="L10" s="27"/>
      <c r="M10" s="27"/>
      <c r="N10" s="27"/>
      <c r="O10" s="27"/>
      <c r="P10" s="36"/>
    </row>
    <row r="11" spans="1:16" x14ac:dyDescent="0.3">
      <c r="A11" s="70"/>
      <c r="B11" s="59"/>
      <c r="C11" s="91" t="s">
        <v>1534</v>
      </c>
      <c r="D11" s="58"/>
      <c r="E11" s="78"/>
      <c r="F11" s="76"/>
      <c r="G11" s="76"/>
      <c r="H11" s="27"/>
      <c r="I11" s="76"/>
      <c r="J11" s="76"/>
      <c r="K11" s="27"/>
      <c r="L11" s="27"/>
      <c r="M11" s="27"/>
      <c r="N11" s="27"/>
      <c r="O11" s="27"/>
      <c r="P11" s="36"/>
    </row>
    <row r="12" spans="1:16" ht="18" customHeight="1" x14ac:dyDescent="0.3">
      <c r="A12" s="70"/>
      <c r="B12" s="59"/>
      <c r="C12" s="72" t="s">
        <v>1535</v>
      </c>
      <c r="D12" s="58"/>
      <c r="E12" s="78"/>
      <c r="F12" s="76"/>
      <c r="G12" s="76"/>
      <c r="H12" s="27"/>
      <c r="I12" s="76"/>
      <c r="J12" s="76"/>
      <c r="K12" s="27"/>
      <c r="L12" s="27"/>
      <c r="M12" s="27"/>
      <c r="N12" s="27"/>
      <c r="O12" s="27"/>
      <c r="P12" s="36"/>
    </row>
    <row r="13" spans="1:16" x14ac:dyDescent="0.3">
      <c r="A13" s="70">
        <v>1</v>
      </c>
      <c r="B13" s="59"/>
      <c r="C13" s="32" t="s">
        <v>1536</v>
      </c>
      <c r="D13" s="58" t="s">
        <v>184</v>
      </c>
      <c r="E13" s="78">
        <v>65.599999999999994</v>
      </c>
      <c r="F13" s="76"/>
      <c r="G13" s="76"/>
      <c r="H13" s="27"/>
      <c r="I13" s="76"/>
      <c r="J13" s="76"/>
      <c r="K13" s="27"/>
      <c r="L13" s="27"/>
      <c r="M13" s="27"/>
      <c r="N13" s="27"/>
      <c r="O13" s="27"/>
      <c r="P13" s="36"/>
    </row>
    <row r="14" spans="1:16" ht="16.5" customHeight="1" x14ac:dyDescent="0.3">
      <c r="A14" s="70"/>
      <c r="B14" s="59"/>
      <c r="C14" s="72" t="s">
        <v>1537</v>
      </c>
      <c r="D14" s="58"/>
      <c r="E14" s="78"/>
      <c r="F14" s="76"/>
      <c r="G14" s="76"/>
      <c r="H14" s="27"/>
      <c r="I14" s="76"/>
      <c r="J14" s="76"/>
      <c r="K14" s="27"/>
      <c r="L14" s="27"/>
      <c r="M14" s="27"/>
      <c r="N14" s="27"/>
      <c r="O14" s="27"/>
      <c r="P14" s="36"/>
    </row>
    <row r="15" spans="1:16" x14ac:dyDescent="0.3">
      <c r="A15" s="70">
        <f>A13+1</f>
        <v>2</v>
      </c>
      <c r="B15" s="59"/>
      <c r="C15" s="32" t="s">
        <v>1538</v>
      </c>
      <c r="D15" s="58" t="s">
        <v>184</v>
      </c>
      <c r="E15" s="78">
        <v>20.399999999999999</v>
      </c>
      <c r="F15" s="76"/>
      <c r="G15" s="76"/>
      <c r="H15" s="27"/>
      <c r="I15" s="76"/>
      <c r="J15" s="76"/>
      <c r="K15" s="27"/>
      <c r="L15" s="27"/>
      <c r="M15" s="27"/>
      <c r="N15" s="27"/>
      <c r="O15" s="27"/>
      <c r="P15" s="36"/>
    </row>
    <row r="16" spans="1:16" x14ac:dyDescent="0.3">
      <c r="A16" s="70">
        <f>A15+1</f>
        <v>3</v>
      </c>
      <c r="B16" s="59"/>
      <c r="C16" s="32" t="s">
        <v>1539</v>
      </c>
      <c r="D16" s="58" t="s">
        <v>184</v>
      </c>
      <c r="E16" s="78">
        <v>49.7</v>
      </c>
      <c r="F16" s="76"/>
      <c r="G16" s="76"/>
      <c r="H16" s="27"/>
      <c r="I16" s="76"/>
      <c r="J16" s="76"/>
      <c r="K16" s="27"/>
      <c r="L16" s="27"/>
      <c r="M16" s="27"/>
      <c r="N16" s="27"/>
      <c r="O16" s="27"/>
      <c r="P16" s="36"/>
    </row>
    <row r="17" spans="1:16" ht="18" customHeight="1" x14ac:dyDescent="0.3">
      <c r="A17" s="70"/>
      <c r="B17" s="59"/>
      <c r="C17" s="72" t="s">
        <v>1540</v>
      </c>
      <c r="D17" s="58"/>
      <c r="E17" s="78"/>
      <c r="F17" s="76"/>
      <c r="G17" s="76"/>
      <c r="H17" s="27"/>
      <c r="I17" s="76"/>
      <c r="J17" s="76"/>
      <c r="K17" s="27"/>
      <c r="L17" s="27"/>
      <c r="M17" s="27"/>
      <c r="N17" s="27"/>
      <c r="O17" s="27"/>
      <c r="P17" s="36"/>
    </row>
    <row r="18" spans="1:16" x14ac:dyDescent="0.3">
      <c r="A18" s="70">
        <f>A16+1</f>
        <v>4</v>
      </c>
      <c r="B18" s="59"/>
      <c r="C18" s="32" t="s">
        <v>1541</v>
      </c>
      <c r="D18" s="58" t="s">
        <v>184</v>
      </c>
      <c r="E18" s="78">
        <v>57.3</v>
      </c>
      <c r="F18" s="76"/>
      <c r="G18" s="76"/>
      <c r="H18" s="27"/>
      <c r="I18" s="76"/>
      <c r="J18" s="76"/>
      <c r="K18" s="27"/>
      <c r="L18" s="27"/>
      <c r="M18" s="27"/>
      <c r="N18" s="27"/>
      <c r="O18" s="27"/>
      <c r="P18" s="36"/>
    </row>
    <row r="19" spans="1:16" ht="18" customHeight="1" x14ac:dyDescent="0.3">
      <c r="A19" s="70"/>
      <c r="B19" s="59"/>
      <c r="C19" s="72" t="s">
        <v>1542</v>
      </c>
      <c r="D19" s="58"/>
      <c r="E19" s="78"/>
      <c r="F19" s="76"/>
      <c r="G19" s="76"/>
      <c r="H19" s="27"/>
      <c r="I19" s="76"/>
      <c r="J19" s="76"/>
      <c r="K19" s="27"/>
      <c r="L19" s="27"/>
      <c r="M19" s="27"/>
      <c r="N19" s="27"/>
      <c r="O19" s="27"/>
      <c r="P19" s="36"/>
    </row>
    <row r="20" spans="1:16" x14ac:dyDescent="0.3">
      <c r="A20" s="70">
        <f>A18+1</f>
        <v>5</v>
      </c>
      <c r="B20" s="59"/>
      <c r="C20" s="32" t="s">
        <v>1543</v>
      </c>
      <c r="D20" s="58" t="s">
        <v>184</v>
      </c>
      <c r="E20" s="78">
        <v>18.3</v>
      </c>
      <c r="F20" s="76"/>
      <c r="G20" s="76"/>
      <c r="H20" s="27"/>
      <c r="I20" s="76"/>
      <c r="J20" s="76"/>
      <c r="K20" s="27"/>
      <c r="L20" s="27"/>
      <c r="M20" s="27"/>
      <c r="N20" s="27"/>
      <c r="O20" s="27"/>
      <c r="P20" s="36"/>
    </row>
    <row r="21" spans="1:16" x14ac:dyDescent="0.3">
      <c r="A21" s="70"/>
      <c r="B21" s="59"/>
      <c r="C21" s="91" t="s">
        <v>1544</v>
      </c>
      <c r="D21" s="58"/>
      <c r="E21" s="78"/>
      <c r="F21" s="76"/>
      <c r="G21" s="76"/>
      <c r="H21" s="27"/>
      <c r="I21" s="76"/>
      <c r="J21" s="76"/>
      <c r="K21" s="27"/>
      <c r="L21" s="27"/>
      <c r="M21" s="27"/>
      <c r="N21" s="27"/>
      <c r="O21" s="27"/>
      <c r="P21" s="36"/>
    </row>
    <row r="22" spans="1:16" ht="39" x14ac:dyDescent="0.3">
      <c r="A22" s="70"/>
      <c r="B22" s="59"/>
      <c r="C22" s="72" t="s">
        <v>1545</v>
      </c>
      <c r="D22" s="58"/>
      <c r="E22" s="78"/>
      <c r="F22" s="76"/>
      <c r="G22" s="76"/>
      <c r="H22" s="27"/>
      <c r="I22" s="76"/>
      <c r="J22" s="76"/>
      <c r="K22" s="27"/>
      <c r="L22" s="27"/>
      <c r="M22" s="27"/>
      <c r="N22" s="27"/>
      <c r="O22" s="27"/>
      <c r="P22" s="36"/>
    </row>
    <row r="23" spans="1:16" x14ac:dyDescent="0.3">
      <c r="A23" s="70">
        <f>A20+1</f>
        <v>6</v>
      </c>
      <c r="B23" s="59"/>
      <c r="C23" s="32" t="s">
        <v>1546</v>
      </c>
      <c r="D23" s="58" t="s">
        <v>97</v>
      </c>
      <c r="E23" s="78">
        <v>2</v>
      </c>
      <c r="F23" s="76"/>
      <c r="G23" s="76"/>
      <c r="H23" s="27"/>
      <c r="I23" s="76"/>
      <c r="J23" s="76"/>
      <c r="K23" s="27"/>
      <c r="L23" s="27"/>
      <c r="M23" s="27"/>
      <c r="N23" s="27"/>
      <c r="O23" s="27"/>
      <c r="P23" s="36"/>
    </row>
    <row r="24" spans="1:16" x14ac:dyDescent="0.3">
      <c r="A24" s="70">
        <f>A23+1</f>
        <v>7</v>
      </c>
      <c r="B24" s="59"/>
      <c r="C24" s="32" t="s">
        <v>1547</v>
      </c>
      <c r="D24" s="58" t="s">
        <v>97</v>
      </c>
      <c r="E24" s="78">
        <v>1</v>
      </c>
      <c r="F24" s="76"/>
      <c r="G24" s="76"/>
      <c r="H24" s="27"/>
      <c r="I24" s="76"/>
      <c r="J24" s="76"/>
      <c r="K24" s="27"/>
      <c r="L24" s="27"/>
      <c r="M24" s="27"/>
      <c r="N24" s="27"/>
      <c r="O24" s="27"/>
      <c r="P24" s="36"/>
    </row>
    <row r="25" spans="1:16" ht="18" customHeight="1" x14ac:dyDescent="0.3">
      <c r="A25" s="70"/>
      <c r="B25" s="59"/>
      <c r="C25" s="72" t="s">
        <v>1548</v>
      </c>
      <c r="D25" s="58"/>
      <c r="E25" s="78"/>
      <c r="F25" s="76"/>
      <c r="G25" s="76"/>
      <c r="H25" s="27"/>
      <c r="I25" s="76"/>
      <c r="J25" s="76"/>
      <c r="K25" s="27"/>
      <c r="L25" s="27"/>
      <c r="M25" s="27"/>
      <c r="N25" s="27"/>
      <c r="O25" s="27"/>
      <c r="P25" s="36"/>
    </row>
    <row r="26" spans="1:16" x14ac:dyDescent="0.3">
      <c r="A26" s="70">
        <f>A24+1</f>
        <v>8</v>
      </c>
      <c r="B26" s="59"/>
      <c r="C26" s="32" t="s">
        <v>1549</v>
      </c>
      <c r="D26" s="58" t="s">
        <v>97</v>
      </c>
      <c r="E26" s="78">
        <v>2</v>
      </c>
      <c r="F26" s="76"/>
      <c r="G26" s="76"/>
      <c r="H26" s="27"/>
      <c r="I26" s="76"/>
      <c r="J26" s="76"/>
      <c r="K26" s="27"/>
      <c r="L26" s="27"/>
      <c r="M26" s="27"/>
      <c r="N26" s="27"/>
      <c r="O26" s="27"/>
      <c r="P26" s="36"/>
    </row>
    <row r="27" spans="1:16" x14ac:dyDescent="0.3">
      <c r="A27" s="70">
        <f>A26+1</f>
        <v>9</v>
      </c>
      <c r="B27" s="59"/>
      <c r="C27" s="32" t="s">
        <v>1550</v>
      </c>
      <c r="D27" s="58" t="s">
        <v>97</v>
      </c>
      <c r="E27" s="78">
        <v>1</v>
      </c>
      <c r="F27" s="76"/>
      <c r="G27" s="76"/>
      <c r="H27" s="27"/>
      <c r="I27" s="76"/>
      <c r="J27" s="76"/>
      <c r="K27" s="27"/>
      <c r="L27" s="27"/>
      <c r="M27" s="27"/>
      <c r="N27" s="27"/>
      <c r="O27" s="27"/>
      <c r="P27" s="36"/>
    </row>
    <row r="28" spans="1:16" x14ac:dyDescent="0.3">
      <c r="A28" s="70">
        <f>A27+1</f>
        <v>10</v>
      </c>
      <c r="B28" s="59"/>
      <c r="C28" s="32" t="s">
        <v>1551</v>
      </c>
      <c r="D28" s="58" t="s">
        <v>97</v>
      </c>
      <c r="E28" s="78">
        <v>1</v>
      </c>
      <c r="F28" s="76"/>
      <c r="G28" s="76"/>
      <c r="H28" s="27"/>
      <c r="I28" s="76"/>
      <c r="J28" s="76"/>
      <c r="K28" s="27"/>
      <c r="L28" s="27"/>
      <c r="M28" s="27"/>
      <c r="N28" s="27"/>
      <c r="O28" s="27"/>
      <c r="P28" s="36"/>
    </row>
    <row r="29" spans="1:16" ht="39" x14ac:dyDescent="0.3">
      <c r="A29" s="70">
        <f>A28+1</f>
        <v>11</v>
      </c>
      <c r="B29" s="59"/>
      <c r="C29" s="32" t="s">
        <v>1552</v>
      </c>
      <c r="D29" s="58" t="s">
        <v>97</v>
      </c>
      <c r="E29" s="78">
        <v>4</v>
      </c>
      <c r="F29" s="76"/>
      <c r="G29" s="76"/>
      <c r="H29" s="27"/>
      <c r="I29" s="76"/>
      <c r="J29" s="76"/>
      <c r="K29" s="27"/>
      <c r="L29" s="27"/>
      <c r="M29" s="27"/>
      <c r="N29" s="27"/>
      <c r="O29" s="27"/>
      <c r="P29" s="36"/>
    </row>
    <row r="30" spans="1:16" x14ac:dyDescent="0.3">
      <c r="A30" s="70"/>
      <c r="B30" s="59"/>
      <c r="C30" s="91" t="s">
        <v>1553</v>
      </c>
      <c r="D30" s="58"/>
      <c r="E30" s="78"/>
      <c r="F30" s="76"/>
      <c r="G30" s="76"/>
      <c r="H30" s="27"/>
      <c r="I30" s="76"/>
      <c r="J30" s="76"/>
      <c r="K30" s="27"/>
      <c r="L30" s="27"/>
      <c r="M30" s="27"/>
      <c r="N30" s="27"/>
      <c r="O30" s="27"/>
      <c r="P30" s="36"/>
    </row>
    <row r="31" spans="1:16" ht="30" customHeight="1" x14ac:dyDescent="0.3">
      <c r="A31" s="70"/>
      <c r="B31" s="59"/>
      <c r="C31" s="72" t="s">
        <v>1554</v>
      </c>
      <c r="D31" s="58"/>
      <c r="E31" s="78"/>
      <c r="F31" s="76"/>
      <c r="G31" s="76"/>
      <c r="H31" s="27"/>
      <c r="I31" s="76"/>
      <c r="J31" s="76"/>
      <c r="K31" s="27"/>
      <c r="L31" s="27"/>
      <c r="M31" s="27"/>
      <c r="N31" s="27"/>
      <c r="O31" s="27"/>
      <c r="P31" s="36"/>
    </row>
    <row r="32" spans="1:16" x14ac:dyDescent="0.3">
      <c r="A32" s="70">
        <f>A29+1</f>
        <v>12</v>
      </c>
      <c r="B32" s="59"/>
      <c r="C32" s="32" t="s">
        <v>1555</v>
      </c>
      <c r="D32" s="58" t="s">
        <v>97</v>
      </c>
      <c r="E32" s="78">
        <v>1</v>
      </c>
      <c r="F32" s="76"/>
      <c r="G32" s="76"/>
      <c r="H32" s="27"/>
      <c r="I32" s="76"/>
      <c r="J32" s="76"/>
      <c r="K32" s="27"/>
      <c r="L32" s="27"/>
      <c r="M32" s="27"/>
      <c r="N32" s="27"/>
      <c r="O32" s="27"/>
      <c r="P32" s="36"/>
    </row>
    <row r="33" spans="1:16" x14ac:dyDescent="0.3">
      <c r="A33" s="70">
        <f>A32+1</f>
        <v>13</v>
      </c>
      <c r="B33" s="59"/>
      <c r="C33" s="32" t="s">
        <v>1556</v>
      </c>
      <c r="D33" s="58" t="s">
        <v>97</v>
      </c>
      <c r="E33" s="78">
        <v>1</v>
      </c>
      <c r="F33" s="76"/>
      <c r="G33" s="76"/>
      <c r="H33" s="27"/>
      <c r="I33" s="76"/>
      <c r="J33" s="76"/>
      <c r="K33" s="27"/>
      <c r="L33" s="27"/>
      <c r="M33" s="27"/>
      <c r="N33" s="27"/>
      <c r="O33" s="27"/>
      <c r="P33" s="36"/>
    </row>
    <row r="34" spans="1:16" x14ac:dyDescent="0.3">
      <c r="A34" s="70">
        <f>A33+1</f>
        <v>14</v>
      </c>
      <c r="B34" s="59"/>
      <c r="C34" s="32" t="s">
        <v>1557</v>
      </c>
      <c r="D34" s="58" t="s">
        <v>97</v>
      </c>
      <c r="E34" s="78">
        <v>1</v>
      </c>
      <c r="F34" s="76"/>
      <c r="G34" s="76"/>
      <c r="H34" s="27"/>
      <c r="I34" s="76"/>
      <c r="J34" s="76"/>
      <c r="K34" s="27"/>
      <c r="L34" s="27"/>
      <c r="M34" s="27"/>
      <c r="N34" s="27"/>
      <c r="O34" s="27"/>
      <c r="P34" s="36"/>
    </row>
    <row r="35" spans="1:16" x14ac:dyDescent="0.3">
      <c r="A35" s="70"/>
      <c r="B35" s="59"/>
      <c r="C35" s="72" t="s">
        <v>1558</v>
      </c>
      <c r="D35" s="58"/>
      <c r="E35" s="78"/>
      <c r="F35" s="76"/>
      <c r="G35" s="76"/>
      <c r="H35" s="27"/>
      <c r="I35" s="76"/>
      <c r="J35" s="76"/>
      <c r="K35" s="27"/>
      <c r="L35" s="27"/>
      <c r="M35" s="27"/>
      <c r="N35" s="27"/>
      <c r="O35" s="27"/>
      <c r="P35" s="36"/>
    </row>
    <row r="36" spans="1:16" x14ac:dyDescent="0.3">
      <c r="A36" s="70">
        <f>A34+1</f>
        <v>15</v>
      </c>
      <c r="B36" s="59"/>
      <c r="C36" s="32" t="s">
        <v>1559</v>
      </c>
      <c r="D36" s="58" t="s">
        <v>97</v>
      </c>
      <c r="E36" s="78">
        <v>1</v>
      </c>
      <c r="F36" s="76"/>
      <c r="G36" s="76"/>
      <c r="H36" s="27"/>
      <c r="I36" s="76"/>
      <c r="J36" s="76"/>
      <c r="K36" s="27"/>
      <c r="L36" s="27"/>
      <c r="M36" s="27"/>
      <c r="N36" s="27"/>
      <c r="O36" s="27"/>
      <c r="P36" s="36"/>
    </row>
    <row r="37" spans="1:16" x14ac:dyDescent="0.3">
      <c r="A37" s="70">
        <f>A36+1</f>
        <v>16</v>
      </c>
      <c r="B37" s="59"/>
      <c r="C37" s="32" t="s">
        <v>1560</v>
      </c>
      <c r="D37" s="58" t="s">
        <v>97</v>
      </c>
      <c r="E37" s="78">
        <v>1</v>
      </c>
      <c r="F37" s="76"/>
      <c r="G37" s="76"/>
      <c r="H37" s="27"/>
      <c r="I37" s="76"/>
      <c r="J37" s="76"/>
      <c r="K37" s="27"/>
      <c r="L37" s="27"/>
      <c r="M37" s="27"/>
      <c r="N37" s="27"/>
      <c r="O37" s="27"/>
      <c r="P37" s="36"/>
    </row>
    <row r="38" spans="1:16" x14ac:dyDescent="0.3">
      <c r="A38" s="70"/>
      <c r="B38" s="59"/>
      <c r="C38" s="72" t="s">
        <v>1561</v>
      </c>
      <c r="D38" s="58"/>
      <c r="E38" s="78"/>
      <c r="F38" s="76"/>
      <c r="G38" s="76"/>
      <c r="H38" s="27"/>
      <c r="I38" s="76"/>
      <c r="J38" s="76"/>
      <c r="K38" s="27"/>
      <c r="L38" s="27"/>
      <c r="M38" s="27"/>
      <c r="N38" s="27"/>
      <c r="O38" s="27"/>
      <c r="P38" s="36"/>
    </row>
    <row r="39" spans="1:16" x14ac:dyDescent="0.3">
      <c r="A39" s="70">
        <f>A37+1</f>
        <v>17</v>
      </c>
      <c r="B39" s="59"/>
      <c r="C39" s="32" t="s">
        <v>1562</v>
      </c>
      <c r="D39" s="58" t="s">
        <v>97</v>
      </c>
      <c r="E39" s="78">
        <v>1</v>
      </c>
      <c r="F39" s="76"/>
      <c r="G39" s="76"/>
      <c r="H39" s="27"/>
      <c r="I39" s="76"/>
      <c r="J39" s="76"/>
      <c r="K39" s="27"/>
      <c r="L39" s="27"/>
      <c r="M39" s="27"/>
      <c r="N39" s="27"/>
      <c r="O39" s="27"/>
      <c r="P39" s="36"/>
    </row>
    <row r="40" spans="1:16" x14ac:dyDescent="0.3">
      <c r="A40" s="70">
        <f t="shared" ref="A40:A102" si="0">A39+1</f>
        <v>18</v>
      </c>
      <c r="B40" s="59"/>
      <c r="C40" s="32" t="s">
        <v>1563</v>
      </c>
      <c r="D40" s="58" t="s">
        <v>97</v>
      </c>
      <c r="E40" s="78">
        <v>1</v>
      </c>
      <c r="F40" s="76"/>
      <c r="G40" s="76"/>
      <c r="H40" s="27"/>
      <c r="I40" s="76"/>
      <c r="J40" s="76"/>
      <c r="K40" s="27"/>
      <c r="L40" s="27"/>
      <c r="M40" s="27"/>
      <c r="N40" s="27"/>
      <c r="O40" s="27"/>
      <c r="P40" s="36"/>
    </row>
    <row r="41" spans="1:16" x14ac:dyDescent="0.3">
      <c r="A41" s="70">
        <f t="shared" si="0"/>
        <v>19</v>
      </c>
      <c r="B41" s="59"/>
      <c r="C41" s="32" t="s">
        <v>1564</v>
      </c>
      <c r="D41" s="58" t="s">
        <v>97</v>
      </c>
      <c r="E41" s="78">
        <v>3</v>
      </c>
      <c r="F41" s="76"/>
      <c r="G41" s="76"/>
      <c r="H41" s="27"/>
      <c r="I41" s="76"/>
      <c r="J41" s="76"/>
      <c r="K41" s="27"/>
      <c r="L41" s="27"/>
      <c r="M41" s="27"/>
      <c r="N41" s="27"/>
      <c r="O41" s="27"/>
      <c r="P41" s="36"/>
    </row>
    <row r="42" spans="1:16" x14ac:dyDescent="0.3">
      <c r="A42" s="70">
        <f t="shared" si="0"/>
        <v>20</v>
      </c>
      <c r="B42" s="59"/>
      <c r="C42" s="32" t="s">
        <v>1565</v>
      </c>
      <c r="D42" s="58" t="s">
        <v>97</v>
      </c>
      <c r="E42" s="78">
        <v>6</v>
      </c>
      <c r="F42" s="76"/>
      <c r="G42" s="76"/>
      <c r="H42" s="27"/>
      <c r="I42" s="76"/>
      <c r="J42" s="76"/>
      <c r="K42" s="27"/>
      <c r="L42" s="27"/>
      <c r="M42" s="27"/>
      <c r="N42" s="27"/>
      <c r="O42" s="27"/>
      <c r="P42" s="36"/>
    </row>
    <row r="43" spans="1:16" x14ac:dyDescent="0.3">
      <c r="A43" s="70"/>
      <c r="B43" s="59"/>
      <c r="C43" s="72" t="s">
        <v>1566</v>
      </c>
      <c r="D43" s="58"/>
      <c r="E43" s="78"/>
      <c r="F43" s="76"/>
      <c r="G43" s="76"/>
      <c r="H43" s="27"/>
      <c r="I43" s="76"/>
      <c r="J43" s="76"/>
      <c r="K43" s="27"/>
      <c r="L43" s="27"/>
      <c r="M43" s="27"/>
      <c r="N43" s="27"/>
      <c r="O43" s="27"/>
      <c r="P43" s="36"/>
    </row>
    <row r="44" spans="1:16" x14ac:dyDescent="0.3">
      <c r="A44" s="70">
        <f>A42+1</f>
        <v>21</v>
      </c>
      <c r="B44" s="59"/>
      <c r="C44" s="32" t="s">
        <v>1551</v>
      </c>
      <c r="D44" s="58" t="s">
        <v>97</v>
      </c>
      <c r="E44" s="78">
        <v>1</v>
      </c>
      <c r="F44" s="76"/>
      <c r="G44" s="76"/>
      <c r="H44" s="27"/>
      <c r="I44" s="76"/>
      <c r="J44" s="76"/>
      <c r="K44" s="27"/>
      <c r="L44" s="27"/>
      <c r="M44" s="27"/>
      <c r="N44" s="27"/>
      <c r="O44" s="27"/>
      <c r="P44" s="36"/>
    </row>
    <row r="45" spans="1:16" x14ac:dyDescent="0.3">
      <c r="A45" s="70"/>
      <c r="B45" s="59"/>
      <c r="C45" s="72" t="s">
        <v>1567</v>
      </c>
      <c r="D45" s="58"/>
      <c r="E45" s="78"/>
      <c r="F45" s="76"/>
      <c r="G45" s="76"/>
      <c r="H45" s="27"/>
      <c r="I45" s="76"/>
      <c r="J45" s="76"/>
      <c r="K45" s="27"/>
      <c r="L45" s="27"/>
      <c r="M45" s="27"/>
      <c r="N45" s="27"/>
      <c r="O45" s="27"/>
      <c r="P45" s="36"/>
    </row>
    <row r="46" spans="1:16" x14ac:dyDescent="0.3">
      <c r="A46" s="70">
        <f>A44+1</f>
        <v>22</v>
      </c>
      <c r="B46" s="59"/>
      <c r="C46" s="32" t="s">
        <v>1568</v>
      </c>
      <c r="D46" s="58" t="s">
        <v>97</v>
      </c>
      <c r="E46" s="78">
        <v>1</v>
      </c>
      <c r="F46" s="76"/>
      <c r="G46" s="76"/>
      <c r="H46" s="27"/>
      <c r="I46" s="76"/>
      <c r="J46" s="76"/>
      <c r="K46" s="27"/>
      <c r="L46" s="27"/>
      <c r="M46" s="27"/>
      <c r="N46" s="27"/>
      <c r="O46" s="27"/>
      <c r="P46" s="36"/>
    </row>
    <row r="47" spans="1:16" x14ac:dyDescent="0.3">
      <c r="A47" s="70">
        <f t="shared" si="0"/>
        <v>23</v>
      </c>
      <c r="B47" s="59"/>
      <c r="C47" s="32" t="s">
        <v>1569</v>
      </c>
      <c r="D47" s="58" t="s">
        <v>97</v>
      </c>
      <c r="E47" s="78">
        <v>3</v>
      </c>
      <c r="F47" s="76"/>
      <c r="G47" s="76"/>
      <c r="H47" s="27"/>
      <c r="I47" s="76"/>
      <c r="J47" s="76"/>
      <c r="K47" s="27"/>
      <c r="L47" s="27"/>
      <c r="M47" s="27"/>
      <c r="N47" s="27"/>
      <c r="O47" s="27"/>
      <c r="P47" s="36"/>
    </row>
    <row r="48" spans="1:16" x14ac:dyDescent="0.3">
      <c r="A48" s="70">
        <f t="shared" si="0"/>
        <v>24</v>
      </c>
      <c r="B48" s="59"/>
      <c r="C48" s="32" t="s">
        <v>1570</v>
      </c>
      <c r="D48" s="58" t="s">
        <v>97</v>
      </c>
      <c r="E48" s="78">
        <v>1</v>
      </c>
      <c r="F48" s="76"/>
      <c r="G48" s="76"/>
      <c r="H48" s="27"/>
      <c r="I48" s="76"/>
      <c r="J48" s="76"/>
      <c r="K48" s="27"/>
      <c r="L48" s="27"/>
      <c r="M48" s="27"/>
      <c r="N48" s="27"/>
      <c r="O48" s="27"/>
      <c r="P48" s="36"/>
    </row>
    <row r="49" spans="1:16" x14ac:dyDescent="0.3">
      <c r="A49" s="70">
        <f t="shared" si="0"/>
        <v>25</v>
      </c>
      <c r="B49" s="59"/>
      <c r="C49" s="32" t="s">
        <v>1571</v>
      </c>
      <c r="D49" s="58" t="s">
        <v>97</v>
      </c>
      <c r="E49" s="78">
        <v>1</v>
      </c>
      <c r="F49" s="76"/>
      <c r="G49" s="76"/>
      <c r="H49" s="27"/>
      <c r="I49" s="76"/>
      <c r="J49" s="76"/>
      <c r="K49" s="27"/>
      <c r="L49" s="27"/>
      <c r="M49" s="27"/>
      <c r="N49" s="27"/>
      <c r="O49" s="27"/>
      <c r="P49" s="36"/>
    </row>
    <row r="50" spans="1:16" x14ac:dyDescent="0.3">
      <c r="A50" s="70"/>
      <c r="B50" s="59"/>
      <c r="C50" s="72" t="s">
        <v>1572</v>
      </c>
      <c r="D50" s="58"/>
      <c r="E50" s="78"/>
      <c r="F50" s="76"/>
      <c r="G50" s="76"/>
      <c r="H50" s="27"/>
      <c r="I50" s="76"/>
      <c r="J50" s="76"/>
      <c r="K50" s="27"/>
      <c r="L50" s="27"/>
      <c r="M50" s="27"/>
      <c r="N50" s="27"/>
      <c r="O50" s="27"/>
      <c r="P50" s="36"/>
    </row>
    <row r="51" spans="1:16" x14ac:dyDescent="0.3">
      <c r="A51" s="70">
        <f>A49+1</f>
        <v>26</v>
      </c>
      <c r="B51" s="59"/>
      <c r="C51" s="32" t="s">
        <v>1573</v>
      </c>
      <c r="D51" s="58" t="s">
        <v>97</v>
      </c>
      <c r="E51" s="78">
        <v>2</v>
      </c>
      <c r="F51" s="76"/>
      <c r="G51" s="76"/>
      <c r="H51" s="27"/>
      <c r="I51" s="76"/>
      <c r="J51" s="76"/>
      <c r="K51" s="27"/>
      <c r="L51" s="27"/>
      <c r="M51" s="27"/>
      <c r="N51" s="27"/>
      <c r="O51" s="27"/>
      <c r="P51" s="36"/>
    </row>
    <row r="52" spans="1:16" x14ac:dyDescent="0.3">
      <c r="A52" s="70">
        <f t="shared" si="0"/>
        <v>27</v>
      </c>
      <c r="B52" s="59"/>
      <c r="C52" s="32" t="s">
        <v>1574</v>
      </c>
      <c r="D52" s="58" t="s">
        <v>97</v>
      </c>
      <c r="E52" s="78">
        <v>1</v>
      </c>
      <c r="F52" s="76"/>
      <c r="G52" s="76"/>
      <c r="H52" s="27"/>
      <c r="I52" s="76"/>
      <c r="J52" s="76"/>
      <c r="K52" s="27"/>
      <c r="L52" s="27"/>
      <c r="M52" s="27"/>
      <c r="N52" s="27"/>
      <c r="O52" s="27"/>
      <c r="P52" s="36"/>
    </row>
    <row r="53" spans="1:16" x14ac:dyDescent="0.3">
      <c r="A53" s="70"/>
      <c r="B53" s="59"/>
      <c r="C53" s="72" t="s">
        <v>1575</v>
      </c>
      <c r="D53" s="58"/>
      <c r="E53" s="78"/>
      <c r="F53" s="76"/>
      <c r="G53" s="76"/>
      <c r="H53" s="27"/>
      <c r="I53" s="76"/>
      <c r="J53" s="76"/>
      <c r="K53" s="27"/>
      <c r="L53" s="27"/>
      <c r="M53" s="27"/>
      <c r="N53" s="27"/>
      <c r="O53" s="27"/>
      <c r="P53" s="36"/>
    </row>
    <row r="54" spans="1:16" x14ac:dyDescent="0.3">
      <c r="A54" s="70">
        <f>A52+1</f>
        <v>28</v>
      </c>
      <c r="B54" s="59"/>
      <c r="C54" s="32" t="s">
        <v>1576</v>
      </c>
      <c r="D54" s="58" t="s">
        <v>97</v>
      </c>
      <c r="E54" s="78">
        <v>2</v>
      </c>
      <c r="F54" s="76"/>
      <c r="G54" s="76"/>
      <c r="H54" s="27"/>
      <c r="I54" s="76"/>
      <c r="J54" s="76"/>
      <c r="K54" s="27"/>
      <c r="L54" s="27"/>
      <c r="M54" s="27"/>
      <c r="N54" s="27"/>
      <c r="O54" s="27"/>
      <c r="P54" s="36"/>
    </row>
    <row r="55" spans="1:16" x14ac:dyDescent="0.3">
      <c r="A55" s="70">
        <f t="shared" si="0"/>
        <v>29</v>
      </c>
      <c r="B55" s="59"/>
      <c r="C55" s="32" t="s">
        <v>1577</v>
      </c>
      <c r="D55" s="58" t="s">
        <v>97</v>
      </c>
      <c r="E55" s="78">
        <v>1</v>
      </c>
      <c r="F55" s="76"/>
      <c r="G55" s="76"/>
      <c r="H55" s="27"/>
      <c r="I55" s="76"/>
      <c r="J55" s="76"/>
      <c r="K55" s="27"/>
      <c r="L55" s="27"/>
      <c r="M55" s="27"/>
      <c r="N55" s="27"/>
      <c r="O55" s="27"/>
      <c r="P55" s="36"/>
    </row>
    <row r="56" spans="1:16" x14ac:dyDescent="0.3">
      <c r="A56" s="70"/>
      <c r="B56" s="59"/>
      <c r="C56" s="72" t="s">
        <v>1578</v>
      </c>
      <c r="D56" s="58"/>
      <c r="E56" s="78"/>
      <c r="F56" s="76"/>
      <c r="G56" s="76"/>
      <c r="H56" s="27"/>
      <c r="I56" s="76"/>
      <c r="J56" s="76"/>
      <c r="K56" s="27"/>
      <c r="L56" s="27"/>
      <c r="M56" s="27"/>
      <c r="N56" s="27"/>
      <c r="O56" s="27"/>
      <c r="P56" s="36"/>
    </row>
    <row r="57" spans="1:16" x14ac:dyDescent="0.3">
      <c r="A57" s="70">
        <f>A55+1</f>
        <v>30</v>
      </c>
      <c r="B57" s="59"/>
      <c r="C57" s="32" t="s">
        <v>1550</v>
      </c>
      <c r="D57" s="58" t="s">
        <v>97</v>
      </c>
      <c r="E57" s="78">
        <v>2</v>
      </c>
      <c r="F57" s="76"/>
      <c r="G57" s="76"/>
      <c r="H57" s="27"/>
      <c r="I57" s="76"/>
      <c r="J57" s="76"/>
      <c r="K57" s="27"/>
      <c r="L57" s="27"/>
      <c r="M57" s="27"/>
      <c r="N57" s="27"/>
      <c r="O57" s="27"/>
      <c r="P57" s="36"/>
    </row>
    <row r="58" spans="1:16" x14ac:dyDescent="0.3">
      <c r="A58" s="70">
        <f t="shared" si="0"/>
        <v>31</v>
      </c>
      <c r="B58" s="59"/>
      <c r="C58" s="32" t="s">
        <v>1551</v>
      </c>
      <c r="D58" s="58" t="s">
        <v>97</v>
      </c>
      <c r="E58" s="78">
        <v>2</v>
      </c>
      <c r="F58" s="76"/>
      <c r="G58" s="76"/>
      <c r="H58" s="27"/>
      <c r="I58" s="76"/>
      <c r="J58" s="76"/>
      <c r="K58" s="27"/>
      <c r="L58" s="27"/>
      <c r="M58" s="27"/>
      <c r="N58" s="27"/>
      <c r="O58" s="27"/>
      <c r="P58" s="36"/>
    </row>
    <row r="59" spans="1:16" x14ac:dyDescent="0.3">
      <c r="A59" s="70">
        <f t="shared" si="0"/>
        <v>32</v>
      </c>
      <c r="B59" s="59"/>
      <c r="C59" s="32" t="s">
        <v>1579</v>
      </c>
      <c r="D59" s="58" t="s">
        <v>97</v>
      </c>
      <c r="E59" s="78">
        <v>3</v>
      </c>
      <c r="F59" s="76"/>
      <c r="G59" s="76"/>
      <c r="H59" s="27"/>
      <c r="I59" s="76"/>
      <c r="J59" s="76"/>
      <c r="K59" s="27"/>
      <c r="L59" s="27"/>
      <c r="M59" s="27"/>
      <c r="N59" s="27"/>
      <c r="O59" s="27"/>
      <c r="P59" s="36"/>
    </row>
    <row r="60" spans="1:16" ht="27" customHeight="1" x14ac:dyDescent="0.3">
      <c r="A60" s="70"/>
      <c r="B60" s="59"/>
      <c r="C60" s="72" t="s">
        <v>1580</v>
      </c>
      <c r="D60" s="58"/>
      <c r="E60" s="78"/>
      <c r="F60" s="76"/>
      <c r="G60" s="76"/>
      <c r="H60" s="27"/>
      <c r="I60" s="76"/>
      <c r="J60" s="76"/>
      <c r="K60" s="27"/>
      <c r="L60" s="27"/>
      <c r="M60" s="27"/>
      <c r="N60" s="27"/>
      <c r="O60" s="27"/>
      <c r="P60" s="36"/>
    </row>
    <row r="61" spans="1:16" x14ac:dyDescent="0.3">
      <c r="A61" s="70">
        <f>A59+1</f>
        <v>33</v>
      </c>
      <c r="B61" s="59"/>
      <c r="C61" s="32" t="s">
        <v>1581</v>
      </c>
      <c r="D61" s="58" t="s">
        <v>97</v>
      </c>
      <c r="E61" s="78">
        <v>1</v>
      </c>
      <c r="F61" s="76"/>
      <c r="G61" s="76"/>
      <c r="H61" s="27"/>
      <c r="I61" s="76"/>
      <c r="J61" s="76"/>
      <c r="K61" s="27"/>
      <c r="L61" s="27"/>
      <c r="M61" s="27"/>
      <c r="N61" s="27"/>
      <c r="O61" s="27"/>
      <c r="P61" s="36"/>
    </row>
    <row r="62" spans="1:16" x14ac:dyDescent="0.3">
      <c r="A62" s="70">
        <f t="shared" si="0"/>
        <v>34</v>
      </c>
      <c r="B62" s="59"/>
      <c r="C62" s="32" t="s">
        <v>1550</v>
      </c>
      <c r="D62" s="58" t="s">
        <v>97</v>
      </c>
      <c r="E62" s="78">
        <v>5</v>
      </c>
      <c r="F62" s="76"/>
      <c r="G62" s="76"/>
      <c r="H62" s="27"/>
      <c r="I62" s="76"/>
      <c r="J62" s="76"/>
      <c r="K62" s="27"/>
      <c r="L62" s="27"/>
      <c r="M62" s="27"/>
      <c r="N62" s="27"/>
      <c r="O62" s="27"/>
      <c r="P62" s="36"/>
    </row>
    <row r="63" spans="1:16" x14ac:dyDescent="0.3">
      <c r="A63" s="70">
        <f t="shared" si="0"/>
        <v>35</v>
      </c>
      <c r="B63" s="59"/>
      <c r="C63" s="32" t="s">
        <v>1551</v>
      </c>
      <c r="D63" s="58" t="s">
        <v>97</v>
      </c>
      <c r="E63" s="78">
        <v>2</v>
      </c>
      <c r="F63" s="76"/>
      <c r="G63" s="76"/>
      <c r="H63" s="27"/>
      <c r="I63" s="76"/>
      <c r="J63" s="76"/>
      <c r="K63" s="27"/>
      <c r="L63" s="27"/>
      <c r="M63" s="27"/>
      <c r="N63" s="27"/>
      <c r="O63" s="27"/>
      <c r="P63" s="36"/>
    </row>
    <row r="64" spans="1:16" x14ac:dyDescent="0.3">
      <c r="A64" s="70">
        <f t="shared" si="0"/>
        <v>36</v>
      </c>
      <c r="B64" s="59"/>
      <c r="C64" s="32" t="s">
        <v>1579</v>
      </c>
      <c r="D64" s="58" t="s">
        <v>97</v>
      </c>
      <c r="E64" s="78">
        <v>3</v>
      </c>
      <c r="F64" s="76"/>
      <c r="G64" s="76"/>
      <c r="H64" s="27"/>
      <c r="I64" s="76"/>
      <c r="J64" s="76"/>
      <c r="K64" s="27"/>
      <c r="L64" s="27"/>
      <c r="M64" s="27"/>
      <c r="N64" s="27"/>
      <c r="O64" s="27"/>
      <c r="P64" s="36"/>
    </row>
    <row r="65" spans="1:16" x14ac:dyDescent="0.3">
      <c r="A65" s="70"/>
      <c r="B65" s="59"/>
      <c r="C65" s="72" t="s">
        <v>1582</v>
      </c>
      <c r="D65" s="58"/>
      <c r="E65" s="78"/>
      <c r="F65" s="76"/>
      <c r="G65" s="76"/>
      <c r="H65" s="27"/>
      <c r="I65" s="76"/>
      <c r="J65" s="76"/>
      <c r="K65" s="27"/>
      <c r="L65" s="27"/>
      <c r="M65" s="27"/>
      <c r="N65" s="27"/>
      <c r="O65" s="27"/>
      <c r="P65" s="36"/>
    </row>
    <row r="66" spans="1:16" x14ac:dyDescent="0.3">
      <c r="A66" s="70">
        <f>A64+1</f>
        <v>37</v>
      </c>
      <c r="B66" s="59"/>
      <c r="C66" s="32" t="s">
        <v>1583</v>
      </c>
      <c r="D66" s="58" t="s">
        <v>97</v>
      </c>
      <c r="E66" s="78">
        <v>4</v>
      </c>
      <c r="F66" s="76"/>
      <c r="G66" s="76"/>
      <c r="H66" s="27"/>
      <c r="I66" s="76"/>
      <c r="J66" s="76"/>
      <c r="K66" s="27"/>
      <c r="L66" s="27"/>
      <c r="M66" s="27"/>
      <c r="N66" s="27"/>
      <c r="O66" s="27"/>
      <c r="P66" s="36"/>
    </row>
    <row r="67" spans="1:16" x14ac:dyDescent="0.3">
      <c r="A67" s="70">
        <f t="shared" si="0"/>
        <v>38</v>
      </c>
      <c r="B67" s="59"/>
      <c r="C67" s="32" t="s">
        <v>1584</v>
      </c>
      <c r="D67" s="58" t="s">
        <v>97</v>
      </c>
      <c r="E67" s="78">
        <v>6</v>
      </c>
      <c r="F67" s="76"/>
      <c r="G67" s="76"/>
      <c r="H67" s="27"/>
      <c r="I67" s="76"/>
      <c r="J67" s="76"/>
      <c r="K67" s="27"/>
      <c r="L67" s="27"/>
      <c r="M67" s="27"/>
      <c r="N67" s="27"/>
      <c r="O67" s="27"/>
      <c r="P67" s="36"/>
    </row>
    <row r="68" spans="1:16" x14ac:dyDescent="0.3">
      <c r="A68" s="70">
        <f t="shared" si="0"/>
        <v>39</v>
      </c>
      <c r="B68" s="59"/>
      <c r="C68" s="32" t="s">
        <v>1585</v>
      </c>
      <c r="D68" s="58" t="s">
        <v>97</v>
      </c>
      <c r="E68" s="78">
        <v>4</v>
      </c>
      <c r="F68" s="76"/>
      <c r="G68" s="76"/>
      <c r="H68" s="27"/>
      <c r="I68" s="76"/>
      <c r="J68" s="76"/>
      <c r="K68" s="27"/>
      <c r="L68" s="27"/>
      <c r="M68" s="27"/>
      <c r="N68" s="27"/>
      <c r="O68" s="27"/>
      <c r="P68" s="36"/>
    </row>
    <row r="69" spans="1:16" ht="18.75" customHeight="1" x14ac:dyDescent="0.3">
      <c r="A69" s="70"/>
      <c r="B69" s="59"/>
      <c r="C69" s="72" t="s">
        <v>1586</v>
      </c>
      <c r="D69" s="58"/>
      <c r="E69" s="78"/>
      <c r="F69" s="76"/>
      <c r="G69" s="76"/>
      <c r="H69" s="27"/>
      <c r="I69" s="76"/>
      <c r="J69" s="76"/>
      <c r="K69" s="27"/>
      <c r="L69" s="27"/>
      <c r="M69" s="27"/>
      <c r="N69" s="27"/>
      <c r="O69" s="27"/>
      <c r="P69" s="36"/>
    </row>
    <row r="70" spans="1:16" x14ac:dyDescent="0.3">
      <c r="A70" s="70">
        <f>A68+1</f>
        <v>40</v>
      </c>
      <c r="B70" s="59"/>
      <c r="C70" s="32" t="s">
        <v>1551</v>
      </c>
      <c r="D70" s="58" t="s">
        <v>97</v>
      </c>
      <c r="E70" s="78">
        <v>2</v>
      </c>
      <c r="F70" s="76"/>
      <c r="G70" s="76"/>
      <c r="H70" s="27"/>
      <c r="I70" s="76"/>
      <c r="J70" s="76"/>
      <c r="K70" s="27"/>
      <c r="L70" s="27"/>
      <c r="M70" s="27"/>
      <c r="N70" s="27"/>
      <c r="O70" s="27"/>
      <c r="P70" s="36"/>
    </row>
    <row r="71" spans="1:16" x14ac:dyDescent="0.3">
      <c r="A71" s="70">
        <f t="shared" si="0"/>
        <v>41</v>
      </c>
      <c r="B71" s="59"/>
      <c r="C71" s="32" t="s">
        <v>1579</v>
      </c>
      <c r="D71" s="58" t="s">
        <v>97</v>
      </c>
      <c r="E71" s="78">
        <v>1</v>
      </c>
      <c r="F71" s="76"/>
      <c r="G71" s="76"/>
      <c r="H71" s="27"/>
      <c r="I71" s="76"/>
      <c r="J71" s="76"/>
      <c r="K71" s="27"/>
      <c r="L71" s="27"/>
      <c r="M71" s="27"/>
      <c r="N71" s="27"/>
      <c r="O71" s="27"/>
      <c r="P71" s="36"/>
    </row>
    <row r="72" spans="1:16" ht="18" customHeight="1" x14ac:dyDescent="0.3">
      <c r="A72" s="70"/>
      <c r="B72" s="59"/>
      <c r="C72" s="72" t="s">
        <v>1587</v>
      </c>
      <c r="D72" s="58"/>
      <c r="E72" s="78"/>
      <c r="F72" s="76"/>
      <c r="G72" s="76"/>
      <c r="H72" s="27"/>
      <c r="I72" s="76"/>
      <c r="J72" s="76"/>
      <c r="K72" s="27"/>
      <c r="L72" s="27"/>
      <c r="M72" s="27"/>
      <c r="N72" s="27"/>
      <c r="O72" s="27"/>
      <c r="P72" s="36"/>
    </row>
    <row r="73" spans="1:16" x14ac:dyDescent="0.3">
      <c r="A73" s="70">
        <f>A71+1</f>
        <v>42</v>
      </c>
      <c r="B73" s="59"/>
      <c r="C73" s="32" t="s">
        <v>1584</v>
      </c>
      <c r="D73" s="58" t="s">
        <v>97</v>
      </c>
      <c r="E73" s="78">
        <v>2</v>
      </c>
      <c r="F73" s="76"/>
      <c r="G73" s="76"/>
      <c r="H73" s="27"/>
      <c r="I73" s="76"/>
      <c r="J73" s="76"/>
      <c r="K73" s="27"/>
      <c r="L73" s="27"/>
      <c r="M73" s="27"/>
      <c r="N73" s="27"/>
      <c r="O73" s="27"/>
      <c r="P73" s="36"/>
    </row>
    <row r="74" spans="1:16" x14ac:dyDescent="0.3">
      <c r="A74" s="70">
        <f t="shared" si="0"/>
        <v>43</v>
      </c>
      <c r="B74" s="59"/>
      <c r="C74" s="32" t="s">
        <v>1585</v>
      </c>
      <c r="D74" s="58" t="s">
        <v>97</v>
      </c>
      <c r="E74" s="78">
        <v>2</v>
      </c>
      <c r="F74" s="76"/>
      <c r="G74" s="76"/>
      <c r="H74" s="27"/>
      <c r="I74" s="76"/>
      <c r="J74" s="76"/>
      <c r="K74" s="27"/>
      <c r="L74" s="27"/>
      <c r="M74" s="27"/>
      <c r="N74" s="27"/>
      <c r="O74" s="27"/>
      <c r="P74" s="36"/>
    </row>
    <row r="75" spans="1:16" ht="30.75" customHeight="1" x14ac:dyDescent="0.3">
      <c r="A75" s="70"/>
      <c r="B75" s="59"/>
      <c r="C75" s="72" t="s">
        <v>1588</v>
      </c>
      <c r="D75" s="58"/>
      <c r="E75" s="78"/>
      <c r="F75" s="76"/>
      <c r="G75" s="76"/>
      <c r="H75" s="27"/>
      <c r="I75" s="76"/>
      <c r="J75" s="76"/>
      <c r="K75" s="27"/>
      <c r="L75" s="27"/>
      <c r="M75" s="27"/>
      <c r="N75" s="27"/>
      <c r="O75" s="27"/>
      <c r="P75" s="36"/>
    </row>
    <row r="76" spans="1:16" x14ac:dyDescent="0.3">
      <c r="A76" s="70">
        <f>A74+1</f>
        <v>44</v>
      </c>
      <c r="B76" s="59"/>
      <c r="C76" s="32" t="s">
        <v>1589</v>
      </c>
      <c r="D76" s="58" t="s">
        <v>94</v>
      </c>
      <c r="E76" s="78">
        <v>3</v>
      </c>
      <c r="F76" s="76"/>
      <c r="G76" s="76"/>
      <c r="H76" s="27"/>
      <c r="I76" s="76"/>
      <c r="J76" s="76"/>
      <c r="K76" s="27"/>
      <c r="L76" s="27"/>
      <c r="M76" s="27"/>
      <c r="N76" s="27"/>
      <c r="O76" s="27"/>
      <c r="P76" s="36"/>
    </row>
    <row r="77" spans="1:16" x14ac:dyDescent="0.3">
      <c r="A77" s="70"/>
      <c r="B77" s="59"/>
      <c r="C77" s="91" t="s">
        <v>945</v>
      </c>
      <c r="D77" s="58"/>
      <c r="E77" s="78"/>
      <c r="F77" s="76"/>
      <c r="G77" s="76"/>
      <c r="H77" s="27"/>
      <c r="I77" s="76"/>
      <c r="J77" s="76"/>
      <c r="K77" s="27"/>
      <c r="L77" s="27"/>
      <c r="M77" s="27"/>
      <c r="N77" s="27"/>
      <c r="O77" s="27"/>
      <c r="P77" s="36"/>
    </row>
    <row r="78" spans="1:16" x14ac:dyDescent="0.3">
      <c r="A78" s="70">
        <f>A76+1</f>
        <v>45</v>
      </c>
      <c r="B78" s="59"/>
      <c r="C78" s="32" t="s">
        <v>1590</v>
      </c>
      <c r="D78" s="58" t="s">
        <v>303</v>
      </c>
      <c r="E78" s="78">
        <v>549.48</v>
      </c>
      <c r="F78" s="76"/>
      <c r="G78" s="76"/>
      <c r="H78" s="27"/>
      <c r="I78" s="76"/>
      <c r="J78" s="76"/>
      <c r="K78" s="27"/>
      <c r="L78" s="27"/>
      <c r="M78" s="27"/>
      <c r="N78" s="27"/>
      <c r="O78" s="27"/>
      <c r="P78" s="36"/>
    </row>
    <row r="79" spans="1:16" x14ac:dyDescent="0.3">
      <c r="A79" s="70">
        <f t="shared" si="0"/>
        <v>46</v>
      </c>
      <c r="B79" s="59"/>
      <c r="C79" s="32" t="s">
        <v>1591</v>
      </c>
      <c r="D79" s="58" t="s">
        <v>184</v>
      </c>
      <c r="E79" s="78">
        <v>211.3</v>
      </c>
      <c r="F79" s="76"/>
      <c r="G79" s="76"/>
      <c r="H79" s="27"/>
      <c r="I79" s="76"/>
      <c r="J79" s="76"/>
      <c r="K79" s="27"/>
      <c r="L79" s="27"/>
      <c r="M79" s="27"/>
      <c r="N79" s="27"/>
      <c r="O79" s="27"/>
      <c r="P79" s="36"/>
    </row>
    <row r="80" spans="1:16" ht="29.25" customHeight="1" x14ac:dyDescent="0.3">
      <c r="A80" s="70">
        <f t="shared" si="0"/>
        <v>47</v>
      </c>
      <c r="B80" s="59"/>
      <c r="C80" s="32" t="s">
        <v>1592</v>
      </c>
      <c r="D80" s="58" t="s">
        <v>303</v>
      </c>
      <c r="E80" s="78">
        <v>82.3</v>
      </c>
      <c r="F80" s="76"/>
      <c r="G80" s="76"/>
      <c r="H80" s="27"/>
      <c r="I80" s="76"/>
      <c r="J80" s="76"/>
      <c r="K80" s="27"/>
      <c r="L80" s="27"/>
      <c r="M80" s="27"/>
      <c r="N80" s="27"/>
      <c r="O80" s="27"/>
      <c r="P80" s="36"/>
    </row>
    <row r="81" spans="1:16" ht="26" x14ac:dyDescent="0.3">
      <c r="A81" s="70">
        <f t="shared" si="0"/>
        <v>48</v>
      </c>
      <c r="B81" s="59"/>
      <c r="C81" s="32" t="s">
        <v>1593</v>
      </c>
      <c r="D81" s="58" t="s">
        <v>303</v>
      </c>
      <c r="E81" s="78">
        <v>137.75</v>
      </c>
      <c r="F81" s="76"/>
      <c r="G81" s="76"/>
      <c r="H81" s="27"/>
      <c r="I81" s="76"/>
      <c r="J81" s="76"/>
      <c r="K81" s="27"/>
      <c r="L81" s="27"/>
      <c r="M81" s="27"/>
      <c r="N81" s="27"/>
      <c r="O81" s="27"/>
      <c r="P81" s="36"/>
    </row>
    <row r="82" spans="1:16" x14ac:dyDescent="0.3">
      <c r="A82" s="70">
        <f t="shared" si="0"/>
        <v>49</v>
      </c>
      <c r="B82" s="59"/>
      <c r="C82" s="32" t="s">
        <v>1594</v>
      </c>
      <c r="D82" s="58" t="s">
        <v>184</v>
      </c>
      <c r="E82" s="78">
        <v>211.3</v>
      </c>
      <c r="F82" s="76"/>
      <c r="G82" s="76"/>
      <c r="H82" s="27"/>
      <c r="I82" s="76"/>
      <c r="J82" s="76"/>
      <c r="K82" s="27"/>
      <c r="L82" s="27"/>
      <c r="M82" s="27"/>
      <c r="N82" s="27"/>
      <c r="O82" s="27"/>
      <c r="P82" s="36"/>
    </row>
    <row r="83" spans="1:16" x14ac:dyDescent="0.3">
      <c r="A83" s="70">
        <f t="shared" si="0"/>
        <v>50</v>
      </c>
      <c r="B83" s="59"/>
      <c r="C83" s="32" t="s">
        <v>1595</v>
      </c>
      <c r="D83" s="58" t="s">
        <v>303</v>
      </c>
      <c r="E83" s="78">
        <v>411.73</v>
      </c>
      <c r="F83" s="76"/>
      <c r="G83" s="76"/>
      <c r="H83" s="27"/>
      <c r="I83" s="76"/>
      <c r="J83" s="76"/>
      <c r="K83" s="27"/>
      <c r="L83" s="27"/>
      <c r="M83" s="27"/>
      <c r="N83" s="27"/>
      <c r="O83" s="27"/>
      <c r="P83" s="36"/>
    </row>
    <row r="84" spans="1:16" ht="18" customHeight="1" x14ac:dyDescent="0.3">
      <c r="A84" s="70">
        <f t="shared" si="0"/>
        <v>51</v>
      </c>
      <c r="B84" s="59"/>
      <c r="C84" s="32" t="s">
        <v>1596</v>
      </c>
      <c r="D84" s="58" t="s">
        <v>1597</v>
      </c>
      <c r="E84" s="78">
        <v>1</v>
      </c>
      <c r="F84" s="76"/>
      <c r="G84" s="76"/>
      <c r="H84" s="27"/>
      <c r="I84" s="76"/>
      <c r="J84" s="76"/>
      <c r="K84" s="27"/>
      <c r="L84" s="27"/>
      <c r="M84" s="27"/>
      <c r="N84" s="27"/>
      <c r="O84" s="27"/>
      <c r="P84" s="36"/>
    </row>
    <row r="85" spans="1:16" ht="26" x14ac:dyDescent="0.3">
      <c r="A85" s="70">
        <f t="shared" si="0"/>
        <v>52</v>
      </c>
      <c r="B85" s="59"/>
      <c r="C85" s="32" t="s">
        <v>1598</v>
      </c>
      <c r="D85" s="58" t="s">
        <v>1599</v>
      </c>
      <c r="E85" s="78">
        <v>1</v>
      </c>
      <c r="F85" s="76"/>
      <c r="G85" s="76"/>
      <c r="H85" s="27"/>
      <c r="I85" s="76"/>
      <c r="J85" s="76"/>
      <c r="K85" s="27"/>
      <c r="L85" s="27"/>
      <c r="M85" s="27"/>
      <c r="N85" s="27"/>
      <c r="O85" s="27"/>
      <c r="P85" s="36"/>
    </row>
    <row r="86" spans="1:16" x14ac:dyDescent="0.3">
      <c r="A86" s="70"/>
      <c r="B86" s="59"/>
      <c r="C86" s="72" t="s">
        <v>1600</v>
      </c>
      <c r="D86" s="58"/>
      <c r="E86" s="78"/>
      <c r="F86" s="76"/>
      <c r="G86" s="76"/>
      <c r="H86" s="27"/>
      <c r="I86" s="76"/>
      <c r="J86" s="76"/>
      <c r="K86" s="27"/>
      <c r="L86" s="27"/>
      <c r="M86" s="27"/>
      <c r="N86" s="27"/>
      <c r="O86" s="27"/>
      <c r="P86" s="36"/>
    </row>
    <row r="87" spans="1:16" ht="44.25" customHeight="1" x14ac:dyDescent="0.3">
      <c r="A87" s="70">
        <f>A85+1</f>
        <v>53</v>
      </c>
      <c r="B87" s="59"/>
      <c r="C87" s="32" t="s">
        <v>1601</v>
      </c>
      <c r="D87" s="58" t="s">
        <v>97</v>
      </c>
      <c r="E87" s="78">
        <v>3</v>
      </c>
      <c r="F87" s="76"/>
      <c r="G87" s="76"/>
      <c r="H87" s="27"/>
      <c r="I87" s="76"/>
      <c r="J87" s="76"/>
      <c r="K87" s="27"/>
      <c r="L87" s="27"/>
      <c r="M87" s="27"/>
      <c r="N87" s="27"/>
      <c r="O87" s="27"/>
      <c r="P87" s="36"/>
    </row>
    <row r="88" spans="1:16" ht="44.25" customHeight="1" x14ac:dyDescent="0.3">
      <c r="A88" s="70">
        <f t="shared" si="0"/>
        <v>54</v>
      </c>
      <c r="B88" s="59"/>
      <c r="C88" s="32" t="s">
        <v>1602</v>
      </c>
      <c r="D88" s="58" t="s">
        <v>97</v>
      </c>
      <c r="E88" s="78">
        <v>3</v>
      </c>
      <c r="F88" s="76"/>
      <c r="G88" s="76"/>
      <c r="H88" s="27"/>
      <c r="I88" s="76"/>
      <c r="J88" s="76"/>
      <c r="K88" s="27"/>
      <c r="L88" s="27"/>
      <c r="M88" s="27"/>
      <c r="N88" s="27"/>
      <c r="O88" s="27"/>
      <c r="P88" s="36"/>
    </row>
    <row r="89" spans="1:16" x14ac:dyDescent="0.3">
      <c r="A89" s="70">
        <f t="shared" si="0"/>
        <v>55</v>
      </c>
      <c r="B89" s="59"/>
      <c r="C89" s="32" t="s">
        <v>1603</v>
      </c>
      <c r="D89" s="58" t="s">
        <v>184</v>
      </c>
      <c r="E89" s="78">
        <v>211.3</v>
      </c>
      <c r="F89" s="76"/>
      <c r="G89" s="76"/>
      <c r="H89" s="27"/>
      <c r="I89" s="76"/>
      <c r="J89" s="76"/>
      <c r="K89" s="27"/>
      <c r="L89" s="27"/>
      <c r="M89" s="27"/>
      <c r="N89" s="27"/>
      <c r="O89" s="27"/>
      <c r="P89" s="36"/>
    </row>
    <row r="90" spans="1:16" x14ac:dyDescent="0.3">
      <c r="A90" s="70">
        <f t="shared" si="0"/>
        <v>56</v>
      </c>
      <c r="B90" s="59"/>
      <c r="C90" s="32" t="s">
        <v>1604</v>
      </c>
      <c r="D90" s="58" t="s">
        <v>303</v>
      </c>
      <c r="E90" s="78">
        <v>0.57999999999999996</v>
      </c>
      <c r="F90" s="76"/>
      <c r="G90" s="76"/>
      <c r="H90" s="27"/>
      <c r="I90" s="76"/>
      <c r="J90" s="76"/>
      <c r="K90" s="27"/>
      <c r="L90" s="27"/>
      <c r="M90" s="27"/>
      <c r="N90" s="27"/>
      <c r="O90" s="27"/>
      <c r="P90" s="36"/>
    </row>
    <row r="91" spans="1:16" x14ac:dyDescent="0.3">
      <c r="A91" s="70"/>
      <c r="B91" s="59"/>
      <c r="C91" s="72" t="s">
        <v>1605</v>
      </c>
      <c r="D91" s="58"/>
      <c r="E91" s="78"/>
      <c r="F91" s="76"/>
      <c r="G91" s="76"/>
      <c r="H91" s="27"/>
      <c r="I91" s="76"/>
      <c r="J91" s="76"/>
      <c r="K91" s="27"/>
      <c r="L91" s="27"/>
      <c r="M91" s="27"/>
      <c r="N91" s="27"/>
      <c r="O91" s="27"/>
      <c r="P91" s="36"/>
    </row>
    <row r="92" spans="1:16" x14ac:dyDescent="0.3">
      <c r="A92" s="70">
        <f>A90+1</f>
        <v>57</v>
      </c>
      <c r="B92" s="59"/>
      <c r="C92" s="32" t="s">
        <v>1606</v>
      </c>
      <c r="D92" s="58" t="s">
        <v>1599</v>
      </c>
      <c r="E92" s="78">
        <v>2</v>
      </c>
      <c r="F92" s="76"/>
      <c r="G92" s="76"/>
      <c r="H92" s="27"/>
      <c r="I92" s="76"/>
      <c r="J92" s="76"/>
      <c r="K92" s="27"/>
      <c r="L92" s="27"/>
      <c r="M92" s="27"/>
      <c r="N92" s="27"/>
      <c r="O92" s="27"/>
      <c r="P92" s="36"/>
    </row>
    <row r="93" spans="1:16" x14ac:dyDescent="0.3">
      <c r="A93" s="70">
        <f t="shared" si="0"/>
        <v>58</v>
      </c>
      <c r="B93" s="59"/>
      <c r="C93" s="32" t="s">
        <v>1607</v>
      </c>
      <c r="D93" s="58" t="s">
        <v>1599</v>
      </c>
      <c r="E93" s="78">
        <v>4</v>
      </c>
      <c r="F93" s="76"/>
      <c r="G93" s="76"/>
      <c r="H93" s="27"/>
      <c r="I93" s="76"/>
      <c r="J93" s="76"/>
      <c r="K93" s="27"/>
      <c r="L93" s="27"/>
      <c r="M93" s="27"/>
      <c r="N93" s="27"/>
      <c r="O93" s="27"/>
      <c r="P93" s="36"/>
    </row>
    <row r="94" spans="1:16" x14ac:dyDescent="0.3">
      <c r="A94" s="70">
        <f t="shared" si="0"/>
        <v>59</v>
      </c>
      <c r="B94" s="59"/>
      <c r="C94" s="32" t="s">
        <v>1608</v>
      </c>
      <c r="D94" s="58" t="s">
        <v>1599</v>
      </c>
      <c r="E94" s="78">
        <v>6</v>
      </c>
      <c r="F94" s="76"/>
      <c r="G94" s="76"/>
      <c r="H94" s="27"/>
      <c r="I94" s="76"/>
      <c r="J94" s="76"/>
      <c r="K94" s="27"/>
      <c r="L94" s="27"/>
      <c r="M94" s="27"/>
      <c r="N94" s="27"/>
      <c r="O94" s="27"/>
      <c r="P94" s="36"/>
    </row>
    <row r="95" spans="1:16" x14ac:dyDescent="0.3">
      <c r="A95" s="70">
        <f t="shared" si="0"/>
        <v>60</v>
      </c>
      <c r="B95" s="59"/>
      <c r="C95" s="32" t="s">
        <v>1609</v>
      </c>
      <c r="D95" s="58" t="s">
        <v>1599</v>
      </c>
      <c r="E95" s="78">
        <v>1</v>
      </c>
      <c r="F95" s="76"/>
      <c r="G95" s="76"/>
      <c r="H95" s="27"/>
      <c r="I95" s="76"/>
      <c r="J95" s="76"/>
      <c r="K95" s="27"/>
      <c r="L95" s="27"/>
      <c r="M95" s="27"/>
      <c r="N95" s="27"/>
      <c r="O95" s="27"/>
      <c r="P95" s="36"/>
    </row>
    <row r="96" spans="1:16" x14ac:dyDescent="0.3">
      <c r="A96" s="70">
        <f t="shared" si="0"/>
        <v>61</v>
      </c>
      <c r="B96" s="59"/>
      <c r="C96" s="32" t="s">
        <v>1610</v>
      </c>
      <c r="D96" s="58" t="s">
        <v>1599</v>
      </c>
      <c r="E96" s="78">
        <v>2</v>
      </c>
      <c r="F96" s="76"/>
      <c r="G96" s="76"/>
      <c r="H96" s="27"/>
      <c r="I96" s="76"/>
      <c r="J96" s="76"/>
      <c r="K96" s="27"/>
      <c r="L96" s="27"/>
      <c r="M96" s="27"/>
      <c r="N96" s="27"/>
      <c r="O96" s="27"/>
      <c r="P96" s="36"/>
    </row>
    <row r="97" spans="1:16" x14ac:dyDescent="0.3">
      <c r="A97" s="70">
        <f t="shared" si="0"/>
        <v>62</v>
      </c>
      <c r="B97" s="59"/>
      <c r="C97" s="32" t="s">
        <v>1611</v>
      </c>
      <c r="D97" s="58" t="s">
        <v>1599</v>
      </c>
      <c r="E97" s="78">
        <v>1</v>
      </c>
      <c r="F97" s="76"/>
      <c r="G97" s="76"/>
      <c r="H97" s="27"/>
      <c r="I97" s="76"/>
      <c r="J97" s="76"/>
      <c r="K97" s="27"/>
      <c r="L97" s="27"/>
      <c r="M97" s="27"/>
      <c r="N97" s="27"/>
      <c r="O97" s="27"/>
      <c r="P97" s="36"/>
    </row>
    <row r="98" spans="1:16" x14ac:dyDescent="0.3">
      <c r="A98" s="70">
        <f t="shared" si="0"/>
        <v>63</v>
      </c>
      <c r="B98" s="59"/>
      <c r="C98" s="32" t="s">
        <v>1612</v>
      </c>
      <c r="D98" s="58" t="s">
        <v>1599</v>
      </c>
      <c r="E98" s="78">
        <v>2</v>
      </c>
      <c r="F98" s="76"/>
      <c r="G98" s="76"/>
      <c r="H98" s="27"/>
      <c r="I98" s="76"/>
      <c r="J98" s="76"/>
      <c r="K98" s="27"/>
      <c r="L98" s="27"/>
      <c r="M98" s="27"/>
      <c r="N98" s="27"/>
      <c r="O98" s="27"/>
      <c r="P98" s="36"/>
    </row>
    <row r="99" spans="1:16" x14ac:dyDescent="0.3">
      <c r="A99" s="70">
        <f t="shared" si="0"/>
        <v>64</v>
      </c>
      <c r="B99" s="59"/>
      <c r="C99" s="32" t="s">
        <v>1613</v>
      </c>
      <c r="D99" s="58" t="s">
        <v>1599</v>
      </c>
      <c r="E99" s="78">
        <v>1</v>
      </c>
      <c r="F99" s="76"/>
      <c r="G99" s="76"/>
      <c r="H99" s="27"/>
      <c r="I99" s="76"/>
      <c r="J99" s="76"/>
      <c r="K99" s="27"/>
      <c r="L99" s="27"/>
      <c r="M99" s="27"/>
      <c r="N99" s="27"/>
      <c r="O99" s="27"/>
      <c r="P99" s="36"/>
    </row>
    <row r="100" spans="1:16" x14ac:dyDescent="0.3">
      <c r="A100" s="70"/>
      <c r="B100" s="59"/>
      <c r="C100" s="72" t="s">
        <v>1614</v>
      </c>
      <c r="D100" s="58"/>
      <c r="E100" s="78"/>
      <c r="F100" s="76"/>
      <c r="G100" s="76"/>
      <c r="H100" s="27"/>
      <c r="I100" s="76"/>
      <c r="J100" s="76"/>
      <c r="K100" s="27"/>
      <c r="L100" s="27"/>
      <c r="M100" s="27"/>
      <c r="N100" s="27"/>
      <c r="O100" s="27"/>
      <c r="P100" s="36"/>
    </row>
    <row r="101" spans="1:16" x14ac:dyDescent="0.3">
      <c r="A101" s="70">
        <f>A99+1</f>
        <v>65</v>
      </c>
      <c r="B101" s="59"/>
      <c r="C101" s="32" t="s">
        <v>1615</v>
      </c>
      <c r="D101" s="58" t="s">
        <v>1599</v>
      </c>
      <c r="E101" s="78">
        <v>3</v>
      </c>
      <c r="F101" s="76"/>
      <c r="G101" s="76"/>
      <c r="H101" s="27"/>
      <c r="I101" s="76"/>
      <c r="J101" s="76"/>
      <c r="K101" s="27"/>
      <c r="L101" s="27"/>
      <c r="M101" s="27"/>
      <c r="N101" s="27"/>
      <c r="O101" s="27"/>
      <c r="P101" s="36"/>
    </row>
    <row r="102" spans="1:16" x14ac:dyDescent="0.3">
      <c r="A102" s="70">
        <f t="shared" si="0"/>
        <v>66</v>
      </c>
      <c r="B102" s="59"/>
      <c r="C102" s="32" t="s">
        <v>1616</v>
      </c>
      <c r="D102" s="58" t="s">
        <v>1599</v>
      </c>
      <c r="E102" s="78">
        <v>3</v>
      </c>
      <c r="F102" s="76"/>
      <c r="G102" s="76"/>
      <c r="H102" s="27"/>
      <c r="I102" s="76"/>
      <c r="J102" s="76"/>
      <c r="K102" s="27"/>
      <c r="L102" s="27"/>
      <c r="M102" s="27"/>
      <c r="N102" s="27"/>
      <c r="O102" s="27"/>
      <c r="P102" s="36"/>
    </row>
    <row r="103" spans="1:16" x14ac:dyDescent="0.3">
      <c r="A103" s="70">
        <f t="shared" ref="A103:A109" si="1">A102+1</f>
        <v>67</v>
      </c>
      <c r="B103" s="59"/>
      <c r="C103" s="32" t="s">
        <v>1617</v>
      </c>
      <c r="D103" s="58" t="s">
        <v>1599</v>
      </c>
      <c r="E103" s="78">
        <v>2</v>
      </c>
      <c r="F103" s="76"/>
      <c r="G103" s="76"/>
      <c r="H103" s="27"/>
      <c r="I103" s="76"/>
      <c r="J103" s="76"/>
      <c r="K103" s="27"/>
      <c r="L103" s="27"/>
      <c r="M103" s="27"/>
      <c r="N103" s="27"/>
      <c r="O103" s="27"/>
      <c r="P103" s="36"/>
    </row>
    <row r="104" spans="1:16" x14ac:dyDescent="0.3">
      <c r="A104" s="70"/>
      <c r="B104" s="59"/>
      <c r="C104" s="72" t="s">
        <v>1618</v>
      </c>
      <c r="D104" s="58"/>
      <c r="E104" s="78"/>
      <c r="F104" s="76"/>
      <c r="G104" s="76"/>
      <c r="H104" s="27"/>
      <c r="I104" s="76"/>
      <c r="J104" s="76"/>
      <c r="K104" s="27"/>
      <c r="L104" s="27"/>
      <c r="M104" s="27"/>
      <c r="N104" s="27"/>
      <c r="O104" s="27"/>
      <c r="P104" s="36"/>
    </row>
    <row r="105" spans="1:16" ht="32.25" customHeight="1" x14ac:dyDescent="0.3">
      <c r="A105" s="70">
        <f>A103+1</f>
        <v>68</v>
      </c>
      <c r="B105" s="59"/>
      <c r="C105" s="32" t="s">
        <v>1619</v>
      </c>
      <c r="D105" s="58" t="s">
        <v>184</v>
      </c>
      <c r="E105" s="78">
        <v>4.5</v>
      </c>
      <c r="F105" s="76"/>
      <c r="G105" s="76"/>
      <c r="H105" s="27"/>
      <c r="I105" s="76"/>
      <c r="J105" s="76"/>
      <c r="K105" s="27"/>
      <c r="L105" s="27"/>
      <c r="M105" s="27"/>
      <c r="N105" s="27"/>
      <c r="O105" s="27"/>
      <c r="P105" s="36"/>
    </row>
    <row r="106" spans="1:16" ht="31.5" customHeight="1" x14ac:dyDescent="0.3">
      <c r="A106" s="70">
        <f t="shared" si="1"/>
        <v>69</v>
      </c>
      <c r="B106" s="59"/>
      <c r="C106" s="32" t="s">
        <v>1620</v>
      </c>
      <c r="D106" s="58" t="s">
        <v>184</v>
      </c>
      <c r="E106" s="78">
        <v>101.8</v>
      </c>
      <c r="F106" s="76"/>
      <c r="G106" s="76"/>
      <c r="H106" s="27"/>
      <c r="I106" s="76"/>
      <c r="J106" s="76"/>
      <c r="K106" s="27"/>
      <c r="L106" s="27"/>
      <c r="M106" s="27"/>
      <c r="N106" s="27"/>
      <c r="O106" s="27"/>
      <c r="P106" s="36"/>
    </row>
    <row r="107" spans="1:16" x14ac:dyDescent="0.3">
      <c r="A107" s="70">
        <f t="shared" si="1"/>
        <v>70</v>
      </c>
      <c r="B107" s="59"/>
      <c r="C107" s="32" t="s">
        <v>1621</v>
      </c>
      <c r="D107" s="58" t="s">
        <v>94</v>
      </c>
      <c r="E107" s="78">
        <v>2</v>
      </c>
      <c r="F107" s="76"/>
      <c r="G107" s="76"/>
      <c r="H107" s="27"/>
      <c r="I107" s="76"/>
      <c r="J107" s="76"/>
      <c r="K107" s="27"/>
      <c r="L107" s="27"/>
      <c r="M107" s="27"/>
      <c r="N107" s="27"/>
      <c r="O107" s="27"/>
      <c r="P107" s="36"/>
    </row>
    <row r="108" spans="1:16" ht="26" x14ac:dyDescent="0.3">
      <c r="A108" s="70">
        <f t="shared" si="1"/>
        <v>71</v>
      </c>
      <c r="B108" s="59"/>
      <c r="C108" s="32" t="s">
        <v>1622</v>
      </c>
      <c r="D108" s="58" t="s">
        <v>94</v>
      </c>
      <c r="E108" s="78">
        <v>2</v>
      </c>
      <c r="F108" s="76"/>
      <c r="G108" s="76"/>
      <c r="H108" s="27"/>
      <c r="I108" s="76"/>
      <c r="J108" s="76"/>
      <c r="K108" s="27"/>
      <c r="L108" s="27"/>
      <c r="M108" s="27"/>
      <c r="N108" s="27"/>
      <c r="O108" s="27"/>
      <c r="P108" s="36"/>
    </row>
    <row r="109" spans="1:16" x14ac:dyDescent="0.3">
      <c r="A109" s="70">
        <f t="shared" si="1"/>
        <v>72</v>
      </c>
      <c r="B109" s="59"/>
      <c r="C109" s="32" t="s">
        <v>1623</v>
      </c>
      <c r="D109" s="58" t="s">
        <v>94</v>
      </c>
      <c r="E109" s="78">
        <v>1</v>
      </c>
      <c r="F109" s="76"/>
      <c r="G109" s="76"/>
      <c r="H109" s="27"/>
      <c r="I109" s="76"/>
      <c r="J109" s="76"/>
      <c r="K109" s="27"/>
      <c r="L109" s="27"/>
      <c r="M109" s="27"/>
      <c r="N109" s="27"/>
      <c r="O109" s="27"/>
      <c r="P109" s="36"/>
    </row>
    <row r="110" spans="1:16" ht="14.5" x14ac:dyDescent="0.3">
      <c r="A110" s="70"/>
      <c r="B110" s="59"/>
      <c r="C110" s="90" t="s">
        <v>1624</v>
      </c>
      <c r="D110" s="58"/>
      <c r="E110" s="78"/>
      <c r="F110" s="76"/>
      <c r="G110" s="76"/>
      <c r="H110" s="27"/>
      <c r="I110" s="76"/>
      <c r="J110" s="76"/>
      <c r="K110" s="27"/>
      <c r="L110" s="27"/>
      <c r="M110" s="27"/>
      <c r="N110" s="27"/>
      <c r="O110" s="27"/>
      <c r="P110" s="36"/>
    </row>
    <row r="111" spans="1:16" x14ac:dyDescent="0.3">
      <c r="A111" s="70"/>
      <c r="B111" s="59"/>
      <c r="C111" s="91" t="s">
        <v>1534</v>
      </c>
      <c r="D111" s="58"/>
      <c r="E111" s="78"/>
      <c r="F111" s="76"/>
      <c r="G111" s="76"/>
      <c r="H111" s="27"/>
      <c r="I111" s="76"/>
      <c r="J111" s="76"/>
      <c r="K111" s="27"/>
      <c r="L111" s="27"/>
      <c r="M111" s="27"/>
      <c r="N111" s="27"/>
      <c r="O111" s="27"/>
      <c r="P111" s="36"/>
    </row>
    <row r="112" spans="1:16" ht="18.75" customHeight="1" x14ac:dyDescent="0.3">
      <c r="A112" s="70"/>
      <c r="B112" s="59"/>
      <c r="C112" s="72" t="s">
        <v>1625</v>
      </c>
      <c r="D112" s="58"/>
      <c r="E112" s="78"/>
      <c r="F112" s="76"/>
      <c r="G112" s="76"/>
      <c r="H112" s="27"/>
      <c r="I112" s="76"/>
      <c r="J112" s="76"/>
      <c r="K112" s="27"/>
      <c r="L112" s="27"/>
      <c r="M112" s="27"/>
      <c r="N112" s="27"/>
      <c r="O112" s="27"/>
      <c r="P112" s="36"/>
    </row>
    <row r="113" spans="1:16" x14ac:dyDescent="0.3">
      <c r="A113" s="70">
        <f>A109+1</f>
        <v>73</v>
      </c>
      <c r="B113" s="59"/>
      <c r="C113" s="32" t="s">
        <v>1543</v>
      </c>
      <c r="D113" s="58" t="s">
        <v>184</v>
      </c>
      <c r="E113" s="78">
        <v>12.2</v>
      </c>
      <c r="F113" s="76"/>
      <c r="G113" s="76"/>
      <c r="H113" s="27"/>
      <c r="I113" s="76"/>
      <c r="J113" s="76"/>
      <c r="K113" s="27"/>
      <c r="L113" s="27"/>
      <c r="M113" s="27"/>
      <c r="N113" s="27"/>
      <c r="O113" s="27"/>
      <c r="P113" s="36"/>
    </row>
    <row r="114" spans="1:16" x14ac:dyDescent="0.3">
      <c r="A114" s="70">
        <f>A113+1</f>
        <v>74</v>
      </c>
      <c r="B114" s="59"/>
      <c r="C114" s="32" t="s">
        <v>1626</v>
      </c>
      <c r="D114" s="58" t="s">
        <v>184</v>
      </c>
      <c r="E114" s="78">
        <v>6</v>
      </c>
      <c r="F114" s="76"/>
      <c r="G114" s="76"/>
      <c r="H114" s="27"/>
      <c r="I114" s="76"/>
      <c r="J114" s="76"/>
      <c r="K114" s="27"/>
      <c r="L114" s="27"/>
      <c r="M114" s="27"/>
      <c r="N114" s="27"/>
      <c r="O114" s="27"/>
      <c r="P114" s="36"/>
    </row>
    <row r="115" spans="1:16" ht="18.75" customHeight="1" x14ac:dyDescent="0.3">
      <c r="A115" s="70"/>
      <c r="B115" s="59"/>
      <c r="C115" s="72" t="s">
        <v>1627</v>
      </c>
      <c r="D115" s="58"/>
      <c r="E115" s="78"/>
      <c r="F115" s="76"/>
      <c r="G115" s="76"/>
      <c r="H115" s="27"/>
      <c r="I115" s="76"/>
      <c r="J115" s="76"/>
      <c r="K115" s="27"/>
      <c r="L115" s="27"/>
      <c r="M115" s="27"/>
      <c r="N115" s="27"/>
      <c r="O115" s="27"/>
      <c r="P115" s="36"/>
    </row>
    <row r="116" spans="1:16" x14ac:dyDescent="0.3">
      <c r="A116" s="70">
        <f>A114+1</f>
        <v>75</v>
      </c>
      <c r="B116" s="59"/>
      <c r="C116" s="32" t="s">
        <v>1536</v>
      </c>
      <c r="D116" s="58" t="s">
        <v>184</v>
      </c>
      <c r="E116" s="78">
        <v>61</v>
      </c>
      <c r="F116" s="76"/>
      <c r="G116" s="76"/>
      <c r="H116" s="27"/>
      <c r="I116" s="76"/>
      <c r="J116" s="76"/>
      <c r="K116" s="27"/>
      <c r="L116" s="27"/>
      <c r="M116" s="27"/>
      <c r="N116" s="27"/>
      <c r="O116" s="27"/>
      <c r="P116" s="36"/>
    </row>
    <row r="117" spans="1:16" x14ac:dyDescent="0.3">
      <c r="A117" s="70">
        <f>A116+1</f>
        <v>76</v>
      </c>
      <c r="B117" s="59"/>
      <c r="C117" s="32" t="s">
        <v>1628</v>
      </c>
      <c r="D117" s="58" t="s">
        <v>184</v>
      </c>
      <c r="E117" s="78">
        <v>2.7</v>
      </c>
      <c r="F117" s="76"/>
      <c r="G117" s="76"/>
      <c r="H117" s="27"/>
      <c r="I117" s="76"/>
      <c r="J117" s="76"/>
      <c r="K117" s="27"/>
      <c r="L117" s="27"/>
      <c r="M117" s="27"/>
      <c r="N117" s="27"/>
      <c r="O117" s="27"/>
      <c r="P117" s="36"/>
    </row>
    <row r="118" spans="1:16" x14ac:dyDescent="0.3">
      <c r="A118" s="70"/>
      <c r="B118" s="59"/>
      <c r="C118" s="91" t="s">
        <v>1544</v>
      </c>
      <c r="D118" s="58"/>
      <c r="E118" s="78"/>
      <c r="F118" s="76"/>
      <c r="G118" s="76"/>
      <c r="H118" s="27"/>
      <c r="I118" s="76"/>
      <c r="J118" s="76"/>
      <c r="K118" s="27"/>
      <c r="L118" s="27"/>
      <c r="M118" s="27"/>
      <c r="N118" s="27"/>
      <c r="O118" s="27"/>
      <c r="P118" s="36"/>
    </row>
    <row r="119" spans="1:16" ht="18.75" customHeight="1" x14ac:dyDescent="0.3">
      <c r="A119" s="70"/>
      <c r="B119" s="59"/>
      <c r="C119" s="72" t="s">
        <v>1548</v>
      </c>
      <c r="D119" s="58"/>
      <c r="E119" s="78"/>
      <c r="F119" s="76"/>
      <c r="G119" s="76"/>
      <c r="H119" s="27"/>
      <c r="I119" s="76"/>
      <c r="J119" s="76"/>
      <c r="K119" s="27"/>
      <c r="L119" s="27"/>
      <c r="M119" s="27"/>
      <c r="N119" s="27"/>
      <c r="O119" s="27"/>
      <c r="P119" s="36"/>
    </row>
    <row r="120" spans="1:16" x14ac:dyDescent="0.3">
      <c r="A120" s="70">
        <f>A117+1</f>
        <v>77</v>
      </c>
      <c r="B120" s="59"/>
      <c r="C120" s="32" t="s">
        <v>1549</v>
      </c>
      <c r="D120" s="58" t="s">
        <v>97</v>
      </c>
      <c r="E120" s="78">
        <v>1</v>
      </c>
      <c r="F120" s="76"/>
      <c r="G120" s="76"/>
      <c r="H120" s="27"/>
      <c r="I120" s="76"/>
      <c r="J120" s="76"/>
      <c r="K120" s="27"/>
      <c r="L120" s="27"/>
      <c r="M120" s="27"/>
      <c r="N120" s="27"/>
      <c r="O120" s="27"/>
      <c r="P120" s="36"/>
    </row>
    <row r="121" spans="1:16" x14ac:dyDescent="0.3">
      <c r="A121" s="70">
        <f>A120+1</f>
        <v>78</v>
      </c>
      <c r="B121" s="59"/>
      <c r="C121" s="32" t="s">
        <v>1550</v>
      </c>
      <c r="D121" s="58" t="s">
        <v>97</v>
      </c>
      <c r="E121" s="78">
        <v>1</v>
      </c>
      <c r="F121" s="76"/>
      <c r="G121" s="76"/>
      <c r="H121" s="27"/>
      <c r="I121" s="76"/>
      <c r="J121" s="76"/>
      <c r="K121" s="27"/>
      <c r="L121" s="27"/>
      <c r="M121" s="27"/>
      <c r="N121" s="27"/>
      <c r="O121" s="27"/>
      <c r="P121" s="36"/>
    </row>
    <row r="122" spans="1:16" ht="39" x14ac:dyDescent="0.3">
      <c r="A122" s="70">
        <f>A121+1</f>
        <v>79</v>
      </c>
      <c r="B122" s="59"/>
      <c r="C122" s="32" t="s">
        <v>1552</v>
      </c>
      <c r="D122" s="58" t="s">
        <v>97</v>
      </c>
      <c r="E122" s="78">
        <v>2</v>
      </c>
      <c r="F122" s="76"/>
      <c r="G122" s="76"/>
      <c r="H122" s="27"/>
      <c r="I122" s="76"/>
      <c r="J122" s="76"/>
      <c r="K122" s="27"/>
      <c r="L122" s="27"/>
      <c r="M122" s="27"/>
      <c r="N122" s="27"/>
      <c r="O122" s="27"/>
      <c r="P122" s="36"/>
    </row>
    <row r="123" spans="1:16" x14ac:dyDescent="0.3">
      <c r="A123" s="70"/>
      <c r="B123" s="59"/>
      <c r="C123" s="91" t="s">
        <v>1553</v>
      </c>
      <c r="D123" s="58"/>
      <c r="E123" s="78"/>
      <c r="F123" s="76"/>
      <c r="G123" s="76"/>
      <c r="H123" s="27"/>
      <c r="I123" s="76"/>
      <c r="J123" s="76"/>
      <c r="K123" s="27"/>
      <c r="L123" s="27"/>
      <c r="M123" s="27"/>
      <c r="N123" s="27"/>
      <c r="O123" s="27"/>
      <c r="P123" s="36"/>
    </row>
    <row r="124" spans="1:16" x14ac:dyDescent="0.3">
      <c r="A124" s="70"/>
      <c r="B124" s="59"/>
      <c r="C124" s="72" t="s">
        <v>1558</v>
      </c>
      <c r="D124" s="58"/>
      <c r="E124" s="78"/>
      <c r="F124" s="76"/>
      <c r="G124" s="76"/>
      <c r="H124" s="27"/>
      <c r="I124" s="76"/>
      <c r="J124" s="76"/>
      <c r="K124" s="27"/>
      <c r="L124" s="27"/>
      <c r="M124" s="27"/>
      <c r="N124" s="27"/>
      <c r="O124" s="27"/>
      <c r="P124" s="36"/>
    </row>
    <row r="125" spans="1:16" x14ac:dyDescent="0.3">
      <c r="A125" s="70">
        <f>A122+1</f>
        <v>80</v>
      </c>
      <c r="B125" s="59"/>
      <c r="C125" s="32" t="s">
        <v>1629</v>
      </c>
      <c r="D125" s="58" t="s">
        <v>97</v>
      </c>
      <c r="E125" s="78">
        <v>1</v>
      </c>
      <c r="F125" s="76"/>
      <c r="G125" s="76"/>
      <c r="H125" s="27"/>
      <c r="I125" s="76"/>
      <c r="J125" s="76"/>
      <c r="K125" s="27"/>
      <c r="L125" s="27"/>
      <c r="M125" s="27"/>
      <c r="N125" s="27"/>
      <c r="O125" s="27"/>
      <c r="P125" s="36"/>
    </row>
    <row r="126" spans="1:16" x14ac:dyDescent="0.3">
      <c r="A126" s="70">
        <f>A125+1</f>
        <v>81</v>
      </c>
      <c r="B126" s="59"/>
      <c r="C126" s="32" t="s">
        <v>1630</v>
      </c>
      <c r="D126" s="58" t="s">
        <v>97</v>
      </c>
      <c r="E126" s="78">
        <v>2</v>
      </c>
      <c r="F126" s="76"/>
      <c r="G126" s="76"/>
      <c r="H126" s="27"/>
      <c r="I126" s="76"/>
      <c r="J126" s="76"/>
      <c r="K126" s="27"/>
      <c r="L126" s="27"/>
      <c r="M126" s="27"/>
      <c r="N126" s="27"/>
      <c r="O126" s="27"/>
      <c r="P126" s="36"/>
    </row>
    <row r="127" spans="1:16" x14ac:dyDescent="0.3">
      <c r="A127" s="70">
        <f>A126+1</f>
        <v>82</v>
      </c>
      <c r="B127" s="59"/>
      <c r="C127" s="32" t="s">
        <v>1631</v>
      </c>
      <c r="D127" s="58" t="s">
        <v>97</v>
      </c>
      <c r="E127" s="78">
        <v>2</v>
      </c>
      <c r="F127" s="76"/>
      <c r="G127" s="76"/>
      <c r="H127" s="27"/>
      <c r="I127" s="76"/>
      <c r="J127" s="76"/>
      <c r="K127" s="27"/>
      <c r="L127" s="27"/>
      <c r="M127" s="27"/>
      <c r="N127" s="27"/>
      <c r="O127" s="27"/>
      <c r="P127" s="36"/>
    </row>
    <row r="128" spans="1:16" x14ac:dyDescent="0.3">
      <c r="A128" s="70"/>
      <c r="B128" s="59"/>
      <c r="C128" s="72" t="s">
        <v>1561</v>
      </c>
      <c r="D128" s="58"/>
      <c r="E128" s="78"/>
      <c r="F128" s="76"/>
      <c r="G128" s="76"/>
      <c r="H128" s="27"/>
      <c r="I128" s="76"/>
      <c r="J128" s="76"/>
      <c r="K128" s="27"/>
      <c r="L128" s="27"/>
      <c r="M128" s="27"/>
      <c r="N128" s="27"/>
      <c r="O128" s="27"/>
      <c r="P128" s="36"/>
    </row>
    <row r="129" spans="1:16" x14ac:dyDescent="0.3">
      <c r="A129" s="70">
        <f>A127+1</f>
        <v>83</v>
      </c>
      <c r="B129" s="59"/>
      <c r="C129" s="32" t="s">
        <v>1632</v>
      </c>
      <c r="D129" s="58" t="s">
        <v>97</v>
      </c>
      <c r="E129" s="78">
        <v>1</v>
      </c>
      <c r="F129" s="76"/>
      <c r="G129" s="76"/>
      <c r="H129" s="27"/>
      <c r="I129" s="76"/>
      <c r="J129" s="76"/>
      <c r="K129" s="27"/>
      <c r="L129" s="27"/>
      <c r="M129" s="27"/>
      <c r="N129" s="27"/>
      <c r="O129" s="27"/>
      <c r="P129" s="36"/>
    </row>
    <row r="130" spans="1:16" x14ac:dyDescent="0.3">
      <c r="A130" s="70">
        <f>A129+1</f>
        <v>84</v>
      </c>
      <c r="B130" s="59"/>
      <c r="C130" s="32" t="s">
        <v>1633</v>
      </c>
      <c r="D130" s="58" t="s">
        <v>97</v>
      </c>
      <c r="E130" s="78">
        <v>1</v>
      </c>
      <c r="F130" s="76"/>
      <c r="G130" s="76"/>
      <c r="H130" s="27"/>
      <c r="I130" s="76"/>
      <c r="J130" s="76"/>
      <c r="K130" s="27"/>
      <c r="L130" s="27"/>
      <c r="M130" s="27"/>
      <c r="N130" s="27"/>
      <c r="O130" s="27"/>
      <c r="P130" s="36"/>
    </row>
    <row r="131" spans="1:16" x14ac:dyDescent="0.3">
      <c r="A131" s="70">
        <f>A130+1</f>
        <v>85</v>
      </c>
      <c r="B131" s="59"/>
      <c r="C131" s="32" t="s">
        <v>1634</v>
      </c>
      <c r="D131" s="58" t="s">
        <v>97</v>
      </c>
      <c r="E131" s="78">
        <v>2</v>
      </c>
      <c r="F131" s="76"/>
      <c r="G131" s="76"/>
      <c r="H131" s="27"/>
      <c r="I131" s="76"/>
      <c r="J131" s="76"/>
      <c r="K131" s="27"/>
      <c r="L131" s="27"/>
      <c r="M131" s="27"/>
      <c r="N131" s="27"/>
      <c r="O131" s="27"/>
      <c r="P131" s="36"/>
    </row>
    <row r="132" spans="1:16" x14ac:dyDescent="0.3">
      <c r="A132" s="70"/>
      <c r="B132" s="59"/>
      <c r="C132" s="72" t="s">
        <v>1567</v>
      </c>
      <c r="D132" s="58"/>
      <c r="E132" s="78"/>
      <c r="F132" s="76"/>
      <c r="G132" s="76"/>
      <c r="H132" s="27"/>
      <c r="I132" s="76"/>
      <c r="J132" s="76"/>
      <c r="K132" s="27"/>
      <c r="L132" s="27"/>
      <c r="M132" s="27"/>
      <c r="N132" s="27"/>
      <c r="O132" s="27"/>
      <c r="P132" s="36"/>
    </row>
    <row r="133" spans="1:16" x14ac:dyDescent="0.3">
      <c r="A133" s="70">
        <f>A131+1</f>
        <v>86</v>
      </c>
      <c r="B133" s="59"/>
      <c r="C133" s="32" t="s">
        <v>1635</v>
      </c>
      <c r="D133" s="58" t="s">
        <v>97</v>
      </c>
      <c r="E133" s="78">
        <v>2</v>
      </c>
      <c r="F133" s="76"/>
      <c r="G133" s="76"/>
      <c r="H133" s="27"/>
      <c r="I133" s="76"/>
      <c r="J133" s="76"/>
      <c r="K133" s="27"/>
      <c r="L133" s="27"/>
      <c r="M133" s="27"/>
      <c r="N133" s="27"/>
      <c r="O133" s="27"/>
      <c r="P133" s="36"/>
    </row>
    <row r="134" spans="1:16" x14ac:dyDescent="0.3">
      <c r="A134" s="70"/>
      <c r="B134" s="59"/>
      <c r="C134" s="72" t="s">
        <v>1636</v>
      </c>
      <c r="D134" s="58"/>
      <c r="E134" s="78"/>
      <c r="F134" s="76"/>
      <c r="G134" s="76"/>
      <c r="H134" s="27"/>
      <c r="I134" s="76"/>
      <c r="J134" s="76"/>
      <c r="K134" s="27"/>
      <c r="L134" s="27"/>
      <c r="M134" s="27"/>
      <c r="N134" s="27"/>
      <c r="O134" s="27"/>
      <c r="P134" s="36"/>
    </row>
    <row r="135" spans="1:16" x14ac:dyDescent="0.3">
      <c r="A135" s="70">
        <f>A133+1</f>
        <v>87</v>
      </c>
      <c r="B135" s="59"/>
      <c r="C135" s="32" t="s">
        <v>1637</v>
      </c>
      <c r="D135" s="58" t="s">
        <v>97</v>
      </c>
      <c r="E135" s="78">
        <v>4</v>
      </c>
      <c r="F135" s="76"/>
      <c r="G135" s="76"/>
      <c r="H135" s="27"/>
      <c r="I135" s="76"/>
      <c r="J135" s="76"/>
      <c r="K135" s="27"/>
      <c r="L135" s="27"/>
      <c r="M135" s="27"/>
      <c r="N135" s="27"/>
      <c r="O135" s="27"/>
      <c r="P135" s="36"/>
    </row>
    <row r="136" spans="1:16" x14ac:dyDescent="0.3">
      <c r="A136" s="70"/>
      <c r="B136" s="59"/>
      <c r="C136" s="72" t="s">
        <v>1572</v>
      </c>
      <c r="D136" s="58"/>
      <c r="E136" s="78"/>
      <c r="F136" s="76"/>
      <c r="G136" s="76"/>
      <c r="H136" s="27"/>
      <c r="I136" s="76"/>
      <c r="J136" s="76"/>
      <c r="K136" s="27"/>
      <c r="L136" s="27"/>
      <c r="M136" s="27"/>
      <c r="N136" s="27"/>
      <c r="O136" s="27"/>
      <c r="P136" s="36"/>
    </row>
    <row r="137" spans="1:16" x14ac:dyDescent="0.3">
      <c r="A137" s="70">
        <f>A135+1</f>
        <v>88</v>
      </c>
      <c r="B137" s="59"/>
      <c r="C137" s="32" t="s">
        <v>1573</v>
      </c>
      <c r="D137" s="58" t="s">
        <v>97</v>
      </c>
      <c r="E137" s="78">
        <v>1</v>
      </c>
      <c r="F137" s="76"/>
      <c r="G137" s="76"/>
      <c r="H137" s="27"/>
      <c r="I137" s="76"/>
      <c r="J137" s="76"/>
      <c r="K137" s="27"/>
      <c r="L137" s="27"/>
      <c r="M137" s="27"/>
      <c r="N137" s="27"/>
      <c r="O137" s="27"/>
      <c r="P137" s="36"/>
    </row>
    <row r="138" spans="1:16" x14ac:dyDescent="0.3">
      <c r="A138" s="70"/>
      <c r="B138" s="59"/>
      <c r="C138" s="72" t="s">
        <v>1638</v>
      </c>
      <c r="D138" s="58"/>
      <c r="E138" s="78"/>
      <c r="F138" s="76"/>
      <c r="G138" s="76"/>
      <c r="H138" s="27"/>
      <c r="I138" s="76"/>
      <c r="J138" s="76"/>
      <c r="K138" s="27"/>
      <c r="L138" s="27"/>
      <c r="M138" s="27"/>
      <c r="N138" s="27"/>
      <c r="O138" s="27"/>
      <c r="P138" s="36"/>
    </row>
    <row r="139" spans="1:16" x14ac:dyDescent="0.3">
      <c r="A139" s="70">
        <f>A137+1</f>
        <v>89</v>
      </c>
      <c r="B139" s="59"/>
      <c r="C139" s="32" t="s">
        <v>1639</v>
      </c>
      <c r="D139" s="58" t="s">
        <v>97</v>
      </c>
      <c r="E139" s="78">
        <v>1</v>
      </c>
      <c r="F139" s="76"/>
      <c r="G139" s="76"/>
      <c r="H139" s="27"/>
      <c r="I139" s="76"/>
      <c r="J139" s="76"/>
      <c r="K139" s="27"/>
      <c r="L139" s="27"/>
      <c r="M139" s="27"/>
      <c r="N139" s="27"/>
      <c r="O139" s="27"/>
      <c r="P139" s="36"/>
    </row>
    <row r="140" spans="1:16" x14ac:dyDescent="0.3">
      <c r="A140" s="70">
        <f>A139+1</f>
        <v>90</v>
      </c>
      <c r="B140" s="59"/>
      <c r="C140" s="32" t="s">
        <v>1640</v>
      </c>
      <c r="D140" s="58" t="s">
        <v>97</v>
      </c>
      <c r="E140" s="78">
        <v>2</v>
      </c>
      <c r="F140" s="76"/>
      <c r="G140" s="76"/>
      <c r="H140" s="27"/>
      <c r="I140" s="76"/>
      <c r="J140" s="76"/>
      <c r="K140" s="27"/>
      <c r="L140" s="27"/>
      <c r="M140" s="27"/>
      <c r="N140" s="27"/>
      <c r="O140" s="27"/>
      <c r="P140" s="36"/>
    </row>
    <row r="141" spans="1:16" x14ac:dyDescent="0.3">
      <c r="A141" s="70"/>
      <c r="B141" s="59"/>
      <c r="C141" s="72" t="s">
        <v>1578</v>
      </c>
      <c r="D141" s="58"/>
      <c r="E141" s="78"/>
      <c r="F141" s="76"/>
      <c r="G141" s="76"/>
      <c r="H141" s="27"/>
      <c r="I141" s="76"/>
      <c r="J141" s="76"/>
      <c r="K141" s="27"/>
      <c r="L141" s="27"/>
      <c r="M141" s="27"/>
      <c r="N141" s="27"/>
      <c r="O141" s="27"/>
      <c r="P141" s="36"/>
    </row>
    <row r="142" spans="1:16" x14ac:dyDescent="0.3">
      <c r="A142" s="70">
        <f>A140+1</f>
        <v>91</v>
      </c>
      <c r="B142" s="59"/>
      <c r="C142" s="32" t="s">
        <v>1641</v>
      </c>
      <c r="D142" s="58" t="s">
        <v>97</v>
      </c>
      <c r="E142" s="78">
        <v>2</v>
      </c>
      <c r="F142" s="76"/>
      <c r="G142" s="76"/>
      <c r="H142" s="27"/>
      <c r="I142" s="76"/>
      <c r="J142" s="76"/>
      <c r="K142" s="27"/>
      <c r="L142" s="27"/>
      <c r="M142" s="27"/>
      <c r="N142" s="27"/>
      <c r="O142" s="27"/>
      <c r="P142" s="36"/>
    </row>
    <row r="143" spans="1:16" ht="30.75" customHeight="1" x14ac:dyDescent="0.3">
      <c r="A143" s="70"/>
      <c r="B143" s="59"/>
      <c r="C143" s="72" t="s">
        <v>1580</v>
      </c>
      <c r="D143" s="58"/>
      <c r="E143" s="78"/>
      <c r="F143" s="76"/>
      <c r="G143" s="76"/>
      <c r="H143" s="27"/>
      <c r="I143" s="76"/>
      <c r="J143" s="76"/>
      <c r="K143" s="27"/>
      <c r="L143" s="27"/>
      <c r="M143" s="27"/>
      <c r="N143" s="27"/>
      <c r="O143" s="27"/>
      <c r="P143" s="36"/>
    </row>
    <row r="144" spans="1:16" x14ac:dyDescent="0.3">
      <c r="A144" s="70">
        <f>A142+1</f>
        <v>92</v>
      </c>
      <c r="B144" s="59"/>
      <c r="C144" s="32" t="s">
        <v>1641</v>
      </c>
      <c r="D144" s="58" t="s">
        <v>97</v>
      </c>
      <c r="E144" s="78">
        <v>4</v>
      </c>
      <c r="F144" s="76"/>
      <c r="G144" s="76"/>
      <c r="H144" s="27"/>
      <c r="I144" s="76"/>
      <c r="J144" s="76"/>
      <c r="K144" s="27"/>
      <c r="L144" s="27"/>
      <c r="M144" s="27"/>
      <c r="N144" s="27"/>
      <c r="O144" s="27"/>
      <c r="P144" s="36"/>
    </row>
    <row r="145" spans="1:16" x14ac:dyDescent="0.3">
      <c r="A145" s="70"/>
      <c r="B145" s="59"/>
      <c r="C145" s="72" t="s">
        <v>1582</v>
      </c>
      <c r="D145" s="58"/>
      <c r="E145" s="78"/>
      <c r="F145" s="76"/>
      <c r="G145" s="76"/>
      <c r="H145" s="27"/>
      <c r="I145" s="76"/>
      <c r="J145" s="76"/>
      <c r="K145" s="27"/>
      <c r="L145" s="27"/>
      <c r="M145" s="27"/>
      <c r="N145" s="27"/>
      <c r="O145" s="27"/>
      <c r="P145" s="36"/>
    </row>
    <row r="146" spans="1:16" x14ac:dyDescent="0.3">
      <c r="A146" s="70">
        <f>A144+1</f>
        <v>93</v>
      </c>
      <c r="B146" s="59"/>
      <c r="C146" s="32" t="s">
        <v>1642</v>
      </c>
      <c r="D146" s="58" t="s">
        <v>97</v>
      </c>
      <c r="E146" s="78">
        <v>6</v>
      </c>
      <c r="F146" s="76"/>
      <c r="G146" s="76"/>
      <c r="H146" s="27"/>
      <c r="I146" s="76"/>
      <c r="J146" s="76"/>
      <c r="K146" s="27"/>
      <c r="L146" s="27"/>
      <c r="M146" s="27"/>
      <c r="N146" s="27"/>
      <c r="O146" s="27"/>
      <c r="P146" s="36"/>
    </row>
    <row r="147" spans="1:16" ht="19.5" customHeight="1" x14ac:dyDescent="0.3">
      <c r="A147" s="70"/>
      <c r="B147" s="59"/>
      <c r="C147" s="72" t="s">
        <v>1586</v>
      </c>
      <c r="D147" s="58"/>
      <c r="E147" s="78"/>
      <c r="F147" s="76"/>
      <c r="G147" s="76"/>
      <c r="H147" s="27"/>
      <c r="I147" s="76"/>
      <c r="J147" s="76"/>
      <c r="K147" s="27"/>
      <c r="L147" s="27"/>
      <c r="M147" s="27"/>
      <c r="N147" s="27"/>
      <c r="O147" s="27"/>
      <c r="P147" s="36"/>
    </row>
    <row r="148" spans="1:16" x14ac:dyDescent="0.3">
      <c r="A148" s="70">
        <f>A146+1</f>
        <v>94</v>
      </c>
      <c r="B148" s="59"/>
      <c r="C148" s="32" t="s">
        <v>1641</v>
      </c>
      <c r="D148" s="58" t="s">
        <v>97</v>
      </c>
      <c r="E148" s="78">
        <v>2</v>
      </c>
      <c r="F148" s="76"/>
      <c r="G148" s="76"/>
      <c r="H148" s="27"/>
      <c r="I148" s="76"/>
      <c r="J148" s="76"/>
      <c r="K148" s="27"/>
      <c r="L148" s="27"/>
      <c r="M148" s="27"/>
      <c r="N148" s="27"/>
      <c r="O148" s="27"/>
      <c r="P148" s="36"/>
    </row>
    <row r="149" spans="1:16" ht="19.5" customHeight="1" x14ac:dyDescent="0.3">
      <c r="A149" s="70"/>
      <c r="B149" s="59"/>
      <c r="C149" s="72" t="s">
        <v>1587</v>
      </c>
      <c r="D149" s="58"/>
      <c r="E149" s="78"/>
      <c r="F149" s="76"/>
      <c r="G149" s="76"/>
      <c r="H149" s="27"/>
      <c r="I149" s="76"/>
      <c r="J149" s="76"/>
      <c r="K149" s="27"/>
      <c r="L149" s="27"/>
      <c r="M149" s="27"/>
      <c r="N149" s="27"/>
      <c r="O149" s="27"/>
      <c r="P149" s="36"/>
    </row>
    <row r="150" spans="1:16" x14ac:dyDescent="0.3">
      <c r="A150" s="70">
        <f>A148+1</f>
        <v>95</v>
      </c>
      <c r="B150" s="59"/>
      <c r="C150" s="32" t="s">
        <v>1643</v>
      </c>
      <c r="D150" s="58" t="s">
        <v>97</v>
      </c>
      <c r="E150" s="78">
        <v>2</v>
      </c>
      <c r="F150" s="76"/>
      <c r="G150" s="76"/>
      <c r="H150" s="27"/>
      <c r="I150" s="76"/>
      <c r="J150" s="76"/>
      <c r="K150" s="27"/>
      <c r="L150" s="27"/>
      <c r="M150" s="27"/>
      <c r="N150" s="27"/>
      <c r="O150" s="27"/>
      <c r="P150" s="36"/>
    </row>
    <row r="151" spans="1:16" x14ac:dyDescent="0.3">
      <c r="A151" s="70">
        <f>A150+1</f>
        <v>96</v>
      </c>
      <c r="B151" s="59"/>
      <c r="C151" s="32" t="s">
        <v>1644</v>
      </c>
      <c r="D151" s="58" t="s">
        <v>97</v>
      </c>
      <c r="E151" s="78">
        <v>2</v>
      </c>
      <c r="F151" s="76"/>
      <c r="G151" s="76"/>
      <c r="H151" s="27"/>
      <c r="I151" s="76"/>
      <c r="J151" s="76"/>
      <c r="K151" s="27"/>
      <c r="L151" s="27"/>
      <c r="M151" s="27"/>
      <c r="N151" s="27"/>
      <c r="O151" s="27"/>
      <c r="P151" s="36"/>
    </row>
    <row r="152" spans="1:16" x14ac:dyDescent="0.3">
      <c r="A152" s="70"/>
      <c r="B152" s="59"/>
      <c r="C152" s="91" t="s">
        <v>945</v>
      </c>
      <c r="D152" s="58"/>
      <c r="E152" s="78"/>
      <c r="F152" s="76"/>
      <c r="G152" s="76"/>
      <c r="H152" s="27"/>
      <c r="I152" s="76"/>
      <c r="J152" s="76"/>
      <c r="K152" s="27"/>
      <c r="L152" s="27"/>
      <c r="M152" s="27"/>
      <c r="N152" s="27"/>
      <c r="O152" s="27"/>
      <c r="P152" s="36"/>
    </row>
    <row r="153" spans="1:16" x14ac:dyDescent="0.3">
      <c r="A153" s="70">
        <f>A151+1</f>
        <v>97</v>
      </c>
      <c r="B153" s="59"/>
      <c r="C153" s="32" t="s">
        <v>1590</v>
      </c>
      <c r="D153" s="58" t="s">
        <v>303</v>
      </c>
      <c r="E153" s="78">
        <v>233.83</v>
      </c>
      <c r="F153" s="76"/>
      <c r="G153" s="76"/>
      <c r="H153" s="27"/>
      <c r="I153" s="76"/>
      <c r="J153" s="76"/>
      <c r="K153" s="27"/>
      <c r="L153" s="27"/>
      <c r="M153" s="27"/>
      <c r="N153" s="27"/>
      <c r="O153" s="27"/>
      <c r="P153" s="36"/>
    </row>
    <row r="154" spans="1:16" x14ac:dyDescent="0.3">
      <c r="A154" s="70">
        <f t="shared" ref="A154:A170" si="2">A153+1</f>
        <v>98</v>
      </c>
      <c r="B154" s="59"/>
      <c r="C154" s="32" t="s">
        <v>1645</v>
      </c>
      <c r="D154" s="58" t="s">
        <v>184</v>
      </c>
      <c r="E154" s="78">
        <v>4</v>
      </c>
      <c r="F154" s="76"/>
      <c r="G154" s="76"/>
      <c r="H154" s="27"/>
      <c r="I154" s="76"/>
      <c r="J154" s="76"/>
      <c r="K154" s="27"/>
      <c r="L154" s="27"/>
      <c r="M154" s="27"/>
      <c r="N154" s="27"/>
      <c r="O154" s="27"/>
      <c r="P154" s="36"/>
    </row>
    <row r="155" spans="1:16" x14ac:dyDescent="0.3">
      <c r="A155" s="70">
        <f t="shared" si="2"/>
        <v>99</v>
      </c>
      <c r="B155" s="59"/>
      <c r="C155" s="32" t="s">
        <v>1591</v>
      </c>
      <c r="D155" s="58" t="s">
        <v>184</v>
      </c>
      <c r="E155" s="78">
        <v>81.900000000000006</v>
      </c>
      <c r="F155" s="76"/>
      <c r="G155" s="76"/>
      <c r="H155" s="27"/>
      <c r="I155" s="76"/>
      <c r="J155" s="76"/>
      <c r="K155" s="27"/>
      <c r="L155" s="27"/>
      <c r="M155" s="27"/>
      <c r="N155" s="27"/>
      <c r="O155" s="27"/>
      <c r="P155" s="36"/>
    </row>
    <row r="156" spans="1:16" ht="30.75" customHeight="1" x14ac:dyDescent="0.3">
      <c r="A156" s="70">
        <f t="shared" si="2"/>
        <v>100</v>
      </c>
      <c r="B156" s="59"/>
      <c r="C156" s="32" t="s">
        <v>1592</v>
      </c>
      <c r="D156" s="58" t="s">
        <v>303</v>
      </c>
      <c r="E156" s="78">
        <v>29.7</v>
      </c>
      <c r="F156" s="76"/>
      <c r="G156" s="76"/>
      <c r="H156" s="27"/>
      <c r="I156" s="76"/>
      <c r="J156" s="76"/>
      <c r="K156" s="27"/>
      <c r="L156" s="27"/>
      <c r="M156" s="27"/>
      <c r="N156" s="27"/>
      <c r="O156" s="27"/>
      <c r="P156" s="36"/>
    </row>
    <row r="157" spans="1:16" ht="26" x14ac:dyDescent="0.3">
      <c r="A157" s="70">
        <f t="shared" si="2"/>
        <v>101</v>
      </c>
      <c r="B157" s="59"/>
      <c r="C157" s="32" t="s">
        <v>1593</v>
      </c>
      <c r="D157" s="58" t="s">
        <v>303</v>
      </c>
      <c r="E157" s="78">
        <v>28.88</v>
      </c>
      <c r="F157" s="76"/>
      <c r="G157" s="76"/>
      <c r="H157" s="27"/>
      <c r="I157" s="76"/>
      <c r="J157" s="76"/>
      <c r="K157" s="27"/>
      <c r="L157" s="27"/>
      <c r="M157" s="27"/>
      <c r="N157" s="27"/>
      <c r="O157" s="27"/>
      <c r="P157" s="36"/>
    </row>
    <row r="158" spans="1:16" x14ac:dyDescent="0.3">
      <c r="A158" s="70">
        <f t="shared" si="2"/>
        <v>102</v>
      </c>
      <c r="B158" s="59"/>
      <c r="C158" s="32" t="s">
        <v>1646</v>
      </c>
      <c r="D158" s="58" t="s">
        <v>184</v>
      </c>
      <c r="E158" s="78">
        <v>81.900000000000006</v>
      </c>
      <c r="F158" s="76"/>
      <c r="G158" s="76"/>
      <c r="H158" s="27"/>
      <c r="I158" s="76"/>
      <c r="J158" s="76"/>
      <c r="K158" s="27"/>
      <c r="L158" s="27"/>
      <c r="M158" s="27"/>
      <c r="N158" s="27"/>
      <c r="O158" s="27"/>
      <c r="P158" s="36"/>
    </row>
    <row r="159" spans="1:16" x14ac:dyDescent="0.3">
      <c r="A159" s="70">
        <f t="shared" si="2"/>
        <v>103</v>
      </c>
      <c r="B159" s="59"/>
      <c r="C159" s="32" t="s">
        <v>1595</v>
      </c>
      <c r="D159" s="58" t="s">
        <v>303</v>
      </c>
      <c r="E159" s="78">
        <v>204.95</v>
      </c>
      <c r="F159" s="76"/>
      <c r="G159" s="76"/>
      <c r="H159" s="27"/>
      <c r="I159" s="76"/>
      <c r="J159" s="76"/>
      <c r="K159" s="27"/>
      <c r="L159" s="27"/>
      <c r="M159" s="27"/>
      <c r="N159" s="27"/>
      <c r="O159" s="27"/>
      <c r="P159" s="36"/>
    </row>
    <row r="160" spans="1:16" ht="23.25" customHeight="1" x14ac:dyDescent="0.3">
      <c r="A160" s="70">
        <f t="shared" si="2"/>
        <v>104</v>
      </c>
      <c r="B160" s="59"/>
      <c r="C160" s="32" t="s">
        <v>1596</v>
      </c>
      <c r="D160" s="58" t="s">
        <v>1597</v>
      </c>
      <c r="E160" s="78">
        <v>1</v>
      </c>
      <c r="F160" s="76"/>
      <c r="G160" s="76"/>
      <c r="H160" s="27"/>
      <c r="I160" s="76"/>
      <c r="J160" s="76"/>
      <c r="K160" s="27"/>
      <c r="L160" s="27"/>
      <c r="M160" s="27"/>
      <c r="N160" s="27"/>
      <c r="O160" s="27"/>
      <c r="P160" s="36"/>
    </row>
    <row r="161" spans="1:16" ht="26" x14ac:dyDescent="0.3">
      <c r="A161" s="70">
        <f t="shared" si="2"/>
        <v>105</v>
      </c>
      <c r="B161" s="59"/>
      <c r="C161" s="32" t="s">
        <v>1598</v>
      </c>
      <c r="D161" s="58" t="s">
        <v>1599</v>
      </c>
      <c r="E161" s="78">
        <v>1</v>
      </c>
      <c r="F161" s="76"/>
      <c r="G161" s="76"/>
      <c r="H161" s="27"/>
      <c r="I161" s="76"/>
      <c r="J161" s="76"/>
      <c r="K161" s="27"/>
      <c r="L161" s="27"/>
      <c r="M161" s="27"/>
      <c r="N161" s="27"/>
      <c r="O161" s="27"/>
      <c r="P161" s="36"/>
    </row>
    <row r="162" spans="1:16" x14ac:dyDescent="0.3">
      <c r="A162" s="70"/>
      <c r="B162" s="59"/>
      <c r="C162" s="72" t="s">
        <v>1600</v>
      </c>
      <c r="D162" s="58"/>
      <c r="E162" s="78"/>
      <c r="F162" s="76"/>
      <c r="G162" s="76"/>
      <c r="H162" s="27"/>
      <c r="I162" s="76"/>
      <c r="J162" s="76"/>
      <c r="K162" s="27"/>
      <c r="L162" s="27"/>
      <c r="M162" s="27"/>
      <c r="N162" s="27"/>
      <c r="O162" s="27"/>
      <c r="P162" s="36"/>
    </row>
    <row r="163" spans="1:16" ht="39" x14ac:dyDescent="0.3">
      <c r="A163" s="70">
        <f>A161+1</f>
        <v>106</v>
      </c>
      <c r="B163" s="59"/>
      <c r="C163" s="32" t="s">
        <v>1601</v>
      </c>
      <c r="D163" s="58" t="s">
        <v>97</v>
      </c>
      <c r="E163" s="78">
        <v>2</v>
      </c>
      <c r="F163" s="76"/>
      <c r="G163" s="76"/>
      <c r="H163" s="27"/>
      <c r="I163" s="76"/>
      <c r="J163" s="76"/>
      <c r="K163" s="27"/>
      <c r="L163" s="27"/>
      <c r="M163" s="27"/>
      <c r="N163" s="27"/>
      <c r="O163" s="27"/>
      <c r="P163" s="36"/>
    </row>
    <row r="164" spans="1:16" x14ac:dyDescent="0.3">
      <c r="A164" s="70">
        <f t="shared" si="2"/>
        <v>107</v>
      </c>
      <c r="B164" s="59"/>
      <c r="C164" s="32" t="s">
        <v>1603</v>
      </c>
      <c r="D164" s="58" t="s">
        <v>184</v>
      </c>
      <c r="E164" s="78">
        <v>81.900000000000006</v>
      </c>
      <c r="F164" s="76"/>
      <c r="G164" s="76"/>
      <c r="H164" s="27"/>
      <c r="I164" s="76"/>
      <c r="J164" s="76"/>
      <c r="K164" s="27"/>
      <c r="L164" s="27"/>
      <c r="M164" s="27"/>
      <c r="N164" s="27"/>
      <c r="O164" s="27"/>
      <c r="P164" s="36"/>
    </row>
    <row r="165" spans="1:16" x14ac:dyDescent="0.3">
      <c r="A165" s="70">
        <f t="shared" si="2"/>
        <v>108</v>
      </c>
      <c r="B165" s="59"/>
      <c r="C165" s="32" t="s">
        <v>1647</v>
      </c>
      <c r="D165" s="58" t="s">
        <v>303</v>
      </c>
      <c r="E165" s="78">
        <v>3.74</v>
      </c>
      <c r="F165" s="76"/>
      <c r="G165" s="76"/>
      <c r="H165" s="27"/>
      <c r="I165" s="76"/>
      <c r="J165" s="76"/>
      <c r="K165" s="27"/>
      <c r="L165" s="27"/>
      <c r="M165" s="27"/>
      <c r="N165" s="27"/>
      <c r="O165" s="27"/>
      <c r="P165" s="36"/>
    </row>
    <row r="166" spans="1:16" x14ac:dyDescent="0.3">
      <c r="A166" s="70"/>
      <c r="B166" s="59"/>
      <c r="C166" s="72" t="s">
        <v>1605</v>
      </c>
      <c r="D166" s="58"/>
      <c r="E166" s="78"/>
      <c r="F166" s="76"/>
      <c r="G166" s="76"/>
      <c r="H166" s="27"/>
      <c r="I166" s="76"/>
      <c r="J166" s="76"/>
      <c r="K166" s="27"/>
      <c r="L166" s="27"/>
      <c r="M166" s="27"/>
      <c r="N166" s="27"/>
      <c r="O166" s="27"/>
      <c r="P166" s="36"/>
    </row>
    <row r="167" spans="1:16" x14ac:dyDescent="0.3">
      <c r="A167" s="70">
        <f>A165+1</f>
        <v>109</v>
      </c>
      <c r="B167" s="59"/>
      <c r="C167" s="32" t="s">
        <v>1648</v>
      </c>
      <c r="D167" s="58" t="s">
        <v>1599</v>
      </c>
      <c r="E167" s="78">
        <v>2</v>
      </c>
      <c r="F167" s="76"/>
      <c r="G167" s="76"/>
      <c r="H167" s="27"/>
      <c r="I167" s="76"/>
      <c r="J167" s="76"/>
      <c r="K167" s="27"/>
      <c r="L167" s="27"/>
      <c r="M167" s="27"/>
      <c r="N167" s="27"/>
      <c r="O167" s="27"/>
      <c r="P167" s="36"/>
    </row>
    <row r="168" spans="1:16" x14ac:dyDescent="0.3">
      <c r="A168" s="70">
        <f t="shared" si="2"/>
        <v>110</v>
      </c>
      <c r="B168" s="59"/>
      <c r="C168" s="32" t="s">
        <v>1649</v>
      </c>
      <c r="D168" s="58" t="s">
        <v>1599</v>
      </c>
      <c r="E168" s="78">
        <v>2</v>
      </c>
      <c r="F168" s="76"/>
      <c r="G168" s="76"/>
      <c r="H168" s="27"/>
      <c r="I168" s="76"/>
      <c r="J168" s="76"/>
      <c r="K168" s="27"/>
      <c r="L168" s="27"/>
      <c r="M168" s="27"/>
      <c r="N168" s="27"/>
      <c r="O168" s="27"/>
      <c r="P168" s="36"/>
    </row>
    <row r="169" spans="1:16" x14ac:dyDescent="0.3">
      <c r="A169" s="70">
        <f t="shared" si="2"/>
        <v>111</v>
      </c>
      <c r="B169" s="59"/>
      <c r="C169" s="32" t="s">
        <v>1650</v>
      </c>
      <c r="D169" s="58" t="s">
        <v>1599</v>
      </c>
      <c r="E169" s="78">
        <v>2</v>
      </c>
      <c r="F169" s="76"/>
      <c r="G169" s="76"/>
      <c r="H169" s="27"/>
      <c r="I169" s="76"/>
      <c r="J169" s="76"/>
      <c r="K169" s="27"/>
      <c r="L169" s="27"/>
      <c r="M169" s="27"/>
      <c r="N169" s="27"/>
      <c r="O169" s="27"/>
      <c r="P169" s="36"/>
    </row>
    <row r="170" spans="1:16" x14ac:dyDescent="0.3">
      <c r="A170" s="70">
        <f t="shared" si="2"/>
        <v>112</v>
      </c>
      <c r="B170" s="59"/>
      <c r="C170" s="32" t="s">
        <v>1612</v>
      </c>
      <c r="D170" s="58" t="s">
        <v>1599</v>
      </c>
      <c r="E170" s="78">
        <v>2</v>
      </c>
      <c r="F170" s="76"/>
      <c r="G170" s="76"/>
      <c r="H170" s="27"/>
      <c r="I170" s="76"/>
      <c r="J170" s="76"/>
      <c r="K170" s="27"/>
      <c r="L170" s="27"/>
      <c r="M170" s="27"/>
      <c r="N170" s="27"/>
      <c r="O170" s="27"/>
      <c r="P170" s="36"/>
    </row>
    <row r="171" spans="1:16" x14ac:dyDescent="0.3">
      <c r="A171" s="70"/>
      <c r="B171" s="59"/>
      <c r="C171" s="72" t="s">
        <v>1614</v>
      </c>
      <c r="D171" s="58"/>
      <c r="E171" s="78"/>
      <c r="F171" s="76"/>
      <c r="G171" s="76"/>
      <c r="H171" s="27"/>
      <c r="I171" s="76"/>
      <c r="J171" s="76"/>
      <c r="K171" s="27"/>
      <c r="L171" s="27"/>
      <c r="M171" s="27"/>
      <c r="N171" s="27"/>
      <c r="O171" s="27"/>
      <c r="P171" s="36"/>
    </row>
    <row r="172" spans="1:16" x14ac:dyDescent="0.3">
      <c r="A172" s="70">
        <f>A170+1</f>
        <v>113</v>
      </c>
      <c r="B172" s="59"/>
      <c r="C172" s="32" t="s">
        <v>1651</v>
      </c>
      <c r="D172" s="58" t="s">
        <v>1599</v>
      </c>
      <c r="E172" s="78">
        <v>2</v>
      </c>
      <c r="F172" s="76"/>
      <c r="G172" s="76"/>
      <c r="H172" s="27"/>
      <c r="I172" s="76"/>
      <c r="J172" s="76"/>
      <c r="K172" s="27"/>
      <c r="L172" s="27"/>
      <c r="M172" s="27"/>
      <c r="N172" s="27"/>
      <c r="O172" s="27"/>
      <c r="P172" s="36"/>
    </row>
    <row r="173" spans="1:16" ht="14.5" x14ac:dyDescent="0.3">
      <c r="A173" s="70"/>
      <c r="B173" s="59"/>
      <c r="C173" s="90" t="s">
        <v>1652</v>
      </c>
      <c r="D173" s="58"/>
      <c r="E173" s="78"/>
      <c r="F173" s="76"/>
      <c r="G173" s="76"/>
      <c r="H173" s="27"/>
      <c r="I173" s="76"/>
      <c r="J173" s="76"/>
      <c r="K173" s="27"/>
      <c r="L173" s="27"/>
      <c r="M173" s="27"/>
      <c r="N173" s="27"/>
      <c r="O173" s="27"/>
      <c r="P173" s="36"/>
    </row>
    <row r="174" spans="1:16" x14ac:dyDescent="0.3">
      <c r="A174" s="70"/>
      <c r="B174" s="59"/>
      <c r="C174" s="91" t="s">
        <v>1534</v>
      </c>
      <c r="D174" s="58"/>
      <c r="E174" s="78"/>
      <c r="F174" s="76"/>
      <c r="G174" s="76"/>
      <c r="H174" s="27"/>
      <c r="I174" s="76"/>
      <c r="J174" s="76"/>
      <c r="K174" s="27"/>
      <c r="L174" s="27"/>
      <c r="M174" s="27"/>
      <c r="N174" s="27"/>
      <c r="O174" s="27"/>
      <c r="P174" s="36"/>
    </row>
    <row r="175" spans="1:16" ht="26" x14ac:dyDescent="0.3">
      <c r="A175" s="70"/>
      <c r="B175" s="59"/>
      <c r="C175" s="72" t="s">
        <v>1653</v>
      </c>
      <c r="D175" s="58"/>
      <c r="E175" s="78"/>
      <c r="F175" s="76"/>
      <c r="G175" s="76"/>
      <c r="H175" s="27"/>
      <c r="I175" s="76"/>
      <c r="J175" s="76"/>
      <c r="K175" s="27"/>
      <c r="L175" s="27"/>
      <c r="M175" s="27"/>
      <c r="N175" s="27"/>
      <c r="O175" s="27"/>
      <c r="P175" s="36"/>
    </row>
    <row r="176" spans="1:16" x14ac:dyDescent="0.3">
      <c r="A176" s="70">
        <f>A172+1</f>
        <v>114</v>
      </c>
      <c r="B176" s="59"/>
      <c r="C176" s="32" t="s">
        <v>1654</v>
      </c>
      <c r="D176" s="58" t="s">
        <v>184</v>
      </c>
      <c r="E176" s="78">
        <v>283.8</v>
      </c>
      <c r="F176" s="76"/>
      <c r="G176" s="76"/>
      <c r="H176" s="27"/>
      <c r="I176" s="76"/>
      <c r="J176" s="76"/>
      <c r="K176" s="27"/>
      <c r="L176" s="27"/>
      <c r="M176" s="27"/>
      <c r="N176" s="27"/>
      <c r="O176" s="27"/>
      <c r="P176" s="36"/>
    </row>
    <row r="177" spans="1:16" ht="26" x14ac:dyDescent="0.3">
      <c r="A177" s="70"/>
      <c r="B177" s="59"/>
      <c r="C177" s="72" t="s">
        <v>1655</v>
      </c>
      <c r="D177" s="58"/>
      <c r="E177" s="78"/>
      <c r="F177" s="76"/>
      <c r="G177" s="76"/>
      <c r="H177" s="27"/>
      <c r="I177" s="76"/>
      <c r="J177" s="76"/>
      <c r="K177" s="27"/>
      <c r="L177" s="27"/>
      <c r="M177" s="27"/>
      <c r="N177" s="27"/>
      <c r="O177" s="27"/>
      <c r="P177" s="36"/>
    </row>
    <row r="178" spans="1:16" x14ac:dyDescent="0.3">
      <c r="A178" s="70">
        <f>A176+1</f>
        <v>115</v>
      </c>
      <c r="B178" s="59"/>
      <c r="C178" s="32" t="s">
        <v>1656</v>
      </c>
      <c r="D178" s="58" t="s">
        <v>184</v>
      </c>
      <c r="E178" s="78">
        <v>39.9</v>
      </c>
      <c r="F178" s="76"/>
      <c r="G178" s="76"/>
      <c r="H178" s="27"/>
      <c r="I178" s="76"/>
      <c r="J178" s="76"/>
      <c r="K178" s="27"/>
      <c r="L178" s="27"/>
      <c r="M178" s="27"/>
      <c r="N178" s="27"/>
      <c r="O178" s="27"/>
      <c r="P178" s="36"/>
    </row>
    <row r="179" spans="1:16" ht="16.5" customHeight="1" x14ac:dyDescent="0.3">
      <c r="A179" s="70"/>
      <c r="B179" s="59"/>
      <c r="C179" s="72" t="s">
        <v>1657</v>
      </c>
      <c r="D179" s="58"/>
      <c r="E179" s="78"/>
      <c r="F179" s="76"/>
      <c r="G179" s="76"/>
      <c r="H179" s="27"/>
      <c r="I179" s="76"/>
      <c r="J179" s="76"/>
      <c r="K179" s="27"/>
      <c r="L179" s="27"/>
      <c r="M179" s="27"/>
      <c r="N179" s="27"/>
      <c r="O179" s="27"/>
      <c r="P179" s="36"/>
    </row>
    <row r="180" spans="1:16" x14ac:dyDescent="0.3">
      <c r="A180" s="70">
        <f>A178+1</f>
        <v>116</v>
      </c>
      <c r="B180" s="59"/>
      <c r="C180" s="32" t="s">
        <v>1658</v>
      </c>
      <c r="D180" s="58" t="s">
        <v>184</v>
      </c>
      <c r="E180" s="78">
        <v>43</v>
      </c>
      <c r="F180" s="76"/>
      <c r="G180" s="76"/>
      <c r="H180" s="27"/>
      <c r="I180" s="76"/>
      <c r="J180" s="76"/>
      <c r="K180" s="27"/>
      <c r="L180" s="27"/>
      <c r="M180" s="27"/>
      <c r="N180" s="27"/>
      <c r="O180" s="27"/>
      <c r="P180" s="36"/>
    </row>
    <row r="181" spans="1:16" x14ac:dyDescent="0.3">
      <c r="A181" s="70"/>
      <c r="B181" s="59"/>
      <c r="C181" s="91" t="s">
        <v>1553</v>
      </c>
      <c r="D181" s="58"/>
      <c r="E181" s="78"/>
      <c r="F181" s="76"/>
      <c r="G181" s="76"/>
      <c r="H181" s="27"/>
      <c r="I181" s="76"/>
      <c r="J181" s="76"/>
      <c r="K181" s="27"/>
      <c r="L181" s="27"/>
      <c r="M181" s="27"/>
      <c r="N181" s="27"/>
      <c r="O181" s="27"/>
      <c r="P181" s="36"/>
    </row>
    <row r="182" spans="1:16" ht="18" customHeight="1" x14ac:dyDescent="0.3">
      <c r="A182" s="70"/>
      <c r="B182" s="59"/>
      <c r="C182" s="72" t="s">
        <v>1659</v>
      </c>
      <c r="D182" s="58"/>
      <c r="E182" s="78"/>
      <c r="F182" s="76"/>
      <c r="G182" s="76"/>
      <c r="H182" s="27"/>
      <c r="I182" s="76"/>
      <c r="J182" s="76"/>
      <c r="K182" s="27"/>
      <c r="L182" s="27"/>
      <c r="M182" s="27"/>
      <c r="N182" s="27"/>
      <c r="O182" s="27"/>
      <c r="P182" s="36"/>
    </row>
    <row r="183" spans="1:16" x14ac:dyDescent="0.3">
      <c r="A183" s="70">
        <f>A180+1</f>
        <v>117</v>
      </c>
      <c r="B183" s="59"/>
      <c r="C183" s="32" t="s">
        <v>1660</v>
      </c>
      <c r="D183" s="58" t="s">
        <v>97</v>
      </c>
      <c r="E183" s="78">
        <v>11</v>
      </c>
      <c r="F183" s="76"/>
      <c r="G183" s="76"/>
      <c r="H183" s="27"/>
      <c r="I183" s="76"/>
      <c r="J183" s="76"/>
      <c r="K183" s="27"/>
      <c r="L183" s="27"/>
      <c r="M183" s="27"/>
      <c r="N183" s="27"/>
      <c r="O183" s="27"/>
      <c r="P183" s="36"/>
    </row>
    <row r="184" spans="1:16" x14ac:dyDescent="0.3">
      <c r="A184" s="70">
        <f>A183+1</f>
        <v>118</v>
      </c>
      <c r="B184" s="59"/>
      <c r="C184" s="32" t="s">
        <v>1585</v>
      </c>
      <c r="D184" s="58" t="s">
        <v>97</v>
      </c>
      <c r="E184" s="78">
        <v>2</v>
      </c>
      <c r="F184" s="76"/>
      <c r="G184" s="76"/>
      <c r="H184" s="27"/>
      <c r="I184" s="76"/>
      <c r="J184" s="76"/>
      <c r="K184" s="27"/>
      <c r="L184" s="27"/>
      <c r="M184" s="27"/>
      <c r="N184" s="27"/>
      <c r="O184" s="27"/>
      <c r="P184" s="36"/>
    </row>
    <row r="185" spans="1:16" ht="26" x14ac:dyDescent="0.3">
      <c r="A185" s="70"/>
      <c r="B185" s="59"/>
      <c r="C185" s="72" t="s">
        <v>1661</v>
      </c>
      <c r="D185" s="58"/>
      <c r="E185" s="78"/>
      <c r="F185" s="76"/>
      <c r="G185" s="76"/>
      <c r="H185" s="27"/>
      <c r="I185" s="76"/>
      <c r="J185" s="76"/>
      <c r="K185" s="27"/>
      <c r="L185" s="27"/>
      <c r="M185" s="27"/>
      <c r="N185" s="27"/>
      <c r="O185" s="27"/>
      <c r="P185" s="36"/>
    </row>
    <row r="186" spans="1:16" x14ac:dyDescent="0.3">
      <c r="A186" s="70">
        <f>A184+1</f>
        <v>119</v>
      </c>
      <c r="B186" s="59"/>
      <c r="C186" s="32" t="s">
        <v>1662</v>
      </c>
      <c r="D186" s="58" t="s">
        <v>97</v>
      </c>
      <c r="E186" s="78">
        <v>25</v>
      </c>
      <c r="F186" s="76"/>
      <c r="G186" s="76"/>
      <c r="H186" s="27"/>
      <c r="I186" s="76"/>
      <c r="J186" s="76"/>
      <c r="K186" s="27"/>
      <c r="L186" s="27"/>
      <c r="M186" s="27"/>
      <c r="N186" s="27"/>
      <c r="O186" s="27"/>
      <c r="P186" s="36"/>
    </row>
    <row r="187" spans="1:16" x14ac:dyDescent="0.3">
      <c r="A187" s="70">
        <f>A186+1</f>
        <v>120</v>
      </c>
      <c r="B187" s="59"/>
      <c r="C187" s="32" t="s">
        <v>1663</v>
      </c>
      <c r="D187" s="58" t="s">
        <v>97</v>
      </c>
      <c r="E187" s="78">
        <v>4</v>
      </c>
      <c r="F187" s="76"/>
      <c r="G187" s="76"/>
      <c r="H187" s="27"/>
      <c r="I187" s="76"/>
      <c r="J187" s="76"/>
      <c r="K187" s="27"/>
      <c r="L187" s="27"/>
      <c r="M187" s="27"/>
      <c r="N187" s="27"/>
      <c r="O187" s="27"/>
      <c r="P187" s="36"/>
    </row>
    <row r="188" spans="1:16" x14ac:dyDescent="0.3">
      <c r="A188" s="70"/>
      <c r="B188" s="59"/>
      <c r="C188" s="91" t="s">
        <v>1664</v>
      </c>
      <c r="D188" s="58"/>
      <c r="E188" s="78"/>
      <c r="F188" s="76"/>
      <c r="G188" s="76"/>
      <c r="H188" s="27"/>
      <c r="I188" s="76"/>
      <c r="J188" s="76"/>
      <c r="K188" s="27"/>
      <c r="L188" s="27"/>
      <c r="M188" s="27"/>
      <c r="N188" s="27"/>
      <c r="O188" s="27"/>
      <c r="P188" s="36"/>
    </row>
    <row r="189" spans="1:16" ht="26" x14ac:dyDescent="0.3">
      <c r="A189" s="70"/>
      <c r="B189" s="59"/>
      <c r="C189" s="72" t="s">
        <v>1665</v>
      </c>
      <c r="D189" s="58"/>
      <c r="E189" s="78"/>
      <c r="F189" s="76"/>
      <c r="G189" s="76"/>
      <c r="H189" s="27"/>
      <c r="I189" s="76"/>
      <c r="J189" s="76"/>
      <c r="K189" s="27"/>
      <c r="L189" s="27"/>
      <c r="M189" s="27"/>
      <c r="N189" s="27"/>
      <c r="O189" s="27"/>
      <c r="P189" s="36"/>
    </row>
    <row r="190" spans="1:16" x14ac:dyDescent="0.3">
      <c r="A190" s="70">
        <f>A187+1</f>
        <v>121</v>
      </c>
      <c r="B190" s="59"/>
      <c r="C190" s="32" t="s">
        <v>1666</v>
      </c>
      <c r="D190" s="58" t="s">
        <v>94</v>
      </c>
      <c r="E190" s="78">
        <v>1</v>
      </c>
      <c r="F190" s="76"/>
      <c r="G190" s="76"/>
      <c r="H190" s="27"/>
      <c r="I190" s="76"/>
      <c r="J190" s="76"/>
      <c r="K190" s="27"/>
      <c r="L190" s="27"/>
      <c r="M190" s="27"/>
      <c r="N190" s="27"/>
      <c r="O190" s="27"/>
      <c r="P190" s="36"/>
    </row>
    <row r="191" spans="1:16" x14ac:dyDescent="0.3">
      <c r="A191" s="70">
        <f>A190+1</f>
        <v>122</v>
      </c>
      <c r="B191" s="59"/>
      <c r="C191" s="32" t="s">
        <v>1667</v>
      </c>
      <c r="D191" s="58" t="s">
        <v>94</v>
      </c>
      <c r="E191" s="78">
        <v>11</v>
      </c>
      <c r="F191" s="76"/>
      <c r="G191" s="76"/>
      <c r="H191" s="27"/>
      <c r="I191" s="76"/>
      <c r="J191" s="76"/>
      <c r="K191" s="27"/>
      <c r="L191" s="27"/>
      <c r="M191" s="27"/>
      <c r="N191" s="27"/>
      <c r="O191" s="27"/>
      <c r="P191" s="36"/>
    </row>
    <row r="192" spans="1:16" x14ac:dyDescent="0.3">
      <c r="A192" s="70">
        <f>A191+1</f>
        <v>123</v>
      </c>
      <c r="B192" s="59"/>
      <c r="C192" s="32" t="s">
        <v>1668</v>
      </c>
      <c r="D192" s="58" t="s">
        <v>94</v>
      </c>
      <c r="E192" s="78">
        <v>1</v>
      </c>
      <c r="F192" s="76"/>
      <c r="G192" s="76"/>
      <c r="H192" s="27"/>
      <c r="I192" s="76"/>
      <c r="J192" s="76"/>
      <c r="K192" s="27"/>
      <c r="L192" s="27"/>
      <c r="M192" s="27"/>
      <c r="N192" s="27"/>
      <c r="O192" s="27"/>
      <c r="P192" s="36"/>
    </row>
    <row r="193" spans="1:16" x14ac:dyDescent="0.3">
      <c r="A193" s="70"/>
      <c r="B193" s="59"/>
      <c r="C193" s="91" t="s">
        <v>1669</v>
      </c>
      <c r="D193" s="58"/>
      <c r="E193" s="78"/>
      <c r="F193" s="76"/>
      <c r="G193" s="76"/>
      <c r="H193" s="27"/>
      <c r="I193" s="76"/>
      <c r="J193" s="76"/>
      <c r="K193" s="27"/>
      <c r="L193" s="27"/>
      <c r="M193" s="27"/>
      <c r="N193" s="27"/>
      <c r="O193" s="27"/>
      <c r="P193" s="36"/>
    </row>
    <row r="194" spans="1:16" ht="33" customHeight="1" x14ac:dyDescent="0.3">
      <c r="A194" s="70">
        <f>A192+1</f>
        <v>124</v>
      </c>
      <c r="B194" s="59"/>
      <c r="C194" s="32" t="s">
        <v>1670</v>
      </c>
      <c r="D194" s="58" t="s">
        <v>94</v>
      </c>
      <c r="E194" s="78">
        <v>11</v>
      </c>
      <c r="F194" s="76"/>
      <c r="G194" s="76"/>
      <c r="H194" s="27"/>
      <c r="I194" s="76"/>
      <c r="J194" s="76"/>
      <c r="K194" s="27"/>
      <c r="L194" s="27"/>
      <c r="M194" s="27"/>
      <c r="N194" s="27"/>
      <c r="O194" s="27"/>
      <c r="P194" s="36"/>
    </row>
    <row r="195" spans="1:16" ht="26" x14ac:dyDescent="0.3">
      <c r="A195" s="70">
        <f>A194+1</f>
        <v>125</v>
      </c>
      <c r="B195" s="59"/>
      <c r="C195" s="32" t="s">
        <v>1671</v>
      </c>
      <c r="D195" s="58" t="s">
        <v>94</v>
      </c>
      <c r="E195" s="78">
        <v>2</v>
      </c>
      <c r="F195" s="76"/>
      <c r="G195" s="76"/>
      <c r="H195" s="27"/>
      <c r="I195" s="76"/>
      <c r="J195" s="76"/>
      <c r="K195" s="27"/>
      <c r="L195" s="27"/>
      <c r="M195" s="27"/>
      <c r="N195" s="27"/>
      <c r="O195" s="27"/>
      <c r="P195" s="36"/>
    </row>
    <row r="196" spans="1:16" x14ac:dyDescent="0.3">
      <c r="A196" s="70"/>
      <c r="B196" s="59"/>
      <c r="C196" s="91" t="s">
        <v>1672</v>
      </c>
      <c r="D196" s="58"/>
      <c r="E196" s="78"/>
      <c r="F196" s="76"/>
      <c r="G196" s="76"/>
      <c r="H196" s="27"/>
      <c r="I196" s="76"/>
      <c r="J196" s="76"/>
      <c r="K196" s="27"/>
      <c r="L196" s="27"/>
      <c r="M196" s="27"/>
      <c r="N196" s="27"/>
      <c r="O196" s="27"/>
      <c r="P196" s="36"/>
    </row>
    <row r="197" spans="1:16" ht="57" customHeight="1" x14ac:dyDescent="0.3">
      <c r="A197" s="70"/>
      <c r="B197" s="59"/>
      <c r="C197" s="72" t="s">
        <v>1673</v>
      </c>
      <c r="D197" s="58"/>
      <c r="E197" s="78"/>
      <c r="F197" s="76"/>
      <c r="G197" s="76"/>
      <c r="H197" s="27"/>
      <c r="I197" s="76"/>
      <c r="J197" s="76"/>
      <c r="K197" s="27"/>
      <c r="L197" s="27"/>
      <c r="M197" s="27"/>
      <c r="N197" s="27"/>
      <c r="O197" s="27"/>
      <c r="P197" s="36"/>
    </row>
    <row r="198" spans="1:16" x14ac:dyDescent="0.3">
      <c r="A198" s="70">
        <f>A195+1</f>
        <v>126</v>
      </c>
      <c r="B198" s="59"/>
      <c r="C198" s="32" t="s">
        <v>1674</v>
      </c>
      <c r="D198" s="58" t="s">
        <v>94</v>
      </c>
      <c r="E198" s="78">
        <v>12</v>
      </c>
      <c r="F198" s="76"/>
      <c r="G198" s="76"/>
      <c r="H198" s="27"/>
      <c r="I198" s="76"/>
      <c r="J198" s="76"/>
      <c r="K198" s="27"/>
      <c r="L198" s="27"/>
      <c r="M198" s="27"/>
      <c r="N198" s="27"/>
      <c r="O198" s="27"/>
      <c r="P198" s="36"/>
    </row>
    <row r="199" spans="1:16" x14ac:dyDescent="0.3">
      <c r="A199" s="70"/>
      <c r="B199" s="59"/>
      <c r="C199" s="91" t="s">
        <v>945</v>
      </c>
      <c r="D199" s="58"/>
      <c r="E199" s="78"/>
      <c r="F199" s="76"/>
      <c r="G199" s="76"/>
      <c r="H199" s="27"/>
      <c r="I199" s="76"/>
      <c r="J199" s="76"/>
      <c r="K199" s="27"/>
      <c r="L199" s="27"/>
      <c r="M199" s="27"/>
      <c r="N199" s="27"/>
      <c r="O199" s="27"/>
      <c r="P199" s="36"/>
    </row>
    <row r="200" spans="1:16" x14ac:dyDescent="0.3">
      <c r="A200" s="70">
        <f>A198+1</f>
        <v>127</v>
      </c>
      <c r="B200" s="59"/>
      <c r="C200" s="32" t="s">
        <v>1590</v>
      </c>
      <c r="D200" s="58" t="s">
        <v>303</v>
      </c>
      <c r="E200" s="78">
        <v>1498.16</v>
      </c>
      <c r="F200" s="76"/>
      <c r="G200" s="76"/>
      <c r="H200" s="27"/>
      <c r="I200" s="76"/>
      <c r="J200" s="76"/>
      <c r="K200" s="27"/>
      <c r="L200" s="27"/>
      <c r="M200" s="27"/>
      <c r="N200" s="27"/>
      <c r="O200" s="27"/>
      <c r="P200" s="36"/>
    </row>
    <row r="201" spans="1:16" x14ac:dyDescent="0.3">
      <c r="A201" s="70">
        <f t="shared" ref="A201:A209" si="3">A200+1</f>
        <v>128</v>
      </c>
      <c r="B201" s="59"/>
      <c r="C201" s="32" t="s">
        <v>1591</v>
      </c>
      <c r="D201" s="58" t="s">
        <v>184</v>
      </c>
      <c r="E201" s="78">
        <v>366.7</v>
      </c>
      <c r="F201" s="76"/>
      <c r="G201" s="76"/>
      <c r="H201" s="27"/>
      <c r="I201" s="76"/>
      <c r="J201" s="76"/>
      <c r="K201" s="27"/>
      <c r="L201" s="27"/>
      <c r="M201" s="27"/>
      <c r="N201" s="27"/>
      <c r="O201" s="27"/>
      <c r="P201" s="36"/>
    </row>
    <row r="202" spans="1:16" ht="33" customHeight="1" x14ac:dyDescent="0.3">
      <c r="A202" s="70">
        <f t="shared" si="3"/>
        <v>129</v>
      </c>
      <c r="B202" s="59"/>
      <c r="C202" s="32" t="s">
        <v>1675</v>
      </c>
      <c r="D202" s="58" t="s">
        <v>303</v>
      </c>
      <c r="E202" s="78">
        <v>344.5</v>
      </c>
      <c r="F202" s="76"/>
      <c r="G202" s="76"/>
      <c r="H202" s="27"/>
      <c r="I202" s="76"/>
      <c r="J202" s="76"/>
      <c r="K202" s="27"/>
      <c r="L202" s="27"/>
      <c r="M202" s="27"/>
      <c r="N202" s="27"/>
      <c r="O202" s="27"/>
      <c r="P202" s="36"/>
    </row>
    <row r="203" spans="1:16" x14ac:dyDescent="0.3">
      <c r="A203" s="70">
        <f t="shared" si="3"/>
        <v>130</v>
      </c>
      <c r="B203" s="59"/>
      <c r="C203" s="32" t="s">
        <v>1595</v>
      </c>
      <c r="D203" s="58" t="s">
        <v>303</v>
      </c>
      <c r="E203" s="78">
        <v>842.3</v>
      </c>
      <c r="F203" s="76"/>
      <c r="G203" s="76"/>
      <c r="H203" s="27"/>
      <c r="I203" s="76"/>
      <c r="J203" s="76"/>
      <c r="K203" s="27"/>
      <c r="L203" s="27"/>
      <c r="M203" s="27"/>
      <c r="N203" s="27"/>
      <c r="O203" s="27"/>
      <c r="P203" s="36"/>
    </row>
    <row r="204" spans="1:16" ht="26" x14ac:dyDescent="0.3">
      <c r="A204" s="70">
        <f t="shared" si="3"/>
        <v>131</v>
      </c>
      <c r="B204" s="59"/>
      <c r="C204" s="32" t="s">
        <v>1676</v>
      </c>
      <c r="D204" s="58" t="s">
        <v>303</v>
      </c>
      <c r="E204" s="78">
        <v>311.36</v>
      </c>
      <c r="F204" s="76"/>
      <c r="G204" s="76"/>
      <c r="H204" s="27"/>
      <c r="I204" s="76"/>
      <c r="J204" s="76"/>
      <c r="K204" s="27"/>
      <c r="L204" s="27"/>
      <c r="M204" s="27"/>
      <c r="N204" s="27"/>
      <c r="O204" s="27"/>
      <c r="P204" s="36"/>
    </row>
    <row r="205" spans="1:16" x14ac:dyDescent="0.3">
      <c r="A205" s="70">
        <f t="shared" si="3"/>
        <v>132</v>
      </c>
      <c r="B205" s="59"/>
      <c r="C205" s="32" t="s">
        <v>1677</v>
      </c>
      <c r="D205" s="58" t="s">
        <v>184</v>
      </c>
      <c r="E205" s="78">
        <v>3</v>
      </c>
      <c r="F205" s="76"/>
      <c r="G205" s="76"/>
      <c r="H205" s="27"/>
      <c r="I205" s="76"/>
      <c r="J205" s="76"/>
      <c r="K205" s="27"/>
      <c r="L205" s="27"/>
      <c r="M205" s="27"/>
      <c r="N205" s="27"/>
      <c r="O205" s="27"/>
      <c r="P205" s="36"/>
    </row>
    <row r="206" spans="1:16" ht="26" x14ac:dyDescent="0.3">
      <c r="A206" s="70">
        <f t="shared" si="3"/>
        <v>133</v>
      </c>
      <c r="B206" s="59"/>
      <c r="C206" s="32" t="s">
        <v>1678</v>
      </c>
      <c r="D206" s="58" t="s">
        <v>94</v>
      </c>
      <c r="E206" s="78">
        <v>1</v>
      </c>
      <c r="F206" s="76"/>
      <c r="G206" s="76"/>
      <c r="H206" s="27"/>
      <c r="I206" s="76"/>
      <c r="J206" s="76"/>
      <c r="K206" s="27"/>
      <c r="L206" s="27"/>
      <c r="M206" s="27"/>
      <c r="N206" s="27"/>
      <c r="O206" s="27"/>
      <c r="P206" s="36"/>
    </row>
    <row r="207" spans="1:16" ht="21" customHeight="1" x14ac:dyDescent="0.3">
      <c r="A207" s="70">
        <f t="shared" si="3"/>
        <v>134</v>
      </c>
      <c r="B207" s="59"/>
      <c r="C207" s="32" t="s">
        <v>1679</v>
      </c>
      <c r="D207" s="58" t="s">
        <v>184</v>
      </c>
      <c r="E207" s="78">
        <v>38</v>
      </c>
      <c r="F207" s="76"/>
      <c r="G207" s="76"/>
      <c r="H207" s="27"/>
      <c r="I207" s="76"/>
      <c r="J207" s="76"/>
      <c r="K207" s="27"/>
      <c r="L207" s="27"/>
      <c r="M207" s="27"/>
      <c r="N207" s="27"/>
      <c r="O207" s="27"/>
      <c r="P207" s="36"/>
    </row>
    <row r="208" spans="1:16" x14ac:dyDescent="0.3">
      <c r="A208" s="70">
        <f t="shared" si="3"/>
        <v>135</v>
      </c>
      <c r="B208" s="59"/>
      <c r="C208" s="32" t="s">
        <v>1680</v>
      </c>
      <c r="D208" s="58" t="s">
        <v>94</v>
      </c>
      <c r="E208" s="78">
        <v>1</v>
      </c>
      <c r="F208" s="76"/>
      <c r="G208" s="76"/>
      <c r="H208" s="27"/>
      <c r="I208" s="76"/>
      <c r="J208" s="76"/>
      <c r="K208" s="27"/>
      <c r="L208" s="27"/>
      <c r="M208" s="27"/>
      <c r="N208" s="27"/>
      <c r="O208" s="27"/>
      <c r="P208" s="36"/>
    </row>
    <row r="209" spans="1:16" ht="17.25" customHeight="1" x14ac:dyDescent="0.3">
      <c r="A209" s="70">
        <f t="shared" si="3"/>
        <v>136</v>
      </c>
      <c r="B209" s="59"/>
      <c r="C209" s="32" t="s">
        <v>1681</v>
      </c>
      <c r="D209" s="58" t="s">
        <v>1599</v>
      </c>
      <c r="E209" s="78">
        <v>1</v>
      </c>
      <c r="F209" s="76"/>
      <c r="G209" s="76"/>
      <c r="H209" s="27"/>
      <c r="I209" s="76"/>
      <c r="J209" s="76"/>
      <c r="K209" s="27"/>
      <c r="L209" s="27"/>
      <c r="M209" s="27"/>
      <c r="N209" s="27"/>
      <c r="O209" s="27"/>
      <c r="P209" s="36"/>
    </row>
    <row r="210" spans="1:16" x14ac:dyDescent="0.3">
      <c r="A210" s="70"/>
      <c r="B210" s="59"/>
      <c r="C210" s="32"/>
      <c r="D210" s="58"/>
      <c r="E210" s="78"/>
      <c r="F210" s="76"/>
      <c r="G210" s="76"/>
      <c r="H210" s="27"/>
      <c r="I210" s="76"/>
      <c r="J210" s="76"/>
      <c r="K210" s="27"/>
      <c r="L210" s="27"/>
      <c r="M210" s="27"/>
      <c r="N210" s="27"/>
      <c r="O210" s="27"/>
      <c r="P210" s="36"/>
    </row>
    <row r="211" spans="1:16" x14ac:dyDescent="0.3">
      <c r="A211" s="70"/>
      <c r="B211" s="59"/>
      <c r="C211" s="72" t="s">
        <v>1682</v>
      </c>
      <c r="D211" s="58"/>
      <c r="E211" s="78"/>
      <c r="F211" s="76"/>
      <c r="G211" s="76"/>
      <c r="H211" s="27"/>
      <c r="I211" s="76"/>
      <c r="J211" s="76"/>
      <c r="K211" s="27"/>
      <c r="L211" s="27"/>
      <c r="M211" s="27"/>
      <c r="N211" s="27"/>
      <c r="O211" s="27"/>
      <c r="P211" s="36"/>
    </row>
    <row r="212" spans="1:16" x14ac:dyDescent="0.3">
      <c r="A212" s="70">
        <f>A209+1</f>
        <v>137</v>
      </c>
      <c r="B212" s="59"/>
      <c r="C212" s="32" t="s">
        <v>1683</v>
      </c>
      <c r="D212" s="58" t="s">
        <v>1599</v>
      </c>
      <c r="E212" s="78">
        <v>12</v>
      </c>
      <c r="F212" s="76"/>
      <c r="G212" s="76"/>
      <c r="H212" s="27"/>
      <c r="I212" s="76"/>
      <c r="J212" s="76"/>
      <c r="K212" s="27"/>
      <c r="L212" s="27"/>
      <c r="M212" s="27"/>
      <c r="N212" s="27"/>
      <c r="O212" s="27"/>
      <c r="P212" s="36"/>
    </row>
    <row r="213" spans="1:16" ht="19.5" customHeight="1" x14ac:dyDescent="0.3">
      <c r="A213" s="70">
        <f>A212+1</f>
        <v>138</v>
      </c>
      <c r="B213" s="59"/>
      <c r="C213" s="32" t="s">
        <v>1684</v>
      </c>
      <c r="D213" s="58" t="s">
        <v>1599</v>
      </c>
      <c r="E213" s="78">
        <v>2</v>
      </c>
      <c r="F213" s="76"/>
      <c r="G213" s="76"/>
      <c r="H213" s="27"/>
      <c r="I213" s="76"/>
      <c r="J213" s="76"/>
      <c r="K213" s="27"/>
      <c r="L213" s="27"/>
      <c r="M213" s="27"/>
      <c r="N213" s="27"/>
      <c r="O213" s="27"/>
      <c r="P213" s="36"/>
    </row>
    <row r="214" spans="1:16" x14ac:dyDescent="0.3">
      <c r="A214" s="70">
        <f>A213+1</f>
        <v>139</v>
      </c>
      <c r="B214" s="59"/>
      <c r="C214" s="32" t="s">
        <v>1685</v>
      </c>
      <c r="D214" s="58" t="s">
        <v>1599</v>
      </c>
      <c r="E214" s="78">
        <v>1</v>
      </c>
      <c r="F214" s="76"/>
      <c r="G214" s="76"/>
      <c r="H214" s="27"/>
      <c r="I214" s="76"/>
      <c r="J214" s="76"/>
      <c r="K214" s="27"/>
      <c r="L214" s="27"/>
      <c r="M214" s="27"/>
      <c r="N214" s="27"/>
      <c r="O214" s="27"/>
      <c r="P214" s="36"/>
    </row>
    <row r="215" spans="1:16" x14ac:dyDescent="0.3">
      <c r="A215" s="70">
        <f>A214+1</f>
        <v>140</v>
      </c>
      <c r="B215" s="59"/>
      <c r="C215" s="32" t="s">
        <v>1686</v>
      </c>
      <c r="D215" s="58" t="s">
        <v>1599</v>
      </c>
      <c r="E215" s="78">
        <v>1</v>
      </c>
      <c r="F215" s="76"/>
      <c r="G215" s="76"/>
      <c r="H215" s="27"/>
      <c r="I215" s="76"/>
      <c r="J215" s="76"/>
      <c r="K215" s="27"/>
      <c r="L215" s="27"/>
      <c r="M215" s="27"/>
      <c r="N215" s="27"/>
      <c r="O215" s="27"/>
      <c r="P215" s="36"/>
    </row>
    <row r="216" spans="1:16" x14ac:dyDescent="0.3">
      <c r="A216" s="70"/>
      <c r="B216" s="59"/>
      <c r="C216" s="32"/>
      <c r="D216" s="58"/>
      <c r="E216" s="78"/>
      <c r="F216" s="76"/>
      <c r="G216" s="76"/>
      <c r="H216" s="27"/>
      <c r="I216" s="76"/>
      <c r="J216" s="76"/>
      <c r="K216" s="27"/>
      <c r="L216" s="27"/>
      <c r="M216" s="27"/>
      <c r="N216" s="27"/>
      <c r="O216" s="27"/>
      <c r="P216" s="36"/>
    </row>
    <row r="217" spans="1:16" ht="14.5" x14ac:dyDescent="0.3">
      <c r="A217" s="70"/>
      <c r="B217" s="59"/>
      <c r="C217" s="90" t="s">
        <v>1687</v>
      </c>
      <c r="D217" s="58"/>
      <c r="E217" s="78"/>
      <c r="F217" s="76"/>
      <c r="G217" s="76"/>
      <c r="H217" s="27"/>
      <c r="I217" s="76"/>
      <c r="J217" s="76"/>
      <c r="K217" s="27"/>
      <c r="L217" s="27"/>
      <c r="M217" s="27"/>
      <c r="N217" s="27"/>
      <c r="O217" s="27"/>
      <c r="P217" s="36"/>
    </row>
    <row r="218" spans="1:16" x14ac:dyDescent="0.3">
      <c r="A218" s="70"/>
      <c r="B218" s="59"/>
      <c r="C218" s="91" t="s">
        <v>1534</v>
      </c>
      <c r="D218" s="58"/>
      <c r="E218" s="78"/>
      <c r="F218" s="76"/>
      <c r="G218" s="76"/>
      <c r="H218" s="27"/>
      <c r="I218" s="76"/>
      <c r="J218" s="76"/>
      <c r="K218" s="27"/>
      <c r="L218" s="27"/>
      <c r="M218" s="27"/>
      <c r="N218" s="27"/>
      <c r="O218" s="27"/>
      <c r="P218" s="36"/>
    </row>
    <row r="219" spans="1:16" ht="18" customHeight="1" x14ac:dyDescent="0.3">
      <c r="A219" s="70"/>
      <c r="B219" s="59"/>
      <c r="C219" s="72" t="s">
        <v>1688</v>
      </c>
      <c r="D219" s="58"/>
      <c r="E219" s="78"/>
      <c r="F219" s="76"/>
      <c r="G219" s="76"/>
      <c r="H219" s="27"/>
      <c r="I219" s="76"/>
      <c r="J219" s="76"/>
      <c r="K219" s="27"/>
      <c r="L219" s="27"/>
      <c r="M219" s="27"/>
      <c r="N219" s="27"/>
      <c r="O219" s="27"/>
      <c r="P219" s="36"/>
    </row>
    <row r="220" spans="1:16" x14ac:dyDescent="0.3">
      <c r="A220" s="70">
        <f>A215+1</f>
        <v>141</v>
      </c>
      <c r="B220" s="59"/>
      <c r="C220" s="32" t="s">
        <v>1689</v>
      </c>
      <c r="D220" s="58" t="s">
        <v>184</v>
      </c>
      <c r="E220" s="78">
        <v>14.7</v>
      </c>
      <c r="F220" s="76"/>
      <c r="G220" s="76"/>
      <c r="H220" s="27"/>
      <c r="I220" s="76"/>
      <c r="J220" s="76"/>
      <c r="K220" s="27"/>
      <c r="L220" s="27"/>
      <c r="M220" s="27"/>
      <c r="N220" s="27"/>
      <c r="O220" s="27"/>
      <c r="P220" s="36"/>
    </row>
    <row r="221" spans="1:16" ht="26" x14ac:dyDescent="0.3">
      <c r="A221" s="70"/>
      <c r="B221" s="59"/>
      <c r="C221" s="72" t="s">
        <v>1690</v>
      </c>
      <c r="D221" s="58"/>
      <c r="E221" s="78"/>
      <c r="F221" s="76"/>
      <c r="G221" s="76"/>
      <c r="H221" s="27"/>
      <c r="I221" s="76"/>
      <c r="J221" s="76"/>
      <c r="K221" s="27"/>
      <c r="L221" s="27"/>
      <c r="M221" s="27"/>
      <c r="N221" s="27"/>
      <c r="O221" s="27"/>
      <c r="P221" s="36"/>
    </row>
    <row r="222" spans="1:16" x14ac:dyDescent="0.3">
      <c r="A222" s="70">
        <f>A220+1</f>
        <v>142</v>
      </c>
      <c r="B222" s="59"/>
      <c r="C222" s="32" t="s">
        <v>1689</v>
      </c>
      <c r="D222" s="58" t="s">
        <v>184</v>
      </c>
      <c r="E222" s="78">
        <v>3</v>
      </c>
      <c r="F222" s="76"/>
      <c r="G222" s="76"/>
      <c r="H222" s="27"/>
      <c r="I222" s="76"/>
      <c r="J222" s="76"/>
      <c r="K222" s="27"/>
      <c r="L222" s="27"/>
      <c r="M222" s="27"/>
      <c r="N222" s="27"/>
      <c r="O222" s="27"/>
      <c r="P222" s="36"/>
    </row>
    <row r="223" spans="1:16" x14ac:dyDescent="0.3">
      <c r="A223" s="70">
        <f>A222+1</f>
        <v>143</v>
      </c>
      <c r="B223" s="59"/>
      <c r="C223" s="32" t="s">
        <v>1691</v>
      </c>
      <c r="D223" s="58" t="s">
        <v>184</v>
      </c>
      <c r="E223" s="78">
        <v>72.7</v>
      </c>
      <c r="F223" s="76"/>
      <c r="G223" s="76"/>
      <c r="H223" s="27"/>
      <c r="I223" s="76"/>
      <c r="J223" s="76"/>
      <c r="K223" s="27"/>
      <c r="L223" s="27"/>
      <c r="M223" s="27"/>
      <c r="N223" s="27"/>
      <c r="O223" s="27"/>
      <c r="P223" s="36"/>
    </row>
    <row r="224" spans="1:16" x14ac:dyDescent="0.3">
      <c r="A224" s="70">
        <f>A223+1</f>
        <v>144</v>
      </c>
      <c r="B224" s="59"/>
      <c r="C224" s="32" t="s">
        <v>1692</v>
      </c>
      <c r="D224" s="58" t="s">
        <v>184</v>
      </c>
      <c r="E224" s="78">
        <v>36.200000000000003</v>
      </c>
      <c r="F224" s="76"/>
      <c r="G224" s="76"/>
      <c r="H224" s="27"/>
      <c r="I224" s="76"/>
      <c r="J224" s="76"/>
      <c r="K224" s="27"/>
      <c r="L224" s="27"/>
      <c r="M224" s="27"/>
      <c r="N224" s="27"/>
      <c r="O224" s="27"/>
      <c r="P224" s="36"/>
    </row>
    <row r="225" spans="1:16" x14ac:dyDescent="0.3">
      <c r="A225" s="70">
        <f>A224+1</f>
        <v>145</v>
      </c>
      <c r="B225" s="59"/>
      <c r="C225" s="32" t="s">
        <v>1693</v>
      </c>
      <c r="D225" s="58" t="s">
        <v>184</v>
      </c>
      <c r="E225" s="78">
        <v>10.199999999999999</v>
      </c>
      <c r="F225" s="76"/>
      <c r="G225" s="76"/>
      <c r="H225" s="27"/>
      <c r="I225" s="76"/>
      <c r="J225" s="76"/>
      <c r="K225" s="27"/>
      <c r="L225" s="27"/>
      <c r="M225" s="27"/>
      <c r="N225" s="27"/>
      <c r="O225" s="27"/>
      <c r="P225" s="36"/>
    </row>
    <row r="226" spans="1:16" x14ac:dyDescent="0.3">
      <c r="A226" s="70"/>
      <c r="B226" s="59"/>
      <c r="C226" s="91" t="s">
        <v>1553</v>
      </c>
      <c r="D226" s="58"/>
      <c r="E226" s="78"/>
      <c r="F226" s="76"/>
      <c r="G226" s="76"/>
      <c r="H226" s="27"/>
      <c r="I226" s="76"/>
      <c r="J226" s="76"/>
      <c r="K226" s="27"/>
      <c r="L226" s="27"/>
      <c r="M226" s="27"/>
      <c r="N226" s="27"/>
      <c r="O226" s="27"/>
      <c r="P226" s="36"/>
    </row>
    <row r="227" spans="1:16" ht="26" x14ac:dyDescent="0.3">
      <c r="A227" s="70"/>
      <c r="B227" s="59"/>
      <c r="C227" s="72" t="s">
        <v>1694</v>
      </c>
      <c r="D227" s="58"/>
      <c r="E227" s="78"/>
      <c r="F227" s="76"/>
      <c r="G227" s="76"/>
      <c r="H227" s="27"/>
      <c r="I227" s="76"/>
      <c r="J227" s="76"/>
      <c r="K227" s="27"/>
      <c r="L227" s="27"/>
      <c r="M227" s="27"/>
      <c r="N227" s="27"/>
      <c r="O227" s="27"/>
      <c r="P227" s="36"/>
    </row>
    <row r="228" spans="1:16" x14ac:dyDescent="0.3">
      <c r="A228" s="70">
        <f>A225+1</f>
        <v>146</v>
      </c>
      <c r="B228" s="59"/>
      <c r="C228" s="32" t="s">
        <v>1695</v>
      </c>
      <c r="D228" s="58" t="s">
        <v>97</v>
      </c>
      <c r="E228" s="78">
        <v>5</v>
      </c>
      <c r="F228" s="76"/>
      <c r="G228" s="76"/>
      <c r="H228" s="27"/>
      <c r="I228" s="76"/>
      <c r="J228" s="76"/>
      <c r="K228" s="27"/>
      <c r="L228" s="27"/>
      <c r="M228" s="27"/>
      <c r="N228" s="27"/>
      <c r="O228" s="27"/>
      <c r="P228" s="36"/>
    </row>
    <row r="229" spans="1:16" x14ac:dyDescent="0.3">
      <c r="A229" s="70"/>
      <c r="B229" s="59"/>
      <c r="C229" s="91" t="s">
        <v>1664</v>
      </c>
      <c r="D229" s="58"/>
      <c r="E229" s="78"/>
      <c r="F229" s="76"/>
      <c r="G229" s="76"/>
      <c r="H229" s="27"/>
      <c r="I229" s="76"/>
      <c r="J229" s="76"/>
      <c r="K229" s="27"/>
      <c r="L229" s="27"/>
      <c r="M229" s="27"/>
      <c r="N229" s="27"/>
      <c r="O229" s="27"/>
      <c r="P229" s="36"/>
    </row>
    <row r="230" spans="1:16" ht="26" x14ac:dyDescent="0.3">
      <c r="A230" s="70"/>
      <c r="B230" s="59"/>
      <c r="C230" s="72" t="s">
        <v>1665</v>
      </c>
      <c r="D230" s="58"/>
      <c r="E230" s="78"/>
      <c r="F230" s="76"/>
      <c r="G230" s="76"/>
      <c r="H230" s="27"/>
      <c r="I230" s="76"/>
      <c r="J230" s="76"/>
      <c r="K230" s="27"/>
      <c r="L230" s="27"/>
      <c r="M230" s="27"/>
      <c r="N230" s="27"/>
      <c r="O230" s="27"/>
      <c r="P230" s="36"/>
    </row>
    <row r="231" spans="1:16" x14ac:dyDescent="0.3">
      <c r="A231" s="70">
        <f>A228+1</f>
        <v>147</v>
      </c>
      <c r="B231" s="59"/>
      <c r="C231" s="32" t="s">
        <v>1696</v>
      </c>
      <c r="D231" s="58" t="s">
        <v>94</v>
      </c>
      <c r="E231" s="78">
        <v>1</v>
      </c>
      <c r="F231" s="76"/>
      <c r="G231" s="76"/>
      <c r="H231" s="27"/>
      <c r="I231" s="76"/>
      <c r="J231" s="76"/>
      <c r="K231" s="27"/>
      <c r="L231" s="27"/>
      <c r="M231" s="27"/>
      <c r="N231" s="27"/>
      <c r="O231" s="27"/>
      <c r="P231" s="36"/>
    </row>
    <row r="232" spans="1:16" ht="26" x14ac:dyDescent="0.3">
      <c r="A232" s="70"/>
      <c r="B232" s="59"/>
      <c r="C232" s="72" t="s">
        <v>1697</v>
      </c>
      <c r="D232" s="58"/>
      <c r="E232" s="78"/>
      <c r="F232" s="76"/>
      <c r="G232" s="76"/>
      <c r="H232" s="27"/>
      <c r="I232" s="76"/>
      <c r="J232" s="76"/>
      <c r="K232" s="27"/>
      <c r="L232" s="27"/>
      <c r="M232" s="27"/>
      <c r="N232" s="27"/>
      <c r="O232" s="27"/>
      <c r="P232" s="36"/>
    </row>
    <row r="233" spans="1:16" x14ac:dyDescent="0.3">
      <c r="A233" s="70">
        <f>A231+1</f>
        <v>148</v>
      </c>
      <c r="B233" s="59"/>
      <c r="C233" s="32" t="s">
        <v>1698</v>
      </c>
      <c r="D233" s="58" t="s">
        <v>94</v>
      </c>
      <c r="E233" s="78">
        <v>1</v>
      </c>
      <c r="F233" s="76"/>
      <c r="G233" s="76"/>
      <c r="H233" s="27"/>
      <c r="I233" s="76"/>
      <c r="J233" s="76"/>
      <c r="K233" s="27"/>
      <c r="L233" s="27"/>
      <c r="M233" s="27"/>
      <c r="N233" s="27"/>
      <c r="O233" s="27"/>
      <c r="P233" s="36"/>
    </row>
    <row r="234" spans="1:16" x14ac:dyDescent="0.3">
      <c r="A234" s="70">
        <f>A233+1</f>
        <v>149</v>
      </c>
      <c r="B234" s="59"/>
      <c r="C234" s="32" t="s">
        <v>1699</v>
      </c>
      <c r="D234" s="58" t="s">
        <v>94</v>
      </c>
      <c r="E234" s="78">
        <v>1</v>
      </c>
      <c r="F234" s="76"/>
      <c r="G234" s="76"/>
      <c r="H234" s="27"/>
      <c r="I234" s="76"/>
      <c r="J234" s="76"/>
      <c r="K234" s="27"/>
      <c r="L234" s="27"/>
      <c r="M234" s="27"/>
      <c r="N234" s="27"/>
      <c r="O234" s="27"/>
      <c r="P234" s="36"/>
    </row>
    <row r="235" spans="1:16" ht="26" x14ac:dyDescent="0.3">
      <c r="A235" s="70"/>
      <c r="B235" s="59"/>
      <c r="C235" s="72" t="s">
        <v>1700</v>
      </c>
      <c r="D235" s="58"/>
      <c r="E235" s="78"/>
      <c r="F235" s="76"/>
      <c r="G235" s="76"/>
      <c r="H235" s="27"/>
      <c r="I235" s="76"/>
      <c r="J235" s="76"/>
      <c r="K235" s="27"/>
      <c r="L235" s="27"/>
      <c r="M235" s="27"/>
      <c r="N235" s="27"/>
      <c r="O235" s="27"/>
      <c r="P235" s="36"/>
    </row>
    <row r="236" spans="1:16" x14ac:dyDescent="0.3">
      <c r="A236" s="70">
        <f>A234+1</f>
        <v>150</v>
      </c>
      <c r="B236" s="59"/>
      <c r="C236" s="32" t="s">
        <v>1674</v>
      </c>
      <c r="D236" s="58" t="s">
        <v>94</v>
      </c>
      <c r="E236" s="78">
        <v>3</v>
      </c>
      <c r="F236" s="76"/>
      <c r="G236" s="76"/>
      <c r="H236" s="27"/>
      <c r="I236" s="76"/>
      <c r="J236" s="76"/>
      <c r="K236" s="27"/>
      <c r="L236" s="27"/>
      <c r="M236" s="27"/>
      <c r="N236" s="27"/>
      <c r="O236" s="27"/>
      <c r="P236" s="36"/>
    </row>
    <row r="237" spans="1:16" x14ac:dyDescent="0.3">
      <c r="A237" s="70">
        <f t="shared" ref="A237:A250" si="4">A236+1</f>
        <v>151</v>
      </c>
      <c r="B237" s="59"/>
      <c r="C237" s="32" t="s">
        <v>1701</v>
      </c>
      <c r="D237" s="58" t="s">
        <v>94</v>
      </c>
      <c r="E237" s="78">
        <v>1</v>
      </c>
      <c r="F237" s="76"/>
      <c r="G237" s="76"/>
      <c r="H237" s="27"/>
      <c r="I237" s="76"/>
      <c r="J237" s="76"/>
      <c r="K237" s="27"/>
      <c r="L237" s="27"/>
      <c r="M237" s="27"/>
      <c r="N237" s="27"/>
      <c r="O237" s="27"/>
      <c r="P237" s="36"/>
    </row>
    <row r="238" spans="1:16" x14ac:dyDescent="0.3">
      <c r="A238" s="70">
        <f t="shared" si="4"/>
        <v>152</v>
      </c>
      <c r="B238" s="59"/>
      <c r="C238" s="32" t="s">
        <v>1702</v>
      </c>
      <c r="D238" s="58" t="s">
        <v>94</v>
      </c>
      <c r="E238" s="78">
        <v>1</v>
      </c>
      <c r="F238" s="76"/>
      <c r="G238" s="76"/>
      <c r="H238" s="27"/>
      <c r="I238" s="76"/>
      <c r="J238" s="76"/>
      <c r="K238" s="27"/>
      <c r="L238" s="27"/>
      <c r="M238" s="27"/>
      <c r="N238" s="27"/>
      <c r="O238" s="27"/>
      <c r="P238" s="36"/>
    </row>
    <row r="239" spans="1:16" ht="44.25" customHeight="1" x14ac:dyDescent="0.3">
      <c r="A239" s="70">
        <f t="shared" si="4"/>
        <v>153</v>
      </c>
      <c r="B239" s="59"/>
      <c r="C239" s="32" t="s">
        <v>1703</v>
      </c>
      <c r="D239" s="58" t="s">
        <v>94</v>
      </c>
      <c r="E239" s="78">
        <v>1</v>
      </c>
      <c r="F239" s="76"/>
      <c r="G239" s="76"/>
      <c r="H239" s="27"/>
      <c r="I239" s="76"/>
      <c r="J239" s="76"/>
      <c r="K239" s="27"/>
      <c r="L239" s="27"/>
      <c r="M239" s="27"/>
      <c r="N239" s="27"/>
      <c r="O239" s="27"/>
      <c r="P239" s="36"/>
    </row>
    <row r="240" spans="1:16" x14ac:dyDescent="0.3">
      <c r="A240" s="70"/>
      <c r="B240" s="59"/>
      <c r="C240" s="91" t="s">
        <v>1669</v>
      </c>
      <c r="D240" s="58"/>
      <c r="E240" s="78"/>
      <c r="F240" s="76"/>
      <c r="G240" s="76"/>
      <c r="H240" s="27"/>
      <c r="I240" s="76"/>
      <c r="J240" s="76"/>
      <c r="K240" s="27"/>
      <c r="L240" s="27"/>
      <c r="M240" s="27"/>
      <c r="N240" s="27"/>
      <c r="O240" s="27"/>
      <c r="P240" s="36"/>
    </row>
    <row r="241" spans="1:16" ht="26" x14ac:dyDescent="0.3">
      <c r="A241" s="70">
        <f>A239+1</f>
        <v>154</v>
      </c>
      <c r="B241" s="59"/>
      <c r="C241" s="32" t="s">
        <v>1670</v>
      </c>
      <c r="D241" s="58" t="s">
        <v>94</v>
      </c>
      <c r="E241" s="78">
        <v>1</v>
      </c>
      <c r="F241" s="76"/>
      <c r="G241" s="76"/>
      <c r="H241" s="27"/>
      <c r="I241" s="76"/>
      <c r="J241" s="76"/>
      <c r="K241" s="27"/>
      <c r="L241" s="27"/>
      <c r="M241" s="27"/>
      <c r="N241" s="27"/>
      <c r="O241" s="27"/>
      <c r="P241" s="36"/>
    </row>
    <row r="242" spans="1:16" ht="26" x14ac:dyDescent="0.3">
      <c r="A242" s="70">
        <f t="shared" si="4"/>
        <v>155</v>
      </c>
      <c r="B242" s="59"/>
      <c r="C242" s="32" t="s">
        <v>1704</v>
      </c>
      <c r="D242" s="58" t="s">
        <v>94</v>
      </c>
      <c r="E242" s="78">
        <v>3</v>
      </c>
      <c r="F242" s="76"/>
      <c r="G242" s="76"/>
      <c r="H242" s="27"/>
      <c r="I242" s="76"/>
      <c r="J242" s="76"/>
      <c r="K242" s="27"/>
      <c r="L242" s="27"/>
      <c r="M242" s="27"/>
      <c r="N242" s="27"/>
      <c r="O242" s="27"/>
      <c r="P242" s="36"/>
    </row>
    <row r="243" spans="1:16" ht="26" x14ac:dyDescent="0.3">
      <c r="A243" s="70">
        <f t="shared" si="4"/>
        <v>156</v>
      </c>
      <c r="B243" s="59"/>
      <c r="C243" s="32" t="s">
        <v>1671</v>
      </c>
      <c r="D243" s="58" t="s">
        <v>94</v>
      </c>
      <c r="E243" s="78">
        <v>2</v>
      </c>
      <c r="F243" s="76"/>
      <c r="G243" s="76"/>
      <c r="H243" s="27"/>
      <c r="I243" s="76"/>
      <c r="J243" s="76"/>
      <c r="K243" s="27"/>
      <c r="L243" s="27"/>
      <c r="M243" s="27"/>
      <c r="N243" s="27"/>
      <c r="O243" s="27"/>
      <c r="P243" s="36"/>
    </row>
    <row r="244" spans="1:16" ht="26" x14ac:dyDescent="0.3">
      <c r="A244" s="70">
        <f t="shared" si="4"/>
        <v>157</v>
      </c>
      <c r="B244" s="59"/>
      <c r="C244" s="32" t="s">
        <v>1705</v>
      </c>
      <c r="D244" s="58" t="s">
        <v>94</v>
      </c>
      <c r="E244" s="78">
        <v>2</v>
      </c>
      <c r="F244" s="76"/>
      <c r="G244" s="76"/>
      <c r="H244" s="27"/>
      <c r="I244" s="76"/>
      <c r="J244" s="76"/>
      <c r="K244" s="27"/>
      <c r="L244" s="27"/>
      <c r="M244" s="27"/>
      <c r="N244" s="27"/>
      <c r="O244" s="27"/>
      <c r="P244" s="36"/>
    </row>
    <row r="245" spans="1:16" x14ac:dyDescent="0.3">
      <c r="A245" s="70"/>
      <c r="B245" s="59"/>
      <c r="C245" s="92" t="s">
        <v>1706</v>
      </c>
      <c r="D245" s="58"/>
      <c r="E245" s="78"/>
      <c r="F245" s="76"/>
      <c r="G245" s="76"/>
      <c r="H245" s="27"/>
      <c r="I245" s="76"/>
      <c r="J245" s="76"/>
      <c r="K245" s="27"/>
      <c r="L245" s="27"/>
      <c r="M245" s="27"/>
      <c r="N245" s="27"/>
      <c r="O245" s="27"/>
      <c r="P245" s="36"/>
    </row>
    <row r="246" spans="1:16" x14ac:dyDescent="0.3">
      <c r="A246" s="70">
        <f>A244+1</f>
        <v>158</v>
      </c>
      <c r="B246" s="59"/>
      <c r="C246" s="32" t="s">
        <v>1590</v>
      </c>
      <c r="D246" s="58" t="s">
        <v>303</v>
      </c>
      <c r="E246" s="78">
        <v>450.62</v>
      </c>
      <c r="F246" s="76"/>
      <c r="G246" s="76"/>
      <c r="H246" s="27"/>
      <c r="I246" s="76"/>
      <c r="J246" s="76"/>
      <c r="K246" s="27"/>
      <c r="L246" s="27"/>
      <c r="M246" s="27"/>
      <c r="N246" s="27"/>
      <c r="O246" s="27"/>
      <c r="P246" s="36"/>
    </row>
    <row r="247" spans="1:16" x14ac:dyDescent="0.3">
      <c r="A247" s="70">
        <f t="shared" si="4"/>
        <v>159</v>
      </c>
      <c r="B247" s="59"/>
      <c r="C247" s="32" t="s">
        <v>1591</v>
      </c>
      <c r="D247" s="58" t="s">
        <v>184</v>
      </c>
      <c r="E247" s="78">
        <v>138.80000000000001</v>
      </c>
      <c r="F247" s="76"/>
      <c r="G247" s="76"/>
      <c r="H247" s="27"/>
      <c r="I247" s="76"/>
      <c r="J247" s="76"/>
      <c r="K247" s="27"/>
      <c r="L247" s="27"/>
      <c r="M247" s="27"/>
      <c r="N247" s="27"/>
      <c r="O247" s="27"/>
      <c r="P247" s="36"/>
    </row>
    <row r="248" spans="1:16" ht="25.5" customHeight="1" x14ac:dyDescent="0.3">
      <c r="A248" s="70">
        <f t="shared" si="4"/>
        <v>160</v>
      </c>
      <c r="B248" s="59"/>
      <c r="C248" s="32" t="s">
        <v>1675</v>
      </c>
      <c r="D248" s="58" t="s">
        <v>303</v>
      </c>
      <c r="E248" s="78">
        <v>89</v>
      </c>
      <c r="F248" s="76"/>
      <c r="G248" s="76"/>
      <c r="H248" s="27"/>
      <c r="I248" s="76"/>
      <c r="J248" s="76"/>
      <c r="K248" s="27"/>
      <c r="L248" s="27"/>
      <c r="M248" s="27"/>
      <c r="N248" s="27"/>
      <c r="O248" s="27"/>
      <c r="P248" s="36"/>
    </row>
    <row r="249" spans="1:16" x14ac:dyDescent="0.3">
      <c r="A249" s="70">
        <f t="shared" si="4"/>
        <v>161</v>
      </c>
      <c r="B249" s="59"/>
      <c r="C249" s="32" t="s">
        <v>1595</v>
      </c>
      <c r="D249" s="58" t="s">
        <v>303</v>
      </c>
      <c r="E249" s="78">
        <v>291.81</v>
      </c>
      <c r="F249" s="76"/>
      <c r="G249" s="76"/>
      <c r="H249" s="27"/>
      <c r="I249" s="76"/>
      <c r="J249" s="76"/>
      <c r="K249" s="27"/>
      <c r="L249" s="27"/>
      <c r="M249" s="27"/>
      <c r="N249" s="27"/>
      <c r="O249" s="27"/>
      <c r="P249" s="36"/>
    </row>
    <row r="250" spans="1:16" ht="14.25" customHeight="1" x14ac:dyDescent="0.3">
      <c r="A250" s="70">
        <f t="shared" si="4"/>
        <v>162</v>
      </c>
      <c r="B250" s="59"/>
      <c r="C250" s="32" t="s">
        <v>1707</v>
      </c>
      <c r="D250" s="58" t="s">
        <v>303</v>
      </c>
      <c r="E250" s="78">
        <v>158.81</v>
      </c>
      <c r="F250" s="76"/>
      <c r="G250" s="76"/>
      <c r="H250" s="27"/>
      <c r="I250" s="76"/>
      <c r="J250" s="76"/>
      <c r="K250" s="27"/>
      <c r="L250" s="27"/>
      <c r="M250" s="27"/>
      <c r="N250" s="27"/>
      <c r="O250" s="27"/>
      <c r="P250" s="36"/>
    </row>
    <row r="251" spans="1:16" x14ac:dyDescent="0.3">
      <c r="A251" s="70"/>
      <c r="B251" s="59"/>
      <c r="C251" s="92" t="s">
        <v>945</v>
      </c>
      <c r="D251" s="58"/>
      <c r="E251" s="78"/>
      <c r="F251" s="76"/>
      <c r="G251" s="76"/>
      <c r="H251" s="27"/>
      <c r="I251" s="76"/>
      <c r="J251" s="76"/>
      <c r="K251" s="27"/>
      <c r="L251" s="27"/>
      <c r="M251" s="27"/>
      <c r="N251" s="27"/>
      <c r="O251" s="27"/>
      <c r="P251" s="36"/>
    </row>
    <row r="252" spans="1:16" x14ac:dyDescent="0.3">
      <c r="A252" s="70"/>
      <c r="B252" s="59"/>
      <c r="C252" s="72" t="s">
        <v>1708</v>
      </c>
      <c r="D252" s="58"/>
      <c r="E252" s="78"/>
      <c r="F252" s="76"/>
      <c r="G252" s="76"/>
      <c r="H252" s="27"/>
      <c r="I252" s="76"/>
      <c r="J252" s="76"/>
      <c r="K252" s="27"/>
      <c r="L252" s="27"/>
      <c r="M252" s="27"/>
      <c r="N252" s="27"/>
      <c r="O252" s="27"/>
      <c r="P252" s="36"/>
    </row>
    <row r="253" spans="1:16" x14ac:dyDescent="0.3">
      <c r="A253" s="70">
        <f>A250+1</f>
        <v>163</v>
      </c>
      <c r="B253" s="59"/>
      <c r="C253" s="32" t="s">
        <v>1709</v>
      </c>
      <c r="D253" s="58" t="s">
        <v>303</v>
      </c>
      <c r="E253" s="78">
        <v>2.4</v>
      </c>
      <c r="F253" s="76"/>
      <c r="G253" s="76"/>
      <c r="H253" s="27"/>
      <c r="I253" s="76"/>
      <c r="J253" s="76"/>
      <c r="K253" s="27"/>
      <c r="L253" s="27"/>
      <c r="M253" s="27"/>
      <c r="N253" s="27"/>
      <c r="O253" s="27"/>
      <c r="P253" s="36"/>
    </row>
    <row r="254" spans="1:16" x14ac:dyDescent="0.3">
      <c r="A254" s="70"/>
      <c r="B254" s="59"/>
      <c r="C254" s="72" t="s">
        <v>1710</v>
      </c>
      <c r="D254" s="58"/>
      <c r="E254" s="78"/>
      <c r="F254" s="76"/>
      <c r="G254" s="76"/>
      <c r="H254" s="27"/>
      <c r="I254" s="76"/>
      <c r="J254" s="76"/>
      <c r="K254" s="27"/>
      <c r="L254" s="27"/>
      <c r="M254" s="27"/>
      <c r="N254" s="27"/>
      <c r="O254" s="27"/>
      <c r="P254" s="36"/>
    </row>
    <row r="255" spans="1:16" x14ac:dyDescent="0.3">
      <c r="A255" s="70">
        <f>A253+1</f>
        <v>164</v>
      </c>
      <c r="B255" s="59"/>
      <c r="C255" s="32" t="s">
        <v>1711</v>
      </c>
      <c r="D255" s="58" t="s">
        <v>303</v>
      </c>
      <c r="E255" s="78">
        <v>0.88</v>
      </c>
      <c r="F255" s="76"/>
      <c r="G255" s="76"/>
      <c r="H255" s="27"/>
      <c r="I255" s="76"/>
      <c r="J255" s="76"/>
      <c r="K255" s="27"/>
      <c r="L255" s="27"/>
      <c r="M255" s="27"/>
      <c r="N255" s="27"/>
      <c r="O255" s="27"/>
      <c r="P255" s="36"/>
    </row>
    <row r="256" spans="1:16" x14ac:dyDescent="0.3">
      <c r="A256" s="70">
        <f>A255+1</f>
        <v>165</v>
      </c>
      <c r="B256" s="59"/>
      <c r="C256" s="32" t="s">
        <v>1712</v>
      </c>
      <c r="D256" s="58" t="s">
        <v>184</v>
      </c>
      <c r="E256" s="78">
        <v>122.1</v>
      </c>
      <c r="F256" s="76"/>
      <c r="G256" s="76"/>
      <c r="H256" s="27"/>
      <c r="I256" s="76"/>
      <c r="J256" s="76"/>
      <c r="K256" s="27"/>
      <c r="L256" s="27"/>
      <c r="M256" s="27"/>
      <c r="N256" s="27"/>
      <c r="O256" s="27"/>
      <c r="P256" s="36"/>
    </row>
    <row r="257" spans="1:16" x14ac:dyDescent="0.3">
      <c r="A257" s="70">
        <f>A256+1</f>
        <v>166</v>
      </c>
      <c r="B257" s="59"/>
      <c r="C257" s="32" t="s">
        <v>1713</v>
      </c>
      <c r="D257" s="58" t="s">
        <v>184</v>
      </c>
      <c r="E257" s="78">
        <v>122.1</v>
      </c>
      <c r="F257" s="76"/>
      <c r="G257" s="76"/>
      <c r="H257" s="27"/>
      <c r="I257" s="76"/>
      <c r="J257" s="76"/>
      <c r="K257" s="27"/>
      <c r="L257" s="27"/>
      <c r="M257" s="27"/>
      <c r="N257" s="27"/>
      <c r="O257" s="27"/>
      <c r="P257" s="36"/>
    </row>
    <row r="258" spans="1:16" ht="26" x14ac:dyDescent="0.3">
      <c r="A258" s="70">
        <f>A257+1</f>
        <v>167</v>
      </c>
      <c r="B258" s="59"/>
      <c r="C258" s="32" t="s">
        <v>1714</v>
      </c>
      <c r="D258" s="58" t="s">
        <v>1599</v>
      </c>
      <c r="E258" s="78">
        <v>1</v>
      </c>
      <c r="F258" s="76"/>
      <c r="G258" s="76"/>
      <c r="H258" s="27"/>
      <c r="I258" s="76"/>
      <c r="J258" s="76"/>
      <c r="K258" s="27"/>
      <c r="L258" s="27"/>
      <c r="M258" s="27"/>
      <c r="N258" s="27"/>
      <c r="O258" s="27"/>
      <c r="P258" s="36"/>
    </row>
    <row r="259" spans="1:16" x14ac:dyDescent="0.3">
      <c r="A259" s="70"/>
      <c r="B259" s="59"/>
      <c r="C259" s="72" t="s">
        <v>1715</v>
      </c>
      <c r="D259" s="58"/>
      <c r="E259" s="78"/>
      <c r="F259" s="76"/>
      <c r="G259" s="76"/>
      <c r="H259" s="27"/>
      <c r="I259" s="76"/>
      <c r="J259" s="76"/>
      <c r="K259" s="27"/>
      <c r="L259" s="27"/>
      <c r="M259" s="27"/>
      <c r="N259" s="27"/>
      <c r="O259" s="27"/>
      <c r="P259" s="36"/>
    </row>
    <row r="260" spans="1:16" x14ac:dyDescent="0.3">
      <c r="A260" s="70">
        <f>A258+1</f>
        <v>168</v>
      </c>
      <c r="B260" s="59"/>
      <c r="C260" s="32" t="s">
        <v>1716</v>
      </c>
      <c r="D260" s="58" t="s">
        <v>1599</v>
      </c>
      <c r="E260" s="78">
        <v>1</v>
      </c>
      <c r="F260" s="76"/>
      <c r="G260" s="76"/>
      <c r="H260" s="27"/>
      <c r="I260" s="76"/>
      <c r="J260" s="76"/>
      <c r="K260" s="27"/>
      <c r="L260" s="27"/>
      <c r="M260" s="27"/>
      <c r="N260" s="27"/>
      <c r="O260" s="27"/>
      <c r="P260" s="36"/>
    </row>
    <row r="261" spans="1:16" x14ac:dyDescent="0.3">
      <c r="A261" s="70">
        <f>A260+1</f>
        <v>169</v>
      </c>
      <c r="B261" s="59"/>
      <c r="C261" s="32" t="s">
        <v>1606</v>
      </c>
      <c r="D261" s="58" t="s">
        <v>1599</v>
      </c>
      <c r="E261" s="78">
        <v>1</v>
      </c>
      <c r="F261" s="76"/>
      <c r="G261" s="76"/>
      <c r="H261" s="27"/>
      <c r="I261" s="76"/>
      <c r="J261" s="76"/>
      <c r="K261" s="27"/>
      <c r="L261" s="27"/>
      <c r="M261" s="27"/>
      <c r="N261" s="27"/>
      <c r="O261" s="27"/>
      <c r="P261" s="36"/>
    </row>
    <row r="262" spans="1:16" x14ac:dyDescent="0.3">
      <c r="A262" s="70">
        <f>A261+1</f>
        <v>170</v>
      </c>
      <c r="B262" s="59"/>
      <c r="C262" s="32" t="s">
        <v>1717</v>
      </c>
      <c r="D262" s="58" t="s">
        <v>1599</v>
      </c>
      <c r="E262" s="78">
        <v>2</v>
      </c>
      <c r="F262" s="76"/>
      <c r="G262" s="76"/>
      <c r="H262" s="27"/>
      <c r="I262" s="76"/>
      <c r="J262" s="76"/>
      <c r="K262" s="27"/>
      <c r="L262" s="27"/>
      <c r="M262" s="27"/>
      <c r="N262" s="27"/>
      <c r="O262" s="27"/>
      <c r="P262" s="36"/>
    </row>
    <row r="263" spans="1:16" ht="14.5" x14ac:dyDescent="0.3">
      <c r="A263" s="70"/>
      <c r="B263" s="59"/>
      <c r="C263" s="90" t="s">
        <v>1718</v>
      </c>
      <c r="D263" s="58"/>
      <c r="E263" s="78"/>
      <c r="F263" s="76"/>
      <c r="G263" s="76"/>
      <c r="H263" s="27"/>
      <c r="I263" s="76"/>
      <c r="J263" s="76"/>
      <c r="K263" s="27"/>
      <c r="L263" s="27"/>
      <c r="M263" s="27"/>
      <c r="N263" s="27"/>
      <c r="O263" s="27"/>
      <c r="P263" s="36"/>
    </row>
    <row r="264" spans="1:16" x14ac:dyDescent="0.3">
      <c r="A264" s="70"/>
      <c r="B264" s="59"/>
      <c r="C264" s="91" t="s">
        <v>1534</v>
      </c>
      <c r="D264" s="58"/>
      <c r="E264" s="78"/>
      <c r="F264" s="76"/>
      <c r="G264" s="76"/>
      <c r="H264" s="27"/>
      <c r="I264" s="76"/>
      <c r="J264" s="76"/>
      <c r="K264" s="27"/>
      <c r="L264" s="27"/>
      <c r="M264" s="27"/>
      <c r="N264" s="27"/>
      <c r="O264" s="27"/>
      <c r="P264" s="36"/>
    </row>
    <row r="265" spans="1:16" ht="26" x14ac:dyDescent="0.3">
      <c r="A265" s="70"/>
      <c r="B265" s="59"/>
      <c r="C265" s="72" t="s">
        <v>1719</v>
      </c>
      <c r="D265" s="58"/>
      <c r="E265" s="78"/>
      <c r="F265" s="76"/>
      <c r="G265" s="76"/>
      <c r="H265" s="27"/>
      <c r="I265" s="76"/>
      <c r="J265" s="76"/>
      <c r="K265" s="27"/>
      <c r="L265" s="27"/>
      <c r="M265" s="27"/>
      <c r="N265" s="27"/>
      <c r="O265" s="27"/>
      <c r="P265" s="36"/>
    </row>
    <row r="266" spans="1:16" x14ac:dyDescent="0.3">
      <c r="A266" s="70">
        <f>A262+1</f>
        <v>171</v>
      </c>
      <c r="B266" s="59"/>
      <c r="C266" s="32" t="s">
        <v>1691</v>
      </c>
      <c r="D266" s="58" t="s">
        <v>184</v>
      </c>
      <c r="E266" s="78">
        <v>3.3</v>
      </c>
      <c r="F266" s="76"/>
      <c r="G266" s="76"/>
      <c r="H266" s="27"/>
      <c r="I266" s="76"/>
      <c r="J266" s="76"/>
      <c r="K266" s="27"/>
      <c r="L266" s="27"/>
      <c r="M266" s="27"/>
      <c r="N266" s="27"/>
      <c r="O266" s="27"/>
      <c r="P266" s="36"/>
    </row>
    <row r="267" spans="1:16" x14ac:dyDescent="0.3">
      <c r="A267" s="70">
        <f>A266+1</f>
        <v>172</v>
      </c>
      <c r="B267" s="59"/>
      <c r="C267" s="32" t="s">
        <v>1692</v>
      </c>
      <c r="D267" s="58" t="s">
        <v>184</v>
      </c>
      <c r="E267" s="78">
        <v>80.3</v>
      </c>
      <c r="F267" s="76"/>
      <c r="G267" s="76"/>
      <c r="H267" s="27"/>
      <c r="I267" s="76"/>
      <c r="J267" s="76"/>
      <c r="K267" s="27"/>
      <c r="L267" s="27"/>
      <c r="M267" s="27"/>
      <c r="N267" s="27"/>
      <c r="O267" s="27"/>
      <c r="P267" s="36"/>
    </row>
    <row r="268" spans="1:16" ht="26" x14ac:dyDescent="0.3">
      <c r="A268" s="70"/>
      <c r="B268" s="59"/>
      <c r="C268" s="72" t="s">
        <v>1690</v>
      </c>
      <c r="D268" s="58"/>
      <c r="E268" s="78"/>
      <c r="F268" s="76"/>
      <c r="G268" s="76"/>
      <c r="H268" s="27"/>
      <c r="I268" s="76"/>
      <c r="J268" s="76"/>
      <c r="K268" s="27"/>
      <c r="L268" s="27"/>
      <c r="M268" s="27"/>
      <c r="N268" s="27"/>
      <c r="O268" s="27"/>
      <c r="P268" s="36"/>
    </row>
    <row r="269" spans="1:16" x14ac:dyDescent="0.3">
      <c r="A269" s="70">
        <f>A267+1</f>
        <v>173</v>
      </c>
      <c r="B269" s="59"/>
      <c r="C269" s="32" t="s">
        <v>1654</v>
      </c>
      <c r="D269" s="58" t="s">
        <v>184</v>
      </c>
      <c r="E269" s="78">
        <v>36.700000000000003</v>
      </c>
      <c r="F269" s="76"/>
      <c r="G269" s="76"/>
      <c r="H269" s="27"/>
      <c r="I269" s="76"/>
      <c r="J269" s="76"/>
      <c r="K269" s="27"/>
      <c r="L269" s="27"/>
      <c r="M269" s="27"/>
      <c r="N269" s="27"/>
      <c r="O269" s="27"/>
      <c r="P269" s="36"/>
    </row>
    <row r="270" spans="1:16" ht="26" x14ac:dyDescent="0.3">
      <c r="A270" s="70"/>
      <c r="B270" s="59"/>
      <c r="C270" s="72" t="s">
        <v>1720</v>
      </c>
      <c r="D270" s="58"/>
      <c r="E270" s="78"/>
      <c r="F270" s="76"/>
      <c r="G270" s="76"/>
      <c r="H270" s="27"/>
      <c r="I270" s="76"/>
      <c r="J270" s="76"/>
      <c r="K270" s="27"/>
      <c r="L270" s="27"/>
      <c r="M270" s="27"/>
      <c r="N270" s="27"/>
      <c r="O270" s="27"/>
      <c r="P270" s="36"/>
    </row>
    <row r="271" spans="1:16" x14ac:dyDescent="0.3">
      <c r="A271" s="70">
        <f>A269+1</f>
        <v>174</v>
      </c>
      <c r="B271" s="59"/>
      <c r="C271" s="32" t="s">
        <v>1536</v>
      </c>
      <c r="D271" s="58" t="s">
        <v>184</v>
      </c>
      <c r="E271" s="78">
        <v>4.4000000000000004</v>
      </c>
      <c r="F271" s="76"/>
      <c r="G271" s="76"/>
      <c r="H271" s="27"/>
      <c r="I271" s="76"/>
      <c r="J271" s="76"/>
      <c r="K271" s="27"/>
      <c r="L271" s="27"/>
      <c r="M271" s="27"/>
      <c r="N271" s="27"/>
      <c r="O271" s="27"/>
      <c r="P271" s="36"/>
    </row>
    <row r="272" spans="1:16" x14ac:dyDescent="0.3">
      <c r="A272" s="70"/>
      <c r="B272" s="59"/>
      <c r="C272" s="91" t="s">
        <v>1553</v>
      </c>
      <c r="D272" s="58"/>
      <c r="E272" s="78"/>
      <c r="F272" s="76"/>
      <c r="G272" s="76"/>
      <c r="H272" s="27"/>
      <c r="I272" s="76"/>
      <c r="J272" s="76"/>
      <c r="K272" s="27"/>
      <c r="L272" s="27"/>
      <c r="M272" s="27"/>
      <c r="N272" s="27"/>
      <c r="O272" s="27"/>
      <c r="P272" s="36"/>
    </row>
    <row r="273" spans="1:16" ht="26" x14ac:dyDescent="0.3">
      <c r="A273" s="70"/>
      <c r="B273" s="59"/>
      <c r="C273" s="72" t="s">
        <v>1694</v>
      </c>
      <c r="D273" s="58"/>
      <c r="E273" s="78"/>
      <c r="F273" s="76"/>
      <c r="G273" s="76"/>
      <c r="H273" s="27"/>
      <c r="I273" s="76"/>
      <c r="J273" s="76"/>
      <c r="K273" s="27"/>
      <c r="L273" s="27"/>
      <c r="M273" s="27"/>
      <c r="N273" s="27"/>
      <c r="O273" s="27"/>
      <c r="P273" s="36"/>
    </row>
    <row r="274" spans="1:16" x14ac:dyDescent="0.3">
      <c r="A274" s="70">
        <f>A271+1</f>
        <v>175</v>
      </c>
      <c r="B274" s="59"/>
      <c r="C274" s="32" t="s">
        <v>1695</v>
      </c>
      <c r="D274" s="58" t="s">
        <v>97</v>
      </c>
      <c r="E274" s="78">
        <v>1</v>
      </c>
      <c r="F274" s="76"/>
      <c r="G274" s="76"/>
      <c r="H274" s="27"/>
      <c r="I274" s="76"/>
      <c r="J274" s="76"/>
      <c r="K274" s="27"/>
      <c r="L274" s="27"/>
      <c r="M274" s="27"/>
      <c r="N274" s="27"/>
      <c r="O274" s="27"/>
      <c r="P274" s="36"/>
    </row>
    <row r="275" spans="1:16" x14ac:dyDescent="0.3">
      <c r="A275" s="70">
        <f>A274+1</f>
        <v>176</v>
      </c>
      <c r="B275" s="59"/>
      <c r="C275" s="32" t="s">
        <v>1721</v>
      </c>
      <c r="D275" s="58" t="s">
        <v>97</v>
      </c>
      <c r="E275" s="78">
        <v>3</v>
      </c>
      <c r="F275" s="76"/>
      <c r="G275" s="76"/>
      <c r="H275" s="27"/>
      <c r="I275" s="76"/>
      <c r="J275" s="76"/>
      <c r="K275" s="27"/>
      <c r="L275" s="27"/>
      <c r="M275" s="27"/>
      <c r="N275" s="27"/>
      <c r="O275" s="27"/>
      <c r="P275" s="36"/>
    </row>
    <row r="276" spans="1:16" x14ac:dyDescent="0.3">
      <c r="A276" s="70">
        <f>A275+1</f>
        <v>177</v>
      </c>
      <c r="B276" s="59"/>
      <c r="C276" s="32" t="s">
        <v>1722</v>
      </c>
      <c r="D276" s="58" t="s">
        <v>97</v>
      </c>
      <c r="E276" s="78">
        <v>12</v>
      </c>
      <c r="F276" s="76"/>
      <c r="G276" s="76"/>
      <c r="H276" s="27"/>
      <c r="I276" s="76"/>
      <c r="J276" s="76"/>
      <c r="K276" s="27"/>
      <c r="L276" s="27"/>
      <c r="M276" s="27"/>
      <c r="N276" s="27"/>
      <c r="O276" s="27"/>
      <c r="P276" s="36"/>
    </row>
    <row r="277" spans="1:16" x14ac:dyDescent="0.3">
      <c r="A277" s="70"/>
      <c r="B277" s="59"/>
      <c r="C277" s="72" t="s">
        <v>1723</v>
      </c>
      <c r="D277" s="58"/>
      <c r="E277" s="78"/>
      <c r="F277" s="76"/>
      <c r="G277" s="76"/>
      <c r="H277" s="27"/>
      <c r="I277" s="76"/>
      <c r="J277" s="76"/>
      <c r="K277" s="27"/>
      <c r="L277" s="27"/>
      <c r="M277" s="27"/>
      <c r="N277" s="27"/>
      <c r="O277" s="27"/>
      <c r="P277" s="36"/>
    </row>
    <row r="278" spans="1:16" x14ac:dyDescent="0.3">
      <c r="A278" s="70">
        <f>A276+1</f>
        <v>178</v>
      </c>
      <c r="B278" s="59"/>
      <c r="C278" s="32" t="s">
        <v>1724</v>
      </c>
      <c r="D278" s="58" t="s">
        <v>97</v>
      </c>
      <c r="E278" s="78">
        <v>3</v>
      </c>
      <c r="F278" s="76"/>
      <c r="G278" s="76"/>
      <c r="H278" s="27"/>
      <c r="I278" s="76"/>
      <c r="J278" s="76"/>
      <c r="K278" s="27"/>
      <c r="L278" s="27"/>
      <c r="M278" s="27"/>
      <c r="N278" s="27"/>
      <c r="O278" s="27"/>
      <c r="P278" s="36"/>
    </row>
    <row r="279" spans="1:16" x14ac:dyDescent="0.3">
      <c r="A279" s="70"/>
      <c r="B279" s="59"/>
      <c r="C279" s="91" t="s">
        <v>1664</v>
      </c>
      <c r="D279" s="58"/>
      <c r="E279" s="78"/>
      <c r="F279" s="76"/>
      <c r="G279" s="76"/>
      <c r="H279" s="27"/>
      <c r="I279" s="76"/>
      <c r="J279" s="76"/>
      <c r="K279" s="27"/>
      <c r="L279" s="27"/>
      <c r="M279" s="27"/>
      <c r="N279" s="27"/>
      <c r="O279" s="27"/>
      <c r="P279" s="36"/>
    </row>
    <row r="280" spans="1:16" ht="26" x14ac:dyDescent="0.3">
      <c r="A280" s="70"/>
      <c r="B280" s="59"/>
      <c r="C280" s="72" t="s">
        <v>1665</v>
      </c>
      <c r="D280" s="58"/>
      <c r="E280" s="78"/>
      <c r="F280" s="76"/>
      <c r="G280" s="76"/>
      <c r="H280" s="27"/>
      <c r="I280" s="76"/>
      <c r="J280" s="76"/>
      <c r="K280" s="27"/>
      <c r="L280" s="27"/>
      <c r="M280" s="27"/>
      <c r="N280" s="27"/>
      <c r="O280" s="27"/>
      <c r="P280" s="36"/>
    </row>
    <row r="281" spans="1:16" x14ac:dyDescent="0.3">
      <c r="A281" s="70">
        <f>A278+1</f>
        <v>179</v>
      </c>
      <c r="B281" s="59"/>
      <c r="C281" s="32" t="s">
        <v>1725</v>
      </c>
      <c r="D281" s="58" t="s">
        <v>94</v>
      </c>
      <c r="E281" s="78">
        <v>7</v>
      </c>
      <c r="F281" s="76"/>
      <c r="G281" s="76"/>
      <c r="H281" s="27"/>
      <c r="I281" s="76"/>
      <c r="J281" s="76"/>
      <c r="K281" s="27"/>
      <c r="L281" s="27"/>
      <c r="M281" s="27"/>
      <c r="N281" s="27"/>
      <c r="O281" s="27"/>
      <c r="P281" s="36"/>
    </row>
    <row r="282" spans="1:16" ht="26" x14ac:dyDescent="0.3">
      <c r="A282" s="70"/>
      <c r="B282" s="59"/>
      <c r="C282" s="72" t="s">
        <v>1700</v>
      </c>
      <c r="D282" s="58"/>
      <c r="E282" s="78"/>
      <c r="F282" s="76"/>
      <c r="G282" s="76"/>
      <c r="H282" s="27"/>
      <c r="I282" s="76"/>
      <c r="J282" s="76"/>
      <c r="K282" s="27"/>
      <c r="L282" s="27"/>
      <c r="M282" s="27"/>
      <c r="N282" s="27"/>
      <c r="O282" s="27"/>
      <c r="P282" s="36"/>
    </row>
    <row r="283" spans="1:16" x14ac:dyDescent="0.3">
      <c r="A283" s="70">
        <f>A281+1</f>
        <v>180</v>
      </c>
      <c r="B283" s="59"/>
      <c r="C283" s="32" t="s">
        <v>1667</v>
      </c>
      <c r="D283" s="58" t="s">
        <v>94</v>
      </c>
      <c r="E283" s="78">
        <v>2</v>
      </c>
      <c r="F283" s="76"/>
      <c r="G283" s="76"/>
      <c r="H283" s="27"/>
      <c r="I283" s="76"/>
      <c r="J283" s="76"/>
      <c r="K283" s="27"/>
      <c r="L283" s="27"/>
      <c r="M283" s="27"/>
      <c r="N283" s="27"/>
      <c r="O283" s="27"/>
      <c r="P283" s="36"/>
    </row>
    <row r="284" spans="1:16" x14ac:dyDescent="0.3">
      <c r="A284" s="70"/>
      <c r="B284" s="59"/>
      <c r="C284" s="91" t="s">
        <v>1669</v>
      </c>
      <c r="D284" s="58"/>
      <c r="E284" s="78"/>
      <c r="F284" s="76"/>
      <c r="G284" s="76"/>
      <c r="H284" s="27"/>
      <c r="I284" s="76"/>
      <c r="J284" s="76"/>
      <c r="K284" s="27"/>
      <c r="L284" s="27"/>
      <c r="M284" s="27"/>
      <c r="N284" s="27"/>
      <c r="O284" s="27"/>
      <c r="P284" s="36"/>
    </row>
    <row r="285" spans="1:16" ht="26" x14ac:dyDescent="0.3">
      <c r="A285" s="70">
        <f>A283+1</f>
        <v>181</v>
      </c>
      <c r="B285" s="59"/>
      <c r="C285" s="32" t="s">
        <v>1670</v>
      </c>
      <c r="D285" s="58" t="s">
        <v>94</v>
      </c>
      <c r="E285" s="78">
        <v>7</v>
      </c>
      <c r="F285" s="76"/>
      <c r="G285" s="76"/>
      <c r="H285" s="27"/>
      <c r="I285" s="76"/>
      <c r="J285" s="76"/>
      <c r="K285" s="27"/>
      <c r="L285" s="27"/>
      <c r="M285" s="27"/>
      <c r="N285" s="27"/>
      <c r="O285" s="27"/>
      <c r="P285" s="36"/>
    </row>
    <row r="286" spans="1:16" ht="26.25" customHeight="1" x14ac:dyDescent="0.3">
      <c r="A286" s="70">
        <f>A285+1</f>
        <v>182</v>
      </c>
      <c r="B286" s="59"/>
      <c r="C286" s="32" t="s">
        <v>1704</v>
      </c>
      <c r="D286" s="58" t="s">
        <v>94</v>
      </c>
      <c r="E286" s="78">
        <v>2</v>
      </c>
      <c r="F286" s="76"/>
      <c r="G286" s="76"/>
      <c r="H286" s="27"/>
      <c r="I286" s="76"/>
      <c r="J286" s="76"/>
      <c r="K286" s="27"/>
      <c r="L286" s="27"/>
      <c r="M286" s="27"/>
      <c r="N286" s="27"/>
      <c r="O286" s="27"/>
      <c r="P286" s="36"/>
    </row>
    <row r="287" spans="1:16" x14ac:dyDescent="0.3">
      <c r="A287" s="70"/>
      <c r="B287" s="59"/>
      <c r="C287" s="91" t="s">
        <v>1706</v>
      </c>
      <c r="D287" s="58"/>
      <c r="E287" s="78"/>
      <c r="F287" s="76"/>
      <c r="G287" s="76"/>
      <c r="H287" s="27"/>
      <c r="I287" s="76"/>
      <c r="J287" s="76"/>
      <c r="K287" s="27"/>
      <c r="L287" s="27"/>
      <c r="M287" s="27"/>
      <c r="N287" s="27"/>
      <c r="O287" s="27"/>
      <c r="P287" s="36"/>
    </row>
    <row r="288" spans="1:16" x14ac:dyDescent="0.3">
      <c r="A288" s="70">
        <f>A286+1</f>
        <v>183</v>
      </c>
      <c r="B288" s="59"/>
      <c r="C288" s="32" t="s">
        <v>1590</v>
      </c>
      <c r="D288" s="58" t="s">
        <v>303</v>
      </c>
      <c r="E288" s="78">
        <v>431.35</v>
      </c>
      <c r="F288" s="76"/>
      <c r="G288" s="76"/>
      <c r="H288" s="27"/>
      <c r="I288" s="76"/>
      <c r="J288" s="76"/>
      <c r="K288" s="27"/>
      <c r="L288" s="27"/>
      <c r="M288" s="27"/>
      <c r="N288" s="27"/>
      <c r="O288" s="27"/>
      <c r="P288" s="36"/>
    </row>
    <row r="289" spans="1:16" x14ac:dyDescent="0.3">
      <c r="A289" s="70">
        <f>A288+1</f>
        <v>184</v>
      </c>
      <c r="B289" s="59"/>
      <c r="C289" s="32" t="s">
        <v>1591</v>
      </c>
      <c r="D289" s="58" t="s">
        <v>184</v>
      </c>
      <c r="E289" s="78">
        <v>130</v>
      </c>
      <c r="F289" s="76"/>
      <c r="G289" s="76"/>
      <c r="H289" s="27"/>
      <c r="I289" s="76"/>
      <c r="J289" s="76"/>
      <c r="K289" s="27"/>
      <c r="L289" s="27"/>
      <c r="M289" s="27"/>
      <c r="N289" s="27"/>
      <c r="O289" s="27"/>
      <c r="P289" s="36"/>
    </row>
    <row r="290" spans="1:16" ht="28" customHeight="1" x14ac:dyDescent="0.3">
      <c r="A290" s="70">
        <f>A289+1</f>
        <v>185</v>
      </c>
      <c r="B290" s="59"/>
      <c r="C290" s="32" t="s">
        <v>1675</v>
      </c>
      <c r="D290" s="58" t="s">
        <v>303</v>
      </c>
      <c r="E290" s="78">
        <v>85.1</v>
      </c>
      <c r="F290" s="76"/>
      <c r="G290" s="76"/>
      <c r="H290" s="27"/>
      <c r="I290" s="76"/>
      <c r="J290" s="76"/>
      <c r="K290" s="27"/>
      <c r="L290" s="27"/>
      <c r="M290" s="27"/>
      <c r="N290" s="27"/>
      <c r="O290" s="27"/>
      <c r="P290" s="36"/>
    </row>
    <row r="291" spans="1:16" x14ac:dyDescent="0.3">
      <c r="A291" s="70">
        <f>A290+1</f>
        <v>186</v>
      </c>
      <c r="B291" s="59"/>
      <c r="C291" s="32" t="s">
        <v>1595</v>
      </c>
      <c r="D291" s="58" t="s">
        <v>303</v>
      </c>
      <c r="E291" s="78">
        <v>256.5</v>
      </c>
      <c r="F291" s="76"/>
      <c r="G291" s="76"/>
      <c r="H291" s="27"/>
      <c r="I291" s="76"/>
      <c r="J291" s="76"/>
      <c r="K291" s="27"/>
      <c r="L291" s="27"/>
      <c r="M291" s="27"/>
      <c r="N291" s="27"/>
      <c r="O291" s="27"/>
      <c r="P291" s="36"/>
    </row>
    <row r="292" spans="1:16" ht="14.5" customHeight="1" x14ac:dyDescent="0.3">
      <c r="A292" s="70">
        <f>A291+1</f>
        <v>187</v>
      </c>
      <c r="B292" s="59"/>
      <c r="C292" s="32" t="s">
        <v>1707</v>
      </c>
      <c r="D292" s="58" t="s">
        <v>303</v>
      </c>
      <c r="E292" s="78">
        <v>89.74</v>
      </c>
      <c r="F292" s="76"/>
      <c r="G292" s="76"/>
      <c r="H292" s="27"/>
      <c r="I292" s="76"/>
      <c r="J292" s="76"/>
      <c r="K292" s="27"/>
      <c r="L292" s="27"/>
      <c r="M292" s="27"/>
      <c r="N292" s="27"/>
      <c r="O292" s="27"/>
      <c r="P292" s="36"/>
    </row>
    <row r="293" spans="1:16" x14ac:dyDescent="0.3">
      <c r="A293" s="70"/>
      <c r="B293" s="59"/>
      <c r="C293" s="93" t="s">
        <v>945</v>
      </c>
      <c r="D293" s="58"/>
      <c r="E293" s="78"/>
      <c r="F293" s="76"/>
      <c r="G293" s="76"/>
      <c r="H293" s="27"/>
      <c r="I293" s="76"/>
      <c r="J293" s="76"/>
      <c r="K293" s="27"/>
      <c r="L293" s="27"/>
      <c r="M293" s="27"/>
      <c r="N293" s="27"/>
      <c r="O293" s="27"/>
      <c r="P293" s="36"/>
    </row>
    <row r="294" spans="1:16" x14ac:dyDescent="0.3">
      <c r="A294" s="70"/>
      <c r="B294" s="59"/>
      <c r="C294" s="72" t="s">
        <v>1708</v>
      </c>
      <c r="D294" s="58"/>
      <c r="E294" s="78"/>
      <c r="F294" s="76"/>
      <c r="G294" s="76"/>
      <c r="H294" s="27"/>
      <c r="I294" s="76"/>
      <c r="J294" s="76"/>
      <c r="K294" s="27"/>
      <c r="L294" s="27"/>
      <c r="M294" s="27"/>
      <c r="N294" s="27"/>
      <c r="O294" s="27"/>
      <c r="P294" s="36"/>
    </row>
    <row r="295" spans="1:16" x14ac:dyDescent="0.3">
      <c r="A295" s="70">
        <f>A292+1</f>
        <v>188</v>
      </c>
      <c r="B295" s="59"/>
      <c r="C295" s="32" t="s">
        <v>1709</v>
      </c>
      <c r="D295" s="58" t="s">
        <v>303</v>
      </c>
      <c r="E295" s="78">
        <v>2.1</v>
      </c>
      <c r="F295" s="76"/>
      <c r="G295" s="76"/>
      <c r="H295" s="27"/>
      <c r="I295" s="76"/>
      <c r="J295" s="76"/>
      <c r="K295" s="27"/>
      <c r="L295" s="27"/>
      <c r="M295" s="27"/>
      <c r="N295" s="27"/>
      <c r="O295" s="27"/>
      <c r="P295" s="36"/>
    </row>
    <row r="296" spans="1:16" x14ac:dyDescent="0.3">
      <c r="A296" s="70"/>
      <c r="B296" s="59"/>
      <c r="C296" s="72" t="s">
        <v>1710</v>
      </c>
      <c r="D296" s="58"/>
      <c r="E296" s="78"/>
      <c r="F296" s="76"/>
      <c r="G296" s="76"/>
      <c r="H296" s="27"/>
      <c r="I296" s="76"/>
      <c r="J296" s="76"/>
      <c r="K296" s="27"/>
      <c r="L296" s="27"/>
      <c r="M296" s="27"/>
      <c r="N296" s="27"/>
      <c r="O296" s="27"/>
      <c r="P296" s="36"/>
    </row>
    <row r="297" spans="1:16" x14ac:dyDescent="0.3">
      <c r="A297" s="70">
        <f>A295+1</f>
        <v>189</v>
      </c>
      <c r="B297" s="59"/>
      <c r="C297" s="32" t="s">
        <v>1711</v>
      </c>
      <c r="D297" s="58" t="s">
        <v>303</v>
      </c>
      <c r="E297" s="78">
        <v>0.77</v>
      </c>
      <c r="F297" s="76"/>
      <c r="G297" s="76"/>
      <c r="H297" s="27"/>
      <c r="I297" s="76"/>
      <c r="J297" s="76"/>
      <c r="K297" s="27"/>
      <c r="L297" s="27"/>
      <c r="M297" s="27"/>
      <c r="N297" s="27"/>
      <c r="O297" s="27"/>
      <c r="P297" s="36"/>
    </row>
    <row r="298" spans="1:16" x14ac:dyDescent="0.3">
      <c r="A298" s="70">
        <f>A297+1</f>
        <v>190</v>
      </c>
      <c r="B298" s="59"/>
      <c r="C298" s="32" t="s">
        <v>1712</v>
      </c>
      <c r="D298" s="58" t="s">
        <v>184</v>
      </c>
      <c r="E298" s="78">
        <v>117.3</v>
      </c>
      <c r="F298" s="76"/>
      <c r="G298" s="76"/>
      <c r="H298" s="27"/>
      <c r="I298" s="76"/>
      <c r="J298" s="76"/>
      <c r="K298" s="27"/>
      <c r="L298" s="27"/>
      <c r="M298" s="27"/>
      <c r="N298" s="27"/>
      <c r="O298" s="27"/>
      <c r="P298" s="36"/>
    </row>
    <row r="299" spans="1:16" x14ac:dyDescent="0.3">
      <c r="A299" s="70">
        <f>A298+1</f>
        <v>191</v>
      </c>
      <c r="B299" s="59"/>
      <c r="C299" s="32" t="s">
        <v>1713</v>
      </c>
      <c r="D299" s="58" t="s">
        <v>184</v>
      </c>
      <c r="E299" s="78">
        <v>117.3</v>
      </c>
      <c r="F299" s="76"/>
      <c r="G299" s="76"/>
      <c r="H299" s="27"/>
      <c r="I299" s="76"/>
      <c r="J299" s="76"/>
      <c r="K299" s="27"/>
      <c r="L299" s="27"/>
      <c r="M299" s="27"/>
      <c r="N299" s="27"/>
      <c r="O299" s="27"/>
      <c r="P299" s="36"/>
    </row>
    <row r="300" spans="1:16" ht="26" x14ac:dyDescent="0.3">
      <c r="A300" s="70">
        <f>A299+1</f>
        <v>192</v>
      </c>
      <c r="B300" s="59"/>
      <c r="C300" s="32" t="s">
        <v>1714</v>
      </c>
      <c r="D300" s="58" t="s">
        <v>1599</v>
      </c>
      <c r="E300" s="78">
        <v>1</v>
      </c>
      <c r="F300" s="76"/>
      <c r="G300" s="76"/>
      <c r="H300" s="27"/>
      <c r="I300" s="76"/>
      <c r="J300" s="76"/>
      <c r="K300" s="27"/>
      <c r="L300" s="27"/>
      <c r="M300" s="27"/>
      <c r="N300" s="27"/>
      <c r="O300" s="27"/>
      <c r="P300" s="36"/>
    </row>
    <row r="301" spans="1:16" x14ac:dyDescent="0.3">
      <c r="A301" s="70">
        <f>A300+1</f>
        <v>193</v>
      </c>
      <c r="B301" s="59"/>
      <c r="C301" s="32" t="s">
        <v>1726</v>
      </c>
      <c r="D301" s="58" t="s">
        <v>94</v>
      </c>
      <c r="E301" s="78">
        <v>1</v>
      </c>
      <c r="F301" s="76"/>
      <c r="G301" s="76"/>
      <c r="H301" s="27"/>
      <c r="I301" s="76"/>
      <c r="J301" s="76"/>
      <c r="K301" s="27"/>
      <c r="L301" s="27"/>
      <c r="M301" s="27"/>
      <c r="N301" s="27"/>
      <c r="O301" s="27"/>
      <c r="P301" s="36"/>
    </row>
    <row r="302" spans="1:16" ht="14.5" x14ac:dyDescent="0.3">
      <c r="A302" s="70"/>
      <c r="B302" s="59"/>
      <c r="C302" s="90" t="s">
        <v>1727</v>
      </c>
      <c r="D302" s="58"/>
      <c r="E302" s="78"/>
      <c r="F302" s="76"/>
      <c r="G302" s="76"/>
      <c r="H302" s="27"/>
      <c r="I302" s="76"/>
      <c r="J302" s="76"/>
      <c r="K302" s="27"/>
      <c r="L302" s="27"/>
      <c r="M302" s="27"/>
      <c r="N302" s="27"/>
      <c r="O302" s="27"/>
      <c r="P302" s="36"/>
    </row>
    <row r="303" spans="1:16" x14ac:dyDescent="0.3">
      <c r="A303" s="70"/>
      <c r="B303" s="59"/>
      <c r="C303" s="91" t="s">
        <v>1534</v>
      </c>
      <c r="D303" s="58"/>
      <c r="E303" s="78"/>
      <c r="F303" s="76"/>
      <c r="G303" s="76"/>
      <c r="H303" s="27"/>
      <c r="I303" s="76"/>
      <c r="J303" s="76"/>
      <c r="K303" s="27"/>
      <c r="L303" s="27"/>
      <c r="M303" s="27"/>
      <c r="N303" s="27"/>
      <c r="O303" s="27"/>
      <c r="P303" s="36"/>
    </row>
    <row r="304" spans="1:16" ht="26" x14ac:dyDescent="0.3">
      <c r="A304" s="70"/>
      <c r="B304" s="59"/>
      <c r="C304" s="72" t="s">
        <v>1728</v>
      </c>
      <c r="D304" s="58"/>
      <c r="E304" s="78"/>
      <c r="F304" s="76"/>
      <c r="G304" s="76"/>
      <c r="H304" s="27"/>
      <c r="I304" s="76"/>
      <c r="J304" s="76"/>
      <c r="K304" s="27"/>
      <c r="L304" s="27"/>
      <c r="M304" s="27"/>
      <c r="N304" s="27"/>
      <c r="O304" s="27"/>
      <c r="P304" s="36"/>
    </row>
    <row r="305" spans="1:16" x14ac:dyDescent="0.3">
      <c r="A305" s="70">
        <f>A301+1</f>
        <v>194</v>
      </c>
      <c r="B305" s="59"/>
      <c r="C305" s="32" t="s">
        <v>1543</v>
      </c>
      <c r="D305" s="58" t="s">
        <v>184</v>
      </c>
      <c r="E305" s="78">
        <v>70</v>
      </c>
      <c r="F305" s="76"/>
      <c r="G305" s="76"/>
      <c r="H305" s="27"/>
      <c r="I305" s="76"/>
      <c r="J305" s="76"/>
      <c r="K305" s="27"/>
      <c r="L305" s="27"/>
      <c r="M305" s="27"/>
      <c r="N305" s="27"/>
      <c r="O305" s="27"/>
      <c r="P305" s="36"/>
    </row>
    <row r="306" spans="1:16" x14ac:dyDescent="0.3">
      <c r="A306" s="70">
        <f>A305+1</f>
        <v>195</v>
      </c>
      <c r="B306" s="59"/>
      <c r="C306" s="32" t="s">
        <v>1536</v>
      </c>
      <c r="D306" s="58" t="s">
        <v>184</v>
      </c>
      <c r="E306" s="78">
        <v>57.2</v>
      </c>
      <c r="F306" s="76"/>
      <c r="G306" s="76"/>
      <c r="H306" s="27"/>
      <c r="I306" s="76"/>
      <c r="J306" s="76"/>
      <c r="K306" s="27"/>
      <c r="L306" s="27"/>
      <c r="M306" s="27"/>
      <c r="N306" s="27"/>
      <c r="O306" s="27"/>
      <c r="P306" s="36"/>
    </row>
    <row r="307" spans="1:16" ht="26" x14ac:dyDescent="0.3">
      <c r="A307" s="70"/>
      <c r="B307" s="59"/>
      <c r="C307" s="72" t="s">
        <v>1729</v>
      </c>
      <c r="D307" s="58"/>
      <c r="E307" s="78"/>
      <c r="F307" s="76"/>
      <c r="G307" s="76"/>
      <c r="H307" s="27"/>
      <c r="I307" s="76"/>
      <c r="J307" s="76"/>
      <c r="K307" s="27"/>
      <c r="L307" s="27"/>
      <c r="M307" s="27"/>
      <c r="N307" s="27"/>
      <c r="O307" s="27"/>
      <c r="P307" s="36"/>
    </row>
    <row r="308" spans="1:16" x14ac:dyDescent="0.3">
      <c r="A308" s="70">
        <f>A306+1</f>
        <v>196</v>
      </c>
      <c r="B308" s="59"/>
      <c r="C308" s="32" t="s">
        <v>1543</v>
      </c>
      <c r="D308" s="58" t="s">
        <v>184</v>
      </c>
      <c r="E308" s="78">
        <v>14.1</v>
      </c>
      <c r="F308" s="76"/>
      <c r="G308" s="76"/>
      <c r="H308" s="27"/>
      <c r="I308" s="76"/>
      <c r="J308" s="76"/>
      <c r="K308" s="27"/>
      <c r="L308" s="27"/>
      <c r="M308" s="27"/>
      <c r="N308" s="27"/>
      <c r="O308" s="27"/>
      <c r="P308" s="36"/>
    </row>
    <row r="309" spans="1:16" x14ac:dyDescent="0.3">
      <c r="A309" s="70">
        <f>A308+1</f>
        <v>197</v>
      </c>
      <c r="B309" s="59"/>
      <c r="C309" s="32" t="s">
        <v>1730</v>
      </c>
      <c r="D309" s="58" t="s">
        <v>184</v>
      </c>
      <c r="E309" s="78">
        <v>8</v>
      </c>
      <c r="F309" s="76"/>
      <c r="G309" s="76"/>
      <c r="H309" s="27"/>
      <c r="I309" s="76"/>
      <c r="J309" s="76"/>
      <c r="K309" s="27"/>
      <c r="L309" s="27"/>
      <c r="M309" s="27"/>
      <c r="N309" s="27"/>
      <c r="O309" s="27"/>
      <c r="P309" s="36"/>
    </row>
    <row r="310" spans="1:16" x14ac:dyDescent="0.3">
      <c r="A310" s="70">
        <f>A309+1</f>
        <v>198</v>
      </c>
      <c r="B310" s="59"/>
      <c r="C310" s="32" t="s">
        <v>1731</v>
      </c>
      <c r="D310" s="58" t="s">
        <v>184</v>
      </c>
      <c r="E310" s="78">
        <v>2</v>
      </c>
      <c r="F310" s="76"/>
      <c r="G310" s="76"/>
      <c r="H310" s="27"/>
      <c r="I310" s="76"/>
      <c r="J310" s="76"/>
      <c r="K310" s="27"/>
      <c r="L310" s="27"/>
      <c r="M310" s="27"/>
      <c r="N310" s="27"/>
      <c r="O310" s="27"/>
      <c r="P310" s="36"/>
    </row>
    <row r="311" spans="1:16" ht="26" x14ac:dyDescent="0.3">
      <c r="A311" s="70"/>
      <c r="B311" s="59"/>
      <c r="C311" s="72" t="s">
        <v>1732</v>
      </c>
      <c r="D311" s="58"/>
      <c r="E311" s="78"/>
      <c r="F311" s="76"/>
      <c r="G311" s="76"/>
      <c r="H311" s="27"/>
      <c r="I311" s="76"/>
      <c r="J311" s="76"/>
      <c r="K311" s="27"/>
      <c r="L311" s="27"/>
      <c r="M311" s="27"/>
      <c r="N311" s="27"/>
      <c r="O311" s="27"/>
      <c r="P311" s="36"/>
    </row>
    <row r="312" spans="1:16" x14ac:dyDescent="0.3">
      <c r="A312" s="70">
        <f>A310+1</f>
        <v>199</v>
      </c>
      <c r="B312" s="59"/>
      <c r="C312" s="32" t="s">
        <v>1733</v>
      </c>
      <c r="D312" s="58" t="s">
        <v>184</v>
      </c>
      <c r="E312" s="78">
        <v>17.7</v>
      </c>
      <c r="F312" s="76"/>
      <c r="G312" s="76"/>
      <c r="H312" s="27"/>
      <c r="I312" s="76"/>
      <c r="J312" s="76"/>
      <c r="K312" s="27"/>
      <c r="L312" s="27"/>
      <c r="M312" s="27"/>
      <c r="N312" s="27"/>
      <c r="O312" s="27"/>
      <c r="P312" s="36"/>
    </row>
    <row r="313" spans="1:16" x14ac:dyDescent="0.3">
      <c r="A313" s="70">
        <f>A312+1</f>
        <v>200</v>
      </c>
      <c r="B313" s="59"/>
      <c r="C313" s="32" t="s">
        <v>1543</v>
      </c>
      <c r="D313" s="58" t="s">
        <v>184</v>
      </c>
      <c r="E313" s="78">
        <v>128.6</v>
      </c>
      <c r="F313" s="76"/>
      <c r="G313" s="76"/>
      <c r="H313" s="27"/>
      <c r="I313" s="76"/>
      <c r="J313" s="76"/>
      <c r="K313" s="27"/>
      <c r="L313" s="27"/>
      <c r="M313" s="27"/>
      <c r="N313" s="27"/>
      <c r="O313" s="27"/>
      <c r="P313" s="36"/>
    </row>
    <row r="314" spans="1:16" x14ac:dyDescent="0.3">
      <c r="A314" s="70">
        <f>A313+1</f>
        <v>201</v>
      </c>
      <c r="B314" s="59"/>
      <c r="C314" s="32" t="s">
        <v>1536</v>
      </c>
      <c r="D314" s="58" t="s">
        <v>184</v>
      </c>
      <c r="E314" s="78">
        <v>3.7</v>
      </c>
      <c r="F314" s="76"/>
      <c r="G314" s="76"/>
      <c r="H314" s="27"/>
      <c r="I314" s="76"/>
      <c r="J314" s="76"/>
      <c r="K314" s="27"/>
      <c r="L314" s="27"/>
      <c r="M314" s="27"/>
      <c r="N314" s="27"/>
      <c r="O314" s="27"/>
      <c r="P314" s="36"/>
    </row>
    <row r="315" spans="1:16" ht="26" x14ac:dyDescent="0.3">
      <c r="A315" s="70"/>
      <c r="B315" s="59"/>
      <c r="C315" s="72" t="s">
        <v>1734</v>
      </c>
      <c r="D315" s="58"/>
      <c r="E315" s="78"/>
      <c r="F315" s="76"/>
      <c r="G315" s="76"/>
      <c r="H315" s="27"/>
      <c r="I315" s="76"/>
      <c r="J315" s="76"/>
      <c r="K315" s="27"/>
      <c r="L315" s="27"/>
      <c r="M315" s="27"/>
      <c r="N315" s="27"/>
      <c r="O315" s="27"/>
      <c r="P315" s="36"/>
    </row>
    <row r="316" spans="1:16" x14ac:dyDescent="0.3">
      <c r="A316" s="70">
        <f>A314+1</f>
        <v>202</v>
      </c>
      <c r="B316" s="59"/>
      <c r="C316" s="32" t="s">
        <v>1543</v>
      </c>
      <c r="D316" s="58" t="s">
        <v>184</v>
      </c>
      <c r="E316" s="78">
        <v>18.399999999999999</v>
      </c>
      <c r="F316" s="76"/>
      <c r="G316" s="76"/>
      <c r="H316" s="27"/>
      <c r="I316" s="76"/>
      <c r="J316" s="76"/>
      <c r="K316" s="27"/>
      <c r="L316" s="27"/>
      <c r="M316" s="27"/>
      <c r="N316" s="27"/>
      <c r="O316" s="27"/>
      <c r="P316" s="36"/>
    </row>
    <row r="317" spans="1:16" x14ac:dyDescent="0.3">
      <c r="A317" s="70"/>
      <c r="B317" s="59"/>
      <c r="C317" s="91" t="s">
        <v>1553</v>
      </c>
      <c r="D317" s="58"/>
      <c r="E317" s="78"/>
      <c r="F317" s="76"/>
      <c r="G317" s="76"/>
      <c r="H317" s="27"/>
      <c r="I317" s="76"/>
      <c r="J317" s="76"/>
      <c r="K317" s="27"/>
      <c r="L317" s="27"/>
      <c r="M317" s="27"/>
      <c r="N317" s="27"/>
      <c r="O317" s="27"/>
      <c r="P317" s="36"/>
    </row>
    <row r="318" spans="1:16" x14ac:dyDescent="0.3">
      <c r="A318" s="70"/>
      <c r="B318" s="59"/>
      <c r="C318" s="72" t="s">
        <v>1561</v>
      </c>
      <c r="D318" s="58"/>
      <c r="E318" s="78"/>
      <c r="F318" s="76"/>
      <c r="G318" s="76"/>
      <c r="H318" s="27"/>
      <c r="I318" s="76"/>
      <c r="J318" s="76"/>
      <c r="K318" s="27"/>
      <c r="L318" s="27"/>
      <c r="M318" s="27"/>
      <c r="N318" s="27"/>
      <c r="O318" s="27"/>
      <c r="P318" s="36"/>
    </row>
    <row r="319" spans="1:16" x14ac:dyDescent="0.3">
      <c r="A319" s="70">
        <f>A316+1</f>
        <v>203</v>
      </c>
      <c r="B319" s="59"/>
      <c r="C319" s="32" t="s">
        <v>1735</v>
      </c>
      <c r="D319" s="58" t="s">
        <v>97</v>
      </c>
      <c r="E319" s="78">
        <v>4</v>
      </c>
      <c r="F319" s="76"/>
      <c r="G319" s="76"/>
      <c r="H319" s="27"/>
      <c r="I319" s="76"/>
      <c r="J319" s="76"/>
      <c r="K319" s="27"/>
      <c r="L319" s="27"/>
      <c r="M319" s="27"/>
      <c r="N319" s="27"/>
      <c r="O319" s="27"/>
      <c r="P319" s="36"/>
    </row>
    <row r="320" spans="1:16" x14ac:dyDescent="0.3">
      <c r="A320" s="70">
        <f t="shared" ref="A320:A325" si="5">A319+1</f>
        <v>204</v>
      </c>
      <c r="B320" s="59"/>
      <c r="C320" s="32" t="s">
        <v>1632</v>
      </c>
      <c r="D320" s="58" t="s">
        <v>97</v>
      </c>
      <c r="E320" s="78">
        <v>8</v>
      </c>
      <c r="F320" s="76"/>
      <c r="G320" s="76"/>
      <c r="H320" s="27"/>
      <c r="I320" s="76"/>
      <c r="J320" s="76"/>
      <c r="K320" s="27"/>
      <c r="L320" s="27"/>
      <c r="M320" s="27"/>
      <c r="N320" s="27"/>
      <c r="O320" s="27"/>
      <c r="P320" s="36"/>
    </row>
    <row r="321" spans="1:16" x14ac:dyDescent="0.3">
      <c r="A321" s="70">
        <f t="shared" si="5"/>
        <v>205</v>
      </c>
      <c r="B321" s="59"/>
      <c r="C321" s="32" t="s">
        <v>1563</v>
      </c>
      <c r="D321" s="58" t="s">
        <v>97</v>
      </c>
      <c r="E321" s="78">
        <v>1</v>
      </c>
      <c r="F321" s="76"/>
      <c r="G321" s="76"/>
      <c r="H321" s="27"/>
      <c r="I321" s="76"/>
      <c r="J321" s="76"/>
      <c r="K321" s="27"/>
      <c r="L321" s="27"/>
      <c r="M321" s="27"/>
      <c r="N321" s="27"/>
      <c r="O321" s="27"/>
      <c r="P321" s="36"/>
    </row>
    <row r="322" spans="1:16" x14ac:dyDescent="0.3">
      <c r="A322" s="70">
        <f t="shared" si="5"/>
        <v>206</v>
      </c>
      <c r="B322" s="59"/>
      <c r="C322" s="32" t="s">
        <v>1562</v>
      </c>
      <c r="D322" s="58" t="s">
        <v>97</v>
      </c>
      <c r="E322" s="78">
        <v>2</v>
      </c>
      <c r="F322" s="76"/>
      <c r="G322" s="76"/>
      <c r="H322" s="27"/>
      <c r="I322" s="76"/>
      <c r="J322" s="76"/>
      <c r="K322" s="27"/>
      <c r="L322" s="27"/>
      <c r="M322" s="27"/>
      <c r="N322" s="27"/>
      <c r="O322" s="27"/>
      <c r="P322" s="36"/>
    </row>
    <row r="323" spans="1:16" x14ac:dyDescent="0.3">
      <c r="A323" s="70">
        <f t="shared" si="5"/>
        <v>207</v>
      </c>
      <c r="B323" s="59"/>
      <c r="C323" s="32" t="s">
        <v>1736</v>
      </c>
      <c r="D323" s="58" t="s">
        <v>97</v>
      </c>
      <c r="E323" s="78">
        <v>1</v>
      </c>
      <c r="F323" s="76"/>
      <c r="G323" s="76"/>
      <c r="H323" s="27"/>
      <c r="I323" s="76"/>
      <c r="J323" s="76"/>
      <c r="K323" s="27"/>
      <c r="L323" s="27"/>
      <c r="M323" s="27"/>
      <c r="N323" s="27"/>
      <c r="O323" s="27"/>
      <c r="P323" s="36"/>
    </row>
    <row r="324" spans="1:16" x14ac:dyDescent="0.3">
      <c r="A324" s="70">
        <f t="shared" si="5"/>
        <v>208</v>
      </c>
      <c r="B324" s="59"/>
      <c r="C324" s="32" t="s">
        <v>1737</v>
      </c>
      <c r="D324" s="58" t="s">
        <v>97</v>
      </c>
      <c r="E324" s="78">
        <v>1</v>
      </c>
      <c r="F324" s="76"/>
      <c r="G324" s="76"/>
      <c r="H324" s="27"/>
      <c r="I324" s="76"/>
      <c r="J324" s="76"/>
      <c r="K324" s="27"/>
      <c r="L324" s="27"/>
      <c r="M324" s="27"/>
      <c r="N324" s="27"/>
      <c r="O324" s="27"/>
      <c r="P324" s="36"/>
    </row>
    <row r="325" spans="1:16" x14ac:dyDescent="0.3">
      <c r="A325" s="70">
        <f t="shared" si="5"/>
        <v>209</v>
      </c>
      <c r="B325" s="59"/>
      <c r="C325" s="32" t="s">
        <v>1633</v>
      </c>
      <c r="D325" s="58" t="s">
        <v>97</v>
      </c>
      <c r="E325" s="78">
        <v>19</v>
      </c>
      <c r="F325" s="76"/>
      <c r="G325" s="76"/>
      <c r="H325" s="27"/>
      <c r="I325" s="76"/>
      <c r="J325" s="76"/>
      <c r="K325" s="27"/>
      <c r="L325" s="27"/>
      <c r="M325" s="27"/>
      <c r="N325" s="27"/>
      <c r="O325" s="27"/>
      <c r="P325" s="36"/>
    </row>
    <row r="326" spans="1:16" x14ac:dyDescent="0.3">
      <c r="A326" s="70"/>
      <c r="B326" s="59"/>
      <c r="C326" s="72" t="s">
        <v>1738</v>
      </c>
      <c r="D326" s="58"/>
      <c r="E326" s="78"/>
      <c r="F326" s="76"/>
      <c r="G326" s="76"/>
      <c r="H326" s="27"/>
      <c r="I326" s="76"/>
      <c r="J326" s="76"/>
      <c r="K326" s="27"/>
      <c r="L326" s="27"/>
      <c r="M326" s="27"/>
      <c r="N326" s="27"/>
      <c r="O326" s="27"/>
      <c r="P326" s="36"/>
    </row>
    <row r="327" spans="1:16" x14ac:dyDescent="0.3">
      <c r="A327" s="70">
        <f>A325+1</f>
        <v>210</v>
      </c>
      <c r="B327" s="59"/>
      <c r="C327" s="32" t="s">
        <v>1739</v>
      </c>
      <c r="D327" s="58" t="s">
        <v>97</v>
      </c>
      <c r="E327" s="78">
        <v>2</v>
      </c>
      <c r="F327" s="76"/>
      <c r="G327" s="76"/>
      <c r="H327" s="27"/>
      <c r="I327" s="76"/>
      <c r="J327" s="76"/>
      <c r="K327" s="27"/>
      <c r="L327" s="27"/>
      <c r="M327" s="27"/>
      <c r="N327" s="27"/>
      <c r="O327" s="27"/>
      <c r="P327" s="36"/>
    </row>
    <row r="328" spans="1:16" x14ac:dyDescent="0.3">
      <c r="A328" s="70"/>
      <c r="B328" s="59"/>
      <c r="C328" s="72" t="s">
        <v>1740</v>
      </c>
      <c r="D328" s="58"/>
      <c r="E328" s="78"/>
      <c r="F328" s="76"/>
      <c r="G328" s="76"/>
      <c r="H328" s="27"/>
      <c r="I328" s="76"/>
      <c r="J328" s="76"/>
      <c r="K328" s="27"/>
      <c r="L328" s="27"/>
      <c r="M328" s="27"/>
      <c r="N328" s="27"/>
      <c r="O328" s="27"/>
      <c r="P328" s="36"/>
    </row>
    <row r="329" spans="1:16" x14ac:dyDescent="0.3">
      <c r="A329" s="70">
        <f>A327+1</f>
        <v>211</v>
      </c>
      <c r="B329" s="59"/>
      <c r="C329" s="32" t="s">
        <v>1741</v>
      </c>
      <c r="D329" s="58" t="s">
        <v>97</v>
      </c>
      <c r="E329" s="78">
        <v>1</v>
      </c>
      <c r="F329" s="76"/>
      <c r="G329" s="76"/>
      <c r="H329" s="27"/>
      <c r="I329" s="76"/>
      <c r="J329" s="76"/>
      <c r="K329" s="27"/>
      <c r="L329" s="27"/>
      <c r="M329" s="27"/>
      <c r="N329" s="27"/>
      <c r="O329" s="27"/>
      <c r="P329" s="36"/>
    </row>
    <row r="330" spans="1:16" x14ac:dyDescent="0.3">
      <c r="A330" s="70"/>
      <c r="B330" s="59"/>
      <c r="C330" s="72" t="s">
        <v>1742</v>
      </c>
      <c r="D330" s="58"/>
      <c r="E330" s="78"/>
      <c r="F330" s="76"/>
      <c r="G330" s="76"/>
      <c r="H330" s="27"/>
      <c r="I330" s="76"/>
      <c r="J330" s="76"/>
      <c r="K330" s="27"/>
      <c r="L330" s="27"/>
      <c r="M330" s="27"/>
      <c r="N330" s="27"/>
      <c r="O330" s="27"/>
      <c r="P330" s="36"/>
    </row>
    <row r="331" spans="1:16" x14ac:dyDescent="0.3">
      <c r="A331" s="70">
        <f>A329+1</f>
        <v>212</v>
      </c>
      <c r="B331" s="59"/>
      <c r="C331" s="32" t="s">
        <v>1743</v>
      </c>
      <c r="D331" s="58" t="s">
        <v>97</v>
      </c>
      <c r="E331" s="78">
        <v>5</v>
      </c>
      <c r="F331" s="76"/>
      <c r="G331" s="76"/>
      <c r="H331" s="27"/>
      <c r="I331" s="76"/>
      <c r="J331" s="76"/>
      <c r="K331" s="27"/>
      <c r="L331" s="27"/>
      <c r="M331" s="27"/>
      <c r="N331" s="27"/>
      <c r="O331" s="27"/>
      <c r="P331" s="36"/>
    </row>
    <row r="332" spans="1:16" x14ac:dyDescent="0.3">
      <c r="A332" s="70"/>
      <c r="B332" s="59"/>
      <c r="C332" s="72" t="s">
        <v>1582</v>
      </c>
      <c r="D332" s="58"/>
      <c r="E332" s="78"/>
      <c r="F332" s="76"/>
      <c r="G332" s="76"/>
      <c r="H332" s="27"/>
      <c r="I332" s="76"/>
      <c r="J332" s="76"/>
      <c r="K332" s="27"/>
      <c r="L332" s="27"/>
      <c r="M332" s="27"/>
      <c r="N332" s="27"/>
      <c r="O332" s="27"/>
      <c r="P332" s="36"/>
    </row>
    <row r="333" spans="1:16" x14ac:dyDescent="0.3">
      <c r="A333" s="70">
        <f>A331+1</f>
        <v>213</v>
      </c>
      <c r="B333" s="59"/>
      <c r="C333" s="32" t="s">
        <v>1744</v>
      </c>
      <c r="D333" s="58" t="s">
        <v>97</v>
      </c>
      <c r="E333" s="78">
        <v>3</v>
      </c>
      <c r="F333" s="76"/>
      <c r="G333" s="76"/>
      <c r="H333" s="27"/>
      <c r="I333" s="76"/>
      <c r="J333" s="76"/>
      <c r="K333" s="27"/>
      <c r="L333" s="27"/>
      <c r="M333" s="27"/>
      <c r="N333" s="27"/>
      <c r="O333" s="27"/>
      <c r="P333" s="36"/>
    </row>
    <row r="334" spans="1:16" x14ac:dyDescent="0.3">
      <c r="A334" s="70">
        <f>A333+1</f>
        <v>214</v>
      </c>
      <c r="B334" s="59"/>
      <c r="C334" s="32" t="s">
        <v>1642</v>
      </c>
      <c r="D334" s="58" t="s">
        <v>97</v>
      </c>
      <c r="E334" s="78">
        <v>2</v>
      </c>
      <c r="F334" s="76"/>
      <c r="G334" s="76"/>
      <c r="H334" s="27"/>
      <c r="I334" s="76"/>
      <c r="J334" s="76"/>
      <c r="K334" s="27"/>
      <c r="L334" s="27"/>
      <c r="M334" s="27"/>
      <c r="N334" s="27"/>
      <c r="O334" s="27"/>
      <c r="P334" s="36"/>
    </row>
    <row r="335" spans="1:16" x14ac:dyDescent="0.3">
      <c r="A335" s="70"/>
      <c r="B335" s="59"/>
      <c r="C335" s="72" t="s">
        <v>1587</v>
      </c>
      <c r="D335" s="58"/>
      <c r="E335" s="78"/>
      <c r="F335" s="76"/>
      <c r="G335" s="76"/>
      <c r="H335" s="27"/>
      <c r="I335" s="76"/>
      <c r="J335" s="76"/>
      <c r="K335" s="27"/>
      <c r="L335" s="27"/>
      <c r="M335" s="27"/>
      <c r="N335" s="27"/>
      <c r="O335" s="27"/>
      <c r="P335" s="36"/>
    </row>
    <row r="336" spans="1:16" x14ac:dyDescent="0.3">
      <c r="A336" s="70">
        <f>A334+1</f>
        <v>215</v>
      </c>
      <c r="B336" s="59"/>
      <c r="C336" s="32" t="s">
        <v>1745</v>
      </c>
      <c r="D336" s="58" t="s">
        <v>97</v>
      </c>
      <c r="E336" s="78">
        <v>3</v>
      </c>
      <c r="F336" s="76"/>
      <c r="G336" s="76"/>
      <c r="H336" s="27"/>
      <c r="I336" s="76"/>
      <c r="J336" s="76"/>
      <c r="K336" s="27"/>
      <c r="L336" s="27"/>
      <c r="M336" s="27"/>
      <c r="N336" s="27"/>
      <c r="O336" s="27"/>
      <c r="P336" s="36"/>
    </row>
    <row r="337" spans="1:16" x14ac:dyDescent="0.3">
      <c r="A337" s="70">
        <f>A336+1</f>
        <v>216</v>
      </c>
      <c r="B337" s="59"/>
      <c r="C337" s="32" t="s">
        <v>1746</v>
      </c>
      <c r="D337" s="58" t="s">
        <v>97</v>
      </c>
      <c r="E337" s="78">
        <v>2</v>
      </c>
      <c r="F337" s="76"/>
      <c r="G337" s="76"/>
      <c r="H337" s="27"/>
      <c r="I337" s="76"/>
      <c r="J337" s="76"/>
      <c r="K337" s="27"/>
      <c r="L337" s="27"/>
      <c r="M337" s="27"/>
      <c r="N337" s="27"/>
      <c r="O337" s="27"/>
      <c r="P337" s="36"/>
    </row>
    <row r="338" spans="1:16" x14ac:dyDescent="0.3">
      <c r="A338" s="70">
        <f>A337+1</f>
        <v>217</v>
      </c>
      <c r="B338" s="59"/>
      <c r="C338" s="32" t="s">
        <v>1747</v>
      </c>
      <c r="D338" s="58" t="s">
        <v>97</v>
      </c>
      <c r="E338" s="78">
        <v>9</v>
      </c>
      <c r="F338" s="76"/>
      <c r="G338" s="76"/>
      <c r="H338" s="27"/>
      <c r="I338" s="76"/>
      <c r="J338" s="76"/>
      <c r="K338" s="27"/>
      <c r="L338" s="27"/>
      <c r="M338" s="27"/>
      <c r="N338" s="27"/>
      <c r="O338" s="27"/>
      <c r="P338" s="36"/>
    </row>
    <row r="339" spans="1:16" x14ac:dyDescent="0.3">
      <c r="A339" s="70">
        <f>A338+1</f>
        <v>218</v>
      </c>
      <c r="B339" s="59"/>
      <c r="C339" s="32" t="s">
        <v>1748</v>
      </c>
      <c r="D339" s="58" t="s">
        <v>97</v>
      </c>
      <c r="E339" s="78">
        <v>6</v>
      </c>
      <c r="F339" s="76"/>
      <c r="G339" s="76"/>
      <c r="H339" s="27"/>
      <c r="I339" s="76"/>
      <c r="J339" s="76"/>
      <c r="K339" s="27"/>
      <c r="L339" s="27"/>
      <c r="M339" s="27"/>
      <c r="N339" s="27"/>
      <c r="O339" s="27"/>
      <c r="P339" s="36"/>
    </row>
    <row r="340" spans="1:16" x14ac:dyDescent="0.3">
      <c r="A340" s="70">
        <f>A339+1</f>
        <v>219</v>
      </c>
      <c r="B340" s="59"/>
      <c r="C340" s="32" t="s">
        <v>1749</v>
      </c>
      <c r="D340" s="58" t="s">
        <v>97</v>
      </c>
      <c r="E340" s="78">
        <v>1</v>
      </c>
      <c r="F340" s="76"/>
      <c r="G340" s="76"/>
      <c r="H340" s="27"/>
      <c r="I340" s="76"/>
      <c r="J340" s="76"/>
      <c r="K340" s="27"/>
      <c r="L340" s="27"/>
      <c r="M340" s="27"/>
      <c r="N340" s="27"/>
      <c r="O340" s="27"/>
      <c r="P340" s="36"/>
    </row>
    <row r="341" spans="1:16" x14ac:dyDescent="0.3">
      <c r="A341" s="70"/>
      <c r="B341" s="59"/>
      <c r="C341" s="72" t="s">
        <v>1750</v>
      </c>
      <c r="D341" s="58"/>
      <c r="E341" s="78"/>
      <c r="F341" s="76"/>
      <c r="G341" s="76"/>
      <c r="H341" s="27"/>
      <c r="I341" s="76"/>
      <c r="J341" s="76"/>
      <c r="K341" s="27"/>
      <c r="L341" s="27"/>
      <c r="M341" s="27"/>
      <c r="N341" s="27"/>
      <c r="O341" s="27"/>
      <c r="P341" s="36"/>
    </row>
    <row r="342" spans="1:16" x14ac:dyDescent="0.3">
      <c r="A342" s="70">
        <f>A340+1</f>
        <v>220</v>
      </c>
      <c r="B342" s="59"/>
      <c r="C342" s="32" t="s">
        <v>1751</v>
      </c>
      <c r="D342" s="58" t="s">
        <v>97</v>
      </c>
      <c r="E342" s="78">
        <v>2</v>
      </c>
      <c r="F342" s="76"/>
      <c r="G342" s="76"/>
      <c r="H342" s="27"/>
      <c r="I342" s="76"/>
      <c r="J342" s="76"/>
      <c r="K342" s="27"/>
      <c r="L342" s="27"/>
      <c r="M342" s="27"/>
      <c r="N342" s="27"/>
      <c r="O342" s="27"/>
      <c r="P342" s="36"/>
    </row>
    <row r="343" spans="1:16" x14ac:dyDescent="0.3">
      <c r="A343" s="70"/>
      <c r="B343" s="59"/>
      <c r="C343" s="72" t="s">
        <v>1752</v>
      </c>
      <c r="D343" s="58"/>
      <c r="E343" s="78"/>
      <c r="F343" s="76"/>
      <c r="G343" s="76"/>
      <c r="H343" s="27"/>
      <c r="I343" s="76"/>
      <c r="J343" s="76"/>
      <c r="K343" s="27"/>
      <c r="L343" s="27"/>
      <c r="M343" s="27"/>
      <c r="N343" s="27"/>
      <c r="O343" s="27"/>
      <c r="P343" s="36"/>
    </row>
    <row r="344" spans="1:16" x14ac:dyDescent="0.3">
      <c r="A344" s="70">
        <f>A342+1</f>
        <v>221</v>
      </c>
      <c r="B344" s="59"/>
      <c r="C344" s="32" t="s">
        <v>1753</v>
      </c>
      <c r="D344" s="58" t="s">
        <v>97</v>
      </c>
      <c r="E344" s="78">
        <v>2</v>
      </c>
      <c r="F344" s="76"/>
      <c r="G344" s="76"/>
      <c r="H344" s="27"/>
      <c r="I344" s="76"/>
      <c r="J344" s="76"/>
      <c r="K344" s="27"/>
      <c r="L344" s="27"/>
      <c r="M344" s="27"/>
      <c r="N344" s="27"/>
      <c r="O344" s="27"/>
      <c r="P344" s="36"/>
    </row>
    <row r="345" spans="1:16" x14ac:dyDescent="0.3">
      <c r="A345" s="70"/>
      <c r="B345" s="59"/>
      <c r="C345" s="91" t="s">
        <v>1664</v>
      </c>
      <c r="D345" s="58"/>
      <c r="E345" s="78"/>
      <c r="F345" s="76"/>
      <c r="G345" s="76"/>
      <c r="H345" s="27"/>
      <c r="I345" s="76"/>
      <c r="J345" s="76"/>
      <c r="K345" s="27"/>
      <c r="L345" s="27"/>
      <c r="M345" s="27"/>
      <c r="N345" s="27"/>
      <c r="O345" s="27"/>
      <c r="P345" s="36"/>
    </row>
    <row r="346" spans="1:16" ht="26" x14ac:dyDescent="0.3">
      <c r="A346" s="70"/>
      <c r="B346" s="59"/>
      <c r="C346" s="72" t="s">
        <v>1665</v>
      </c>
      <c r="D346" s="58"/>
      <c r="E346" s="78"/>
      <c r="F346" s="76"/>
      <c r="G346" s="76"/>
      <c r="H346" s="27"/>
      <c r="I346" s="76"/>
      <c r="J346" s="76"/>
      <c r="K346" s="27"/>
      <c r="L346" s="27"/>
      <c r="M346" s="27"/>
      <c r="N346" s="27"/>
      <c r="O346" s="27"/>
      <c r="P346" s="36"/>
    </row>
    <row r="347" spans="1:16" x14ac:dyDescent="0.3">
      <c r="A347" s="70">
        <f>A344+1</f>
        <v>222</v>
      </c>
      <c r="B347" s="59"/>
      <c r="C347" s="32" t="s">
        <v>1754</v>
      </c>
      <c r="D347" s="58" t="s">
        <v>94</v>
      </c>
      <c r="E347" s="78">
        <v>1</v>
      </c>
      <c r="F347" s="76"/>
      <c r="G347" s="76"/>
      <c r="H347" s="27"/>
      <c r="I347" s="76"/>
      <c r="J347" s="76"/>
      <c r="K347" s="27"/>
      <c r="L347" s="27"/>
      <c r="M347" s="27"/>
      <c r="N347" s="27"/>
      <c r="O347" s="27"/>
      <c r="P347" s="36"/>
    </row>
    <row r="348" spans="1:16" ht="26" x14ac:dyDescent="0.3">
      <c r="A348" s="70"/>
      <c r="B348" s="59"/>
      <c r="C348" s="72" t="s">
        <v>1697</v>
      </c>
      <c r="D348" s="58"/>
      <c r="E348" s="78"/>
      <c r="F348" s="76"/>
      <c r="G348" s="76"/>
      <c r="H348" s="27"/>
      <c r="I348" s="76"/>
      <c r="J348" s="76"/>
      <c r="K348" s="27"/>
      <c r="L348" s="27"/>
      <c r="M348" s="27"/>
      <c r="N348" s="27"/>
      <c r="O348" s="27"/>
      <c r="P348" s="36"/>
    </row>
    <row r="349" spans="1:16" x14ac:dyDescent="0.3">
      <c r="A349" s="70">
        <f>A347+1</f>
        <v>223</v>
      </c>
      <c r="B349" s="59"/>
      <c r="C349" s="32" t="s">
        <v>1755</v>
      </c>
      <c r="D349" s="58" t="s">
        <v>94</v>
      </c>
      <c r="E349" s="78">
        <v>1</v>
      </c>
      <c r="F349" s="76"/>
      <c r="G349" s="76"/>
      <c r="H349" s="27"/>
      <c r="I349" s="76"/>
      <c r="J349" s="76"/>
      <c r="K349" s="27"/>
      <c r="L349" s="27"/>
      <c r="M349" s="27"/>
      <c r="N349" s="27"/>
      <c r="O349" s="27"/>
      <c r="P349" s="36"/>
    </row>
    <row r="350" spans="1:16" ht="26.25" customHeight="1" x14ac:dyDescent="0.3">
      <c r="A350" s="70">
        <f>A349+1</f>
        <v>224</v>
      </c>
      <c r="B350" s="59"/>
      <c r="C350" s="32" t="s">
        <v>1756</v>
      </c>
      <c r="D350" s="58" t="s">
        <v>94</v>
      </c>
      <c r="E350" s="78">
        <v>2</v>
      </c>
      <c r="F350" s="76"/>
      <c r="G350" s="76"/>
      <c r="H350" s="27"/>
      <c r="I350" s="76"/>
      <c r="J350" s="76"/>
      <c r="K350" s="27"/>
      <c r="L350" s="27"/>
      <c r="M350" s="27"/>
      <c r="N350" s="27"/>
      <c r="O350" s="27"/>
      <c r="P350" s="36"/>
    </row>
    <row r="351" spans="1:16" x14ac:dyDescent="0.3">
      <c r="A351" s="70"/>
      <c r="B351" s="59"/>
      <c r="C351" s="91" t="s">
        <v>1669</v>
      </c>
      <c r="D351" s="58"/>
      <c r="E351" s="78"/>
      <c r="F351" s="76"/>
      <c r="G351" s="76"/>
      <c r="H351" s="27"/>
      <c r="I351" s="76"/>
      <c r="J351" s="76"/>
      <c r="K351" s="27"/>
      <c r="L351" s="27"/>
      <c r="M351" s="27"/>
      <c r="N351" s="27"/>
      <c r="O351" s="27"/>
      <c r="P351" s="36"/>
    </row>
    <row r="352" spans="1:16" ht="31.5" customHeight="1" x14ac:dyDescent="0.3">
      <c r="A352" s="70">
        <f>A350+1</f>
        <v>225</v>
      </c>
      <c r="B352" s="59"/>
      <c r="C352" s="32" t="s">
        <v>1670</v>
      </c>
      <c r="D352" s="58" t="s">
        <v>94</v>
      </c>
      <c r="E352" s="78">
        <v>1</v>
      </c>
      <c r="F352" s="76"/>
      <c r="G352" s="76"/>
      <c r="H352" s="27"/>
      <c r="I352" s="76"/>
      <c r="J352" s="76"/>
      <c r="K352" s="27"/>
      <c r="L352" s="27"/>
      <c r="M352" s="27"/>
      <c r="N352" s="27"/>
      <c r="O352" s="27"/>
      <c r="P352" s="36"/>
    </row>
    <row r="353" spans="1:16" ht="33.75" customHeight="1" x14ac:dyDescent="0.3">
      <c r="A353" s="70">
        <f>A352+1</f>
        <v>226</v>
      </c>
      <c r="B353" s="59"/>
      <c r="C353" s="32" t="s">
        <v>1671</v>
      </c>
      <c r="D353" s="58" t="s">
        <v>94</v>
      </c>
      <c r="E353" s="78">
        <v>1</v>
      </c>
      <c r="F353" s="76"/>
      <c r="G353" s="76"/>
      <c r="H353" s="27"/>
      <c r="I353" s="76"/>
      <c r="J353" s="76"/>
      <c r="K353" s="27"/>
      <c r="L353" s="27"/>
      <c r="M353" s="27"/>
      <c r="N353" s="27"/>
      <c r="O353" s="27"/>
      <c r="P353" s="36"/>
    </row>
    <row r="354" spans="1:16" x14ac:dyDescent="0.3">
      <c r="A354" s="70"/>
      <c r="B354" s="59"/>
      <c r="C354" s="91" t="s">
        <v>945</v>
      </c>
      <c r="D354" s="58"/>
      <c r="E354" s="78"/>
      <c r="F354" s="76"/>
      <c r="G354" s="76"/>
      <c r="H354" s="27"/>
      <c r="I354" s="76"/>
      <c r="J354" s="76"/>
      <c r="K354" s="27"/>
      <c r="L354" s="27"/>
      <c r="M354" s="27"/>
      <c r="N354" s="27"/>
      <c r="O354" s="27"/>
      <c r="P354" s="36"/>
    </row>
    <row r="355" spans="1:16" x14ac:dyDescent="0.3">
      <c r="A355" s="70">
        <f>A353+1</f>
        <v>227</v>
      </c>
      <c r="B355" s="59"/>
      <c r="C355" s="32" t="s">
        <v>1590</v>
      </c>
      <c r="D355" s="58" t="s">
        <v>303</v>
      </c>
      <c r="E355" s="78">
        <v>955.3</v>
      </c>
      <c r="F355" s="76"/>
      <c r="G355" s="76"/>
      <c r="H355" s="27"/>
      <c r="I355" s="76"/>
      <c r="J355" s="76"/>
      <c r="K355" s="27"/>
      <c r="L355" s="27"/>
      <c r="M355" s="27"/>
      <c r="N355" s="27"/>
      <c r="O355" s="27"/>
      <c r="P355" s="36"/>
    </row>
    <row r="356" spans="1:16" x14ac:dyDescent="0.3">
      <c r="A356" s="70">
        <f t="shared" ref="A356:A377" si="6">A355+1</f>
        <v>228</v>
      </c>
      <c r="B356" s="59"/>
      <c r="C356" s="32" t="s">
        <v>1645</v>
      </c>
      <c r="D356" s="58" t="s">
        <v>184</v>
      </c>
      <c r="E356" s="78">
        <v>4</v>
      </c>
      <c r="F356" s="76"/>
      <c r="G356" s="76"/>
      <c r="H356" s="27"/>
      <c r="I356" s="76"/>
      <c r="J356" s="76"/>
      <c r="K356" s="27"/>
      <c r="L356" s="27"/>
      <c r="M356" s="27"/>
      <c r="N356" s="27"/>
      <c r="O356" s="27"/>
      <c r="P356" s="36"/>
    </row>
    <row r="357" spans="1:16" x14ac:dyDescent="0.3">
      <c r="A357" s="70">
        <f t="shared" si="6"/>
        <v>229</v>
      </c>
      <c r="B357" s="59"/>
      <c r="C357" s="32" t="s">
        <v>1591</v>
      </c>
      <c r="D357" s="58" t="s">
        <v>184</v>
      </c>
      <c r="E357" s="78">
        <v>319.7</v>
      </c>
      <c r="F357" s="76"/>
      <c r="G357" s="76"/>
      <c r="H357" s="27"/>
      <c r="I357" s="76"/>
      <c r="J357" s="76"/>
      <c r="K357" s="27"/>
      <c r="L357" s="27"/>
      <c r="M357" s="27"/>
      <c r="N357" s="27"/>
      <c r="O357" s="27"/>
      <c r="P357" s="36"/>
    </row>
    <row r="358" spans="1:16" ht="26.25" customHeight="1" x14ac:dyDescent="0.3">
      <c r="A358" s="70">
        <f t="shared" si="6"/>
        <v>230</v>
      </c>
      <c r="B358" s="59"/>
      <c r="C358" s="32" t="s">
        <v>1592</v>
      </c>
      <c r="D358" s="58" t="s">
        <v>303</v>
      </c>
      <c r="E358" s="78">
        <v>143.69999999999999</v>
      </c>
      <c r="F358" s="76"/>
      <c r="G358" s="76"/>
      <c r="H358" s="27"/>
      <c r="I358" s="76"/>
      <c r="J358" s="76"/>
      <c r="K358" s="27"/>
      <c r="L358" s="27"/>
      <c r="M358" s="27"/>
      <c r="N358" s="27"/>
      <c r="O358" s="27"/>
      <c r="P358" s="36"/>
    </row>
    <row r="359" spans="1:16" ht="26" x14ac:dyDescent="0.3">
      <c r="A359" s="70">
        <f t="shared" si="6"/>
        <v>231</v>
      </c>
      <c r="B359" s="59"/>
      <c r="C359" s="32" t="s">
        <v>1593</v>
      </c>
      <c r="D359" s="58" t="s">
        <v>303</v>
      </c>
      <c r="E359" s="78">
        <v>191.9</v>
      </c>
      <c r="F359" s="76"/>
      <c r="G359" s="76"/>
      <c r="H359" s="27"/>
      <c r="I359" s="76"/>
      <c r="J359" s="76"/>
      <c r="K359" s="27"/>
      <c r="L359" s="27"/>
      <c r="M359" s="27"/>
      <c r="N359" s="27"/>
      <c r="O359" s="27"/>
      <c r="P359" s="36"/>
    </row>
    <row r="360" spans="1:16" x14ac:dyDescent="0.3">
      <c r="A360" s="70">
        <f t="shared" si="6"/>
        <v>232</v>
      </c>
      <c r="B360" s="59"/>
      <c r="C360" s="32" t="s">
        <v>1594</v>
      </c>
      <c r="D360" s="58" t="s">
        <v>184</v>
      </c>
      <c r="E360" s="78">
        <v>319.7</v>
      </c>
      <c r="F360" s="76"/>
      <c r="G360" s="76"/>
      <c r="H360" s="27"/>
      <c r="I360" s="76"/>
      <c r="J360" s="76"/>
      <c r="K360" s="27"/>
      <c r="L360" s="27"/>
      <c r="M360" s="27"/>
      <c r="N360" s="27"/>
      <c r="O360" s="27"/>
      <c r="P360" s="36"/>
    </row>
    <row r="361" spans="1:16" x14ac:dyDescent="0.3">
      <c r="A361" s="70">
        <f t="shared" si="6"/>
        <v>233</v>
      </c>
      <c r="B361" s="59"/>
      <c r="C361" s="32" t="s">
        <v>1595</v>
      </c>
      <c r="D361" s="58" t="s">
        <v>303</v>
      </c>
      <c r="E361" s="78">
        <v>619.70000000000005</v>
      </c>
      <c r="F361" s="76"/>
      <c r="G361" s="76"/>
      <c r="H361" s="27"/>
      <c r="I361" s="76"/>
      <c r="J361" s="76"/>
      <c r="K361" s="27"/>
      <c r="L361" s="27"/>
      <c r="M361" s="27"/>
      <c r="N361" s="27"/>
      <c r="O361" s="27"/>
      <c r="P361" s="36"/>
    </row>
    <row r="362" spans="1:16" x14ac:dyDescent="0.3">
      <c r="A362" s="70">
        <f t="shared" si="6"/>
        <v>234</v>
      </c>
      <c r="B362" s="59"/>
      <c r="C362" s="32" t="s">
        <v>1757</v>
      </c>
      <c r="D362" s="58" t="s">
        <v>1597</v>
      </c>
      <c r="E362" s="78">
        <v>1</v>
      </c>
      <c r="F362" s="76"/>
      <c r="G362" s="76"/>
      <c r="H362" s="27"/>
      <c r="I362" s="76"/>
      <c r="J362" s="76"/>
      <c r="K362" s="27"/>
      <c r="L362" s="27"/>
      <c r="M362" s="27"/>
      <c r="N362" s="27"/>
      <c r="O362" s="27"/>
      <c r="P362" s="36"/>
    </row>
    <row r="363" spans="1:16" ht="26" x14ac:dyDescent="0.3">
      <c r="A363" s="70">
        <f t="shared" si="6"/>
        <v>235</v>
      </c>
      <c r="B363" s="59"/>
      <c r="C363" s="32" t="s">
        <v>1714</v>
      </c>
      <c r="D363" s="58" t="s">
        <v>1599</v>
      </c>
      <c r="E363" s="78">
        <v>1</v>
      </c>
      <c r="F363" s="76"/>
      <c r="G363" s="76"/>
      <c r="H363" s="27"/>
      <c r="I363" s="76"/>
      <c r="J363" s="76"/>
      <c r="K363" s="27"/>
      <c r="L363" s="27"/>
      <c r="M363" s="27"/>
      <c r="N363" s="27"/>
      <c r="O363" s="27"/>
      <c r="P363" s="36"/>
    </row>
    <row r="364" spans="1:16" ht="38.25" customHeight="1" x14ac:dyDescent="0.3">
      <c r="A364" s="70">
        <f t="shared" si="6"/>
        <v>236</v>
      </c>
      <c r="B364" s="59"/>
      <c r="C364" s="32" t="s">
        <v>1758</v>
      </c>
      <c r="D364" s="58" t="s">
        <v>94</v>
      </c>
      <c r="E364" s="78">
        <v>1</v>
      </c>
      <c r="F364" s="76"/>
      <c r="G364" s="76"/>
      <c r="H364" s="27"/>
      <c r="I364" s="76"/>
      <c r="J364" s="76"/>
      <c r="K364" s="27"/>
      <c r="L364" s="27"/>
      <c r="M364" s="27"/>
      <c r="N364" s="27"/>
      <c r="O364" s="27"/>
      <c r="P364" s="36"/>
    </row>
    <row r="365" spans="1:16" x14ac:dyDescent="0.3">
      <c r="A365" s="70"/>
      <c r="B365" s="59"/>
      <c r="C365" s="72" t="s">
        <v>1710</v>
      </c>
      <c r="D365" s="58"/>
      <c r="E365" s="78"/>
      <c r="F365" s="76"/>
      <c r="G365" s="76"/>
      <c r="H365" s="27"/>
      <c r="I365" s="76"/>
      <c r="J365" s="76"/>
      <c r="K365" s="27"/>
      <c r="L365" s="27"/>
      <c r="M365" s="27"/>
      <c r="N365" s="27"/>
      <c r="O365" s="27"/>
      <c r="P365" s="36"/>
    </row>
    <row r="366" spans="1:16" x14ac:dyDescent="0.3">
      <c r="A366" s="70">
        <f>A364+1</f>
        <v>237</v>
      </c>
      <c r="B366" s="59"/>
      <c r="C366" s="32" t="s">
        <v>1711</v>
      </c>
      <c r="D366" s="58" t="s">
        <v>303</v>
      </c>
      <c r="E366" s="78">
        <v>0.11</v>
      </c>
      <c r="F366" s="76"/>
      <c r="G366" s="76"/>
      <c r="H366" s="27"/>
      <c r="I366" s="76"/>
      <c r="J366" s="76"/>
      <c r="K366" s="27"/>
      <c r="L366" s="27"/>
      <c r="M366" s="27"/>
      <c r="N366" s="27"/>
      <c r="O366" s="27"/>
      <c r="P366" s="36"/>
    </row>
    <row r="367" spans="1:16" x14ac:dyDescent="0.3">
      <c r="A367" s="70"/>
      <c r="B367" s="59"/>
      <c r="C367" s="72" t="s">
        <v>1708</v>
      </c>
      <c r="D367" s="58"/>
      <c r="E367" s="78"/>
      <c r="F367" s="76"/>
      <c r="G367" s="76"/>
      <c r="H367" s="27"/>
      <c r="I367" s="76"/>
      <c r="J367" s="76"/>
      <c r="K367" s="27"/>
      <c r="L367" s="27"/>
      <c r="M367" s="27"/>
      <c r="N367" s="27"/>
      <c r="O367" s="27"/>
      <c r="P367" s="36"/>
    </row>
    <row r="368" spans="1:16" x14ac:dyDescent="0.3">
      <c r="A368" s="70">
        <f>A366+1</f>
        <v>238</v>
      </c>
      <c r="B368" s="59"/>
      <c r="C368" s="32" t="s">
        <v>1709</v>
      </c>
      <c r="D368" s="58" t="s">
        <v>303</v>
      </c>
      <c r="E368" s="78">
        <v>0.33</v>
      </c>
      <c r="F368" s="76"/>
      <c r="G368" s="76"/>
      <c r="H368" s="27"/>
      <c r="I368" s="76"/>
      <c r="J368" s="76"/>
      <c r="K368" s="27"/>
      <c r="L368" s="27"/>
      <c r="M368" s="27"/>
      <c r="N368" s="27"/>
      <c r="O368" s="27"/>
      <c r="P368" s="36"/>
    </row>
    <row r="369" spans="1:16" x14ac:dyDescent="0.3">
      <c r="A369" s="70"/>
      <c r="B369" s="59"/>
      <c r="C369" s="72" t="s">
        <v>1759</v>
      </c>
      <c r="D369" s="58"/>
      <c r="E369" s="78"/>
      <c r="F369" s="76"/>
      <c r="G369" s="76"/>
      <c r="H369" s="27"/>
      <c r="I369" s="76"/>
      <c r="J369" s="76"/>
      <c r="K369" s="27"/>
      <c r="L369" s="27"/>
      <c r="M369" s="27"/>
      <c r="N369" s="27"/>
      <c r="O369" s="27"/>
      <c r="P369" s="36"/>
    </row>
    <row r="370" spans="1:16" x14ac:dyDescent="0.3">
      <c r="A370" s="70">
        <f>A368+1</f>
        <v>239</v>
      </c>
      <c r="B370" s="59"/>
      <c r="C370" s="32" t="s">
        <v>1760</v>
      </c>
      <c r="D370" s="58" t="s">
        <v>1599</v>
      </c>
      <c r="E370" s="78">
        <v>1</v>
      </c>
      <c r="F370" s="76"/>
      <c r="G370" s="76"/>
      <c r="H370" s="27"/>
      <c r="I370" s="76"/>
      <c r="J370" s="76"/>
      <c r="K370" s="27"/>
      <c r="L370" s="27"/>
      <c r="M370" s="27"/>
      <c r="N370" s="27"/>
      <c r="O370" s="27"/>
      <c r="P370" s="36"/>
    </row>
    <row r="371" spans="1:16" x14ac:dyDescent="0.3">
      <c r="A371" s="70">
        <f t="shared" si="6"/>
        <v>240</v>
      </c>
      <c r="B371" s="59"/>
      <c r="C371" s="32" t="s">
        <v>1761</v>
      </c>
      <c r="D371" s="58" t="s">
        <v>1599</v>
      </c>
      <c r="E371" s="78">
        <v>1</v>
      </c>
      <c r="F371" s="76"/>
      <c r="G371" s="76"/>
      <c r="H371" s="27"/>
      <c r="I371" s="76"/>
      <c r="J371" s="76"/>
      <c r="K371" s="27"/>
      <c r="L371" s="27"/>
      <c r="M371" s="27"/>
      <c r="N371" s="27"/>
      <c r="O371" s="27"/>
      <c r="P371" s="36"/>
    </row>
    <row r="372" spans="1:16" x14ac:dyDescent="0.3">
      <c r="A372" s="70">
        <f t="shared" si="6"/>
        <v>241</v>
      </c>
      <c r="B372" s="59"/>
      <c r="C372" s="32" t="s">
        <v>1762</v>
      </c>
      <c r="D372" s="58" t="s">
        <v>1599</v>
      </c>
      <c r="E372" s="78">
        <v>2</v>
      </c>
      <c r="F372" s="76"/>
      <c r="G372" s="76"/>
      <c r="H372" s="27"/>
      <c r="I372" s="76"/>
      <c r="J372" s="76"/>
      <c r="K372" s="27"/>
      <c r="L372" s="27"/>
      <c r="M372" s="27"/>
      <c r="N372" s="27"/>
      <c r="O372" s="27"/>
      <c r="P372" s="36"/>
    </row>
    <row r="373" spans="1:16" x14ac:dyDescent="0.3">
      <c r="A373" s="70">
        <f t="shared" si="6"/>
        <v>242</v>
      </c>
      <c r="B373" s="59"/>
      <c r="C373" s="32" t="s">
        <v>1763</v>
      </c>
      <c r="D373" s="58" t="s">
        <v>1599</v>
      </c>
      <c r="E373" s="78">
        <v>1</v>
      </c>
      <c r="F373" s="76"/>
      <c r="G373" s="76"/>
      <c r="H373" s="27"/>
      <c r="I373" s="76"/>
      <c r="J373" s="76"/>
      <c r="K373" s="27"/>
      <c r="L373" s="27"/>
      <c r="M373" s="27"/>
      <c r="N373" s="27"/>
      <c r="O373" s="27"/>
      <c r="P373" s="36"/>
    </row>
    <row r="374" spans="1:16" x14ac:dyDescent="0.3">
      <c r="A374" s="70">
        <f t="shared" si="6"/>
        <v>243</v>
      </c>
      <c r="B374" s="59"/>
      <c r="C374" s="32" t="s">
        <v>1764</v>
      </c>
      <c r="D374" s="58" t="s">
        <v>1599</v>
      </c>
      <c r="E374" s="78">
        <v>2</v>
      </c>
      <c r="F374" s="76"/>
      <c r="G374" s="76"/>
      <c r="H374" s="27"/>
      <c r="I374" s="76"/>
      <c r="J374" s="76"/>
      <c r="K374" s="27"/>
      <c r="L374" s="27"/>
      <c r="M374" s="27"/>
      <c r="N374" s="27"/>
      <c r="O374" s="27"/>
      <c r="P374" s="36"/>
    </row>
    <row r="375" spans="1:16" x14ac:dyDescent="0.3">
      <c r="A375" s="70"/>
      <c r="B375" s="59"/>
      <c r="C375" s="72" t="s">
        <v>1614</v>
      </c>
      <c r="D375" s="58"/>
      <c r="E375" s="78"/>
      <c r="F375" s="76"/>
      <c r="G375" s="76"/>
      <c r="H375" s="27"/>
      <c r="I375" s="76"/>
      <c r="J375" s="76"/>
      <c r="K375" s="27"/>
      <c r="L375" s="27"/>
      <c r="M375" s="27"/>
      <c r="N375" s="27"/>
      <c r="O375" s="27"/>
      <c r="P375" s="36"/>
    </row>
    <row r="376" spans="1:16" x14ac:dyDescent="0.3">
      <c r="A376" s="70">
        <f>A374+1</f>
        <v>244</v>
      </c>
      <c r="B376" s="59"/>
      <c r="C376" s="32" t="s">
        <v>1765</v>
      </c>
      <c r="D376" s="58" t="s">
        <v>1599</v>
      </c>
      <c r="E376" s="78">
        <v>3</v>
      </c>
      <c r="F376" s="76"/>
      <c r="G376" s="76"/>
      <c r="H376" s="27"/>
      <c r="I376" s="76"/>
      <c r="J376" s="76"/>
      <c r="K376" s="27"/>
      <c r="L376" s="27"/>
      <c r="M376" s="27"/>
      <c r="N376" s="27"/>
      <c r="O376" s="27"/>
      <c r="P376" s="36"/>
    </row>
    <row r="377" spans="1:16" x14ac:dyDescent="0.3">
      <c r="A377" s="70">
        <f t="shared" si="6"/>
        <v>245</v>
      </c>
      <c r="B377" s="59"/>
      <c r="C377" s="32" t="s">
        <v>1765</v>
      </c>
      <c r="D377" s="58" t="s">
        <v>1599</v>
      </c>
      <c r="E377" s="78">
        <v>1</v>
      </c>
      <c r="F377" s="76"/>
      <c r="G377" s="76"/>
      <c r="H377" s="27"/>
      <c r="I377" s="76"/>
      <c r="J377" s="76"/>
      <c r="K377" s="27"/>
      <c r="L377" s="27"/>
      <c r="M377" s="27"/>
      <c r="N377" s="27"/>
      <c r="O377" s="27"/>
      <c r="P377" s="36"/>
    </row>
    <row r="378" spans="1:16" ht="14.25" customHeight="1" x14ac:dyDescent="0.3">
      <c r="A378" s="70"/>
      <c r="B378" s="59"/>
      <c r="C378" s="90" t="s">
        <v>1766</v>
      </c>
      <c r="D378" s="58"/>
      <c r="E378" s="78"/>
      <c r="F378" s="76"/>
      <c r="G378" s="76"/>
      <c r="H378" s="27"/>
      <c r="I378" s="76"/>
      <c r="J378" s="76"/>
      <c r="K378" s="27"/>
      <c r="L378" s="27"/>
      <c r="M378" s="27"/>
      <c r="N378" s="27"/>
      <c r="O378" s="27"/>
      <c r="P378" s="36"/>
    </row>
    <row r="379" spans="1:16" x14ac:dyDescent="0.3">
      <c r="A379" s="70"/>
      <c r="B379" s="59"/>
      <c r="C379" s="91" t="s">
        <v>1534</v>
      </c>
      <c r="D379" s="58"/>
      <c r="E379" s="78"/>
      <c r="F379" s="76"/>
      <c r="G379" s="76"/>
      <c r="H379" s="27"/>
      <c r="I379" s="76"/>
      <c r="J379" s="76"/>
      <c r="K379" s="27"/>
      <c r="L379" s="27"/>
      <c r="M379" s="27"/>
      <c r="N379" s="27"/>
      <c r="O379" s="27"/>
      <c r="P379" s="36"/>
    </row>
    <row r="380" spans="1:16" ht="26" x14ac:dyDescent="0.3">
      <c r="A380" s="70"/>
      <c r="B380" s="59"/>
      <c r="C380" s="72" t="s">
        <v>1720</v>
      </c>
      <c r="D380" s="58"/>
      <c r="E380" s="78"/>
      <c r="F380" s="76"/>
      <c r="G380" s="76"/>
      <c r="H380" s="27"/>
      <c r="I380" s="76"/>
      <c r="J380" s="76"/>
      <c r="K380" s="27"/>
      <c r="L380" s="27"/>
      <c r="M380" s="27"/>
      <c r="N380" s="27"/>
      <c r="O380" s="27"/>
      <c r="P380" s="36"/>
    </row>
    <row r="381" spans="1:16" x14ac:dyDescent="0.3">
      <c r="A381" s="70">
        <f>A377+1</f>
        <v>246</v>
      </c>
      <c r="B381" s="59"/>
      <c r="C381" s="32" t="s">
        <v>1536</v>
      </c>
      <c r="D381" s="58" t="s">
        <v>184</v>
      </c>
      <c r="E381" s="78">
        <v>227.2</v>
      </c>
      <c r="F381" s="76"/>
      <c r="G381" s="76"/>
      <c r="H381" s="27"/>
      <c r="I381" s="76"/>
      <c r="J381" s="76"/>
      <c r="K381" s="27"/>
      <c r="L381" s="27"/>
      <c r="M381" s="27"/>
      <c r="N381" s="27"/>
      <c r="O381" s="27"/>
      <c r="P381" s="36"/>
    </row>
    <row r="382" spans="1:16" x14ac:dyDescent="0.3">
      <c r="A382" s="70">
        <f>A381+1</f>
        <v>247</v>
      </c>
      <c r="B382" s="59"/>
      <c r="C382" s="32" t="s">
        <v>1767</v>
      </c>
      <c r="D382" s="58" t="s">
        <v>184</v>
      </c>
      <c r="E382" s="78">
        <v>16.7</v>
      </c>
      <c r="F382" s="76"/>
      <c r="G382" s="76"/>
      <c r="H382" s="27"/>
      <c r="I382" s="76"/>
      <c r="J382" s="76"/>
      <c r="K382" s="27"/>
      <c r="L382" s="27"/>
      <c r="M382" s="27"/>
      <c r="N382" s="27"/>
      <c r="O382" s="27"/>
      <c r="P382" s="36"/>
    </row>
    <row r="383" spans="1:16" x14ac:dyDescent="0.3">
      <c r="A383" s="70">
        <f>A382+1</f>
        <v>248</v>
      </c>
      <c r="B383" s="59"/>
      <c r="C383" s="32" t="s">
        <v>1768</v>
      </c>
      <c r="D383" s="58" t="s">
        <v>184</v>
      </c>
      <c r="E383" s="78">
        <v>9.9</v>
      </c>
      <c r="F383" s="76"/>
      <c r="G383" s="76"/>
      <c r="H383" s="27"/>
      <c r="I383" s="76"/>
      <c r="J383" s="76"/>
      <c r="K383" s="27"/>
      <c r="L383" s="27"/>
      <c r="M383" s="27"/>
      <c r="N383" s="27"/>
      <c r="O383" s="27"/>
      <c r="P383" s="36"/>
    </row>
    <row r="384" spans="1:16" x14ac:dyDescent="0.3">
      <c r="A384" s="70">
        <f>A383+1</f>
        <v>249</v>
      </c>
      <c r="B384" s="59"/>
      <c r="C384" s="32" t="s">
        <v>1769</v>
      </c>
      <c r="D384" s="58" t="s">
        <v>184</v>
      </c>
      <c r="E384" s="78">
        <v>6</v>
      </c>
      <c r="F384" s="76"/>
      <c r="G384" s="76"/>
      <c r="H384" s="27"/>
      <c r="I384" s="76"/>
      <c r="J384" s="76"/>
      <c r="K384" s="27"/>
      <c r="L384" s="27"/>
      <c r="M384" s="27"/>
      <c r="N384" s="27"/>
      <c r="O384" s="27"/>
      <c r="P384" s="36"/>
    </row>
    <row r="385" spans="1:16" ht="26" x14ac:dyDescent="0.3">
      <c r="A385" s="70"/>
      <c r="B385" s="59"/>
      <c r="C385" s="72" t="s">
        <v>1770</v>
      </c>
      <c r="D385" s="58"/>
      <c r="E385" s="78"/>
      <c r="F385" s="76"/>
      <c r="G385" s="76"/>
      <c r="H385" s="27"/>
      <c r="I385" s="76"/>
      <c r="J385" s="76"/>
      <c r="K385" s="27"/>
      <c r="L385" s="27"/>
      <c r="M385" s="27"/>
      <c r="N385" s="27"/>
      <c r="O385" s="27"/>
      <c r="P385" s="36"/>
    </row>
    <row r="386" spans="1:16" x14ac:dyDescent="0.3">
      <c r="A386" s="70">
        <f>A384+1</f>
        <v>250</v>
      </c>
      <c r="B386" s="59"/>
      <c r="C386" s="32" t="s">
        <v>1543</v>
      </c>
      <c r="D386" s="58" t="s">
        <v>184</v>
      </c>
      <c r="E386" s="78">
        <v>240</v>
      </c>
      <c r="F386" s="76"/>
      <c r="G386" s="76"/>
      <c r="H386" s="27"/>
      <c r="I386" s="76"/>
      <c r="J386" s="76"/>
      <c r="K386" s="27"/>
      <c r="L386" s="27"/>
      <c r="M386" s="27"/>
      <c r="N386" s="27"/>
      <c r="O386" s="27"/>
      <c r="P386" s="36"/>
    </row>
    <row r="387" spans="1:16" x14ac:dyDescent="0.3">
      <c r="A387" s="70">
        <f>A386+1</f>
        <v>251</v>
      </c>
      <c r="B387" s="59"/>
      <c r="C387" s="32" t="s">
        <v>1536</v>
      </c>
      <c r="D387" s="58" t="s">
        <v>184</v>
      </c>
      <c r="E387" s="78">
        <v>63.9</v>
      </c>
      <c r="F387" s="76"/>
      <c r="G387" s="76"/>
      <c r="H387" s="27"/>
      <c r="I387" s="76"/>
      <c r="J387" s="76"/>
      <c r="K387" s="27"/>
      <c r="L387" s="27"/>
      <c r="M387" s="27"/>
      <c r="N387" s="27"/>
      <c r="O387" s="27"/>
      <c r="P387" s="36"/>
    </row>
    <row r="388" spans="1:16" x14ac:dyDescent="0.3">
      <c r="A388" s="70">
        <f>A387+1</f>
        <v>252</v>
      </c>
      <c r="B388" s="59"/>
      <c r="C388" s="32" t="s">
        <v>1767</v>
      </c>
      <c r="D388" s="58" t="s">
        <v>184</v>
      </c>
      <c r="E388" s="78">
        <v>71.400000000000006</v>
      </c>
      <c r="F388" s="76"/>
      <c r="G388" s="76"/>
      <c r="H388" s="27"/>
      <c r="I388" s="76"/>
      <c r="J388" s="76"/>
      <c r="K388" s="27"/>
      <c r="L388" s="27"/>
      <c r="M388" s="27"/>
      <c r="N388" s="27"/>
      <c r="O388" s="27"/>
      <c r="P388" s="36"/>
    </row>
    <row r="389" spans="1:16" x14ac:dyDescent="0.3">
      <c r="A389" s="70"/>
      <c r="B389" s="59"/>
      <c r="C389" s="91" t="s">
        <v>1544</v>
      </c>
      <c r="D389" s="58"/>
      <c r="E389" s="78"/>
      <c r="F389" s="76"/>
      <c r="G389" s="76"/>
      <c r="H389" s="27"/>
      <c r="I389" s="76"/>
      <c r="J389" s="76"/>
      <c r="K389" s="27"/>
      <c r="L389" s="27"/>
      <c r="M389" s="27"/>
      <c r="N389" s="27"/>
      <c r="O389" s="27"/>
      <c r="P389" s="36"/>
    </row>
    <row r="390" spans="1:16" x14ac:dyDescent="0.3">
      <c r="A390" s="70"/>
      <c r="B390" s="59"/>
      <c r="C390" s="72" t="s">
        <v>1771</v>
      </c>
      <c r="D390" s="58"/>
      <c r="E390" s="78"/>
      <c r="F390" s="76"/>
      <c r="G390" s="76"/>
      <c r="H390" s="27"/>
      <c r="I390" s="76"/>
      <c r="J390" s="76"/>
      <c r="K390" s="27"/>
      <c r="L390" s="27"/>
      <c r="M390" s="27"/>
      <c r="N390" s="27"/>
      <c r="O390" s="27"/>
      <c r="P390" s="36"/>
    </row>
    <row r="391" spans="1:16" x14ac:dyDescent="0.3">
      <c r="A391" s="70">
        <f>A388+1</f>
        <v>253</v>
      </c>
      <c r="B391" s="59"/>
      <c r="C391" s="32" t="s">
        <v>1579</v>
      </c>
      <c r="D391" s="58" t="s">
        <v>97</v>
      </c>
      <c r="E391" s="78">
        <v>3</v>
      </c>
      <c r="F391" s="76"/>
      <c r="G391" s="76"/>
      <c r="H391" s="27"/>
      <c r="I391" s="76"/>
      <c r="J391" s="76"/>
      <c r="K391" s="27"/>
      <c r="L391" s="27"/>
      <c r="M391" s="27"/>
      <c r="N391" s="27"/>
      <c r="O391" s="27"/>
      <c r="P391" s="36"/>
    </row>
    <row r="392" spans="1:16" x14ac:dyDescent="0.3">
      <c r="A392" s="70"/>
      <c r="B392" s="59"/>
      <c r="C392" s="91" t="s">
        <v>1553</v>
      </c>
      <c r="D392" s="58"/>
      <c r="E392" s="78"/>
      <c r="F392" s="76"/>
      <c r="G392" s="76"/>
      <c r="H392" s="27"/>
      <c r="I392" s="76"/>
      <c r="J392" s="76"/>
      <c r="K392" s="27"/>
      <c r="L392" s="27"/>
      <c r="M392" s="27"/>
      <c r="N392" s="27"/>
      <c r="O392" s="27"/>
      <c r="P392" s="36"/>
    </row>
    <row r="393" spans="1:16" x14ac:dyDescent="0.3">
      <c r="A393" s="70"/>
      <c r="B393" s="59"/>
      <c r="C393" s="72" t="s">
        <v>1558</v>
      </c>
      <c r="D393" s="58"/>
      <c r="E393" s="78"/>
      <c r="F393" s="76"/>
      <c r="G393" s="76"/>
      <c r="H393" s="27"/>
      <c r="I393" s="76"/>
      <c r="J393" s="76"/>
      <c r="K393" s="27"/>
      <c r="L393" s="27"/>
      <c r="M393" s="27"/>
      <c r="N393" s="27"/>
      <c r="O393" s="27"/>
      <c r="P393" s="36"/>
    </row>
    <row r="394" spans="1:16" x14ac:dyDescent="0.3">
      <c r="A394" s="70">
        <f>A391+1</f>
        <v>254</v>
      </c>
      <c r="B394" s="59"/>
      <c r="C394" s="32" t="s">
        <v>1772</v>
      </c>
      <c r="D394" s="58" t="s">
        <v>97</v>
      </c>
      <c r="E394" s="78">
        <v>8</v>
      </c>
      <c r="F394" s="76"/>
      <c r="G394" s="76"/>
      <c r="H394" s="27"/>
      <c r="I394" s="76"/>
      <c r="J394" s="76"/>
      <c r="K394" s="27"/>
      <c r="L394" s="27"/>
      <c r="M394" s="27"/>
      <c r="N394" s="27"/>
      <c r="O394" s="27"/>
      <c r="P394" s="36"/>
    </row>
    <row r="395" spans="1:16" x14ac:dyDescent="0.3">
      <c r="A395" s="70">
        <f>A394+1</f>
        <v>255</v>
      </c>
      <c r="B395" s="59"/>
      <c r="C395" s="32" t="s">
        <v>1773</v>
      </c>
      <c r="D395" s="58" t="s">
        <v>97</v>
      </c>
      <c r="E395" s="78">
        <v>1</v>
      </c>
      <c r="F395" s="76"/>
      <c r="G395" s="76"/>
      <c r="H395" s="27"/>
      <c r="I395" s="76"/>
      <c r="J395" s="76"/>
      <c r="K395" s="27"/>
      <c r="L395" s="27"/>
      <c r="M395" s="27"/>
      <c r="N395" s="27"/>
      <c r="O395" s="27"/>
      <c r="P395" s="36"/>
    </row>
    <row r="396" spans="1:16" x14ac:dyDescent="0.3">
      <c r="A396" s="70">
        <f>A395+1</f>
        <v>256</v>
      </c>
      <c r="B396" s="59"/>
      <c r="C396" s="32" t="s">
        <v>1774</v>
      </c>
      <c r="D396" s="58" t="s">
        <v>97</v>
      </c>
      <c r="E396" s="78">
        <v>7</v>
      </c>
      <c r="F396" s="76"/>
      <c r="G396" s="76"/>
      <c r="H396" s="27"/>
      <c r="I396" s="76"/>
      <c r="J396" s="76"/>
      <c r="K396" s="27"/>
      <c r="L396" s="27"/>
      <c r="M396" s="27"/>
      <c r="N396" s="27"/>
      <c r="O396" s="27"/>
      <c r="P396" s="36"/>
    </row>
    <row r="397" spans="1:16" x14ac:dyDescent="0.3">
      <c r="A397" s="70">
        <f>A396+1</f>
        <v>257</v>
      </c>
      <c r="B397" s="59"/>
      <c r="C397" s="32" t="s">
        <v>1775</v>
      </c>
      <c r="D397" s="58" t="s">
        <v>97</v>
      </c>
      <c r="E397" s="78">
        <v>4</v>
      </c>
      <c r="F397" s="76"/>
      <c r="G397" s="76"/>
      <c r="H397" s="27"/>
      <c r="I397" s="76"/>
      <c r="J397" s="76"/>
      <c r="K397" s="27"/>
      <c r="L397" s="27"/>
      <c r="M397" s="27"/>
      <c r="N397" s="27"/>
      <c r="O397" s="27"/>
      <c r="P397" s="36"/>
    </row>
    <row r="398" spans="1:16" x14ac:dyDescent="0.3">
      <c r="A398" s="70">
        <f>A397+1</f>
        <v>258</v>
      </c>
      <c r="B398" s="59"/>
      <c r="C398" s="32" t="s">
        <v>1776</v>
      </c>
      <c r="D398" s="58" t="s">
        <v>97</v>
      </c>
      <c r="E398" s="78">
        <v>2</v>
      </c>
      <c r="F398" s="76"/>
      <c r="G398" s="76"/>
      <c r="H398" s="27"/>
      <c r="I398" s="76"/>
      <c r="J398" s="76"/>
      <c r="K398" s="27"/>
      <c r="L398" s="27"/>
      <c r="M398" s="27"/>
      <c r="N398" s="27"/>
      <c r="O398" s="27"/>
      <c r="P398" s="36"/>
    </row>
    <row r="399" spans="1:16" x14ac:dyDescent="0.3">
      <c r="A399" s="70">
        <f>A398+1</f>
        <v>259</v>
      </c>
      <c r="B399" s="59"/>
      <c r="C399" s="32" t="s">
        <v>1777</v>
      </c>
      <c r="D399" s="58" t="s">
        <v>97</v>
      </c>
      <c r="E399" s="78">
        <v>4</v>
      </c>
      <c r="F399" s="76"/>
      <c r="G399" s="76"/>
      <c r="H399" s="27"/>
      <c r="I399" s="76"/>
      <c r="J399" s="76"/>
      <c r="K399" s="27"/>
      <c r="L399" s="27"/>
      <c r="M399" s="27"/>
      <c r="N399" s="27"/>
      <c r="O399" s="27"/>
      <c r="P399" s="36"/>
    </row>
    <row r="400" spans="1:16" x14ac:dyDescent="0.3">
      <c r="A400" s="70"/>
      <c r="B400" s="59"/>
      <c r="C400" s="72" t="s">
        <v>1561</v>
      </c>
      <c r="D400" s="58"/>
      <c r="E400" s="78"/>
      <c r="F400" s="76"/>
      <c r="G400" s="76"/>
      <c r="H400" s="27"/>
      <c r="I400" s="76"/>
      <c r="J400" s="76"/>
      <c r="K400" s="27"/>
      <c r="L400" s="27"/>
      <c r="M400" s="27"/>
      <c r="N400" s="27"/>
      <c r="O400" s="27"/>
      <c r="P400" s="36"/>
    </row>
    <row r="401" spans="1:16" x14ac:dyDescent="0.3">
      <c r="A401" s="70">
        <f>A399+1</f>
        <v>260</v>
      </c>
      <c r="B401" s="59"/>
      <c r="C401" s="32" t="s">
        <v>1778</v>
      </c>
      <c r="D401" s="58" t="s">
        <v>97</v>
      </c>
      <c r="E401" s="78">
        <v>4</v>
      </c>
      <c r="F401" s="76"/>
      <c r="G401" s="76"/>
      <c r="H401" s="27"/>
      <c r="I401" s="76"/>
      <c r="J401" s="76"/>
      <c r="K401" s="27"/>
      <c r="L401" s="27"/>
      <c r="M401" s="27"/>
      <c r="N401" s="27"/>
      <c r="O401" s="27"/>
      <c r="P401" s="36"/>
    </row>
    <row r="402" spans="1:16" x14ac:dyDescent="0.3">
      <c r="A402" s="70"/>
      <c r="B402" s="59"/>
      <c r="C402" s="72" t="s">
        <v>1636</v>
      </c>
      <c r="D402" s="58"/>
      <c r="E402" s="78"/>
      <c r="F402" s="76"/>
      <c r="G402" s="76"/>
      <c r="H402" s="27"/>
      <c r="I402" s="76"/>
      <c r="J402" s="76"/>
      <c r="K402" s="27"/>
      <c r="L402" s="27"/>
      <c r="M402" s="27"/>
      <c r="N402" s="27"/>
      <c r="O402" s="27"/>
      <c r="P402" s="36"/>
    </row>
    <row r="403" spans="1:16" x14ac:dyDescent="0.3">
      <c r="A403" s="70">
        <f>A401+1</f>
        <v>261</v>
      </c>
      <c r="B403" s="59"/>
      <c r="C403" s="32" t="s">
        <v>1779</v>
      </c>
      <c r="D403" s="58" t="s">
        <v>97</v>
      </c>
      <c r="E403" s="78">
        <v>4</v>
      </c>
      <c r="F403" s="76"/>
      <c r="G403" s="76"/>
      <c r="H403" s="27"/>
      <c r="I403" s="76"/>
      <c r="J403" s="76"/>
      <c r="K403" s="27"/>
      <c r="L403" s="27"/>
      <c r="M403" s="27"/>
      <c r="N403" s="27"/>
      <c r="O403" s="27"/>
      <c r="P403" s="36"/>
    </row>
    <row r="404" spans="1:16" x14ac:dyDescent="0.3">
      <c r="A404" s="70"/>
      <c r="B404" s="59"/>
      <c r="C404" s="72" t="s">
        <v>1567</v>
      </c>
      <c r="D404" s="58"/>
      <c r="E404" s="78"/>
      <c r="F404" s="76"/>
      <c r="G404" s="76"/>
      <c r="H404" s="27"/>
      <c r="I404" s="76"/>
      <c r="J404" s="76"/>
      <c r="K404" s="27"/>
      <c r="L404" s="27"/>
      <c r="M404" s="27"/>
      <c r="N404" s="27"/>
      <c r="O404" s="27"/>
      <c r="P404" s="36"/>
    </row>
    <row r="405" spans="1:16" x14ac:dyDescent="0.3">
      <c r="A405" s="70">
        <f>A403+1</f>
        <v>262</v>
      </c>
      <c r="B405" s="59"/>
      <c r="C405" s="32" t="s">
        <v>1571</v>
      </c>
      <c r="D405" s="58" t="s">
        <v>97</v>
      </c>
      <c r="E405" s="78">
        <v>1</v>
      </c>
      <c r="F405" s="76"/>
      <c r="G405" s="76"/>
      <c r="H405" s="27"/>
      <c r="I405" s="76"/>
      <c r="J405" s="76"/>
      <c r="K405" s="27"/>
      <c r="L405" s="27"/>
      <c r="M405" s="27"/>
      <c r="N405" s="27"/>
      <c r="O405" s="27"/>
      <c r="P405" s="36"/>
    </row>
    <row r="406" spans="1:16" x14ac:dyDescent="0.3">
      <c r="A406" s="70"/>
      <c r="B406" s="59"/>
      <c r="C406" s="72" t="s">
        <v>1582</v>
      </c>
      <c r="D406" s="58"/>
      <c r="E406" s="78"/>
      <c r="F406" s="76"/>
      <c r="G406" s="76"/>
      <c r="H406" s="27"/>
      <c r="I406" s="76"/>
      <c r="J406" s="76"/>
      <c r="K406" s="27"/>
      <c r="L406" s="27"/>
      <c r="M406" s="27"/>
      <c r="N406" s="27"/>
      <c r="O406" s="27"/>
      <c r="P406" s="36"/>
    </row>
    <row r="407" spans="1:16" x14ac:dyDescent="0.3">
      <c r="A407" s="70">
        <f>A405+1</f>
        <v>263</v>
      </c>
      <c r="B407" s="59"/>
      <c r="C407" s="32" t="s">
        <v>1780</v>
      </c>
      <c r="D407" s="58" t="s">
        <v>97</v>
      </c>
      <c r="E407" s="78">
        <v>12</v>
      </c>
      <c r="F407" s="76"/>
      <c r="G407" s="76"/>
      <c r="H407" s="27"/>
      <c r="I407" s="76"/>
      <c r="J407" s="76"/>
      <c r="K407" s="27"/>
      <c r="L407" s="27"/>
      <c r="M407" s="27"/>
      <c r="N407" s="27"/>
      <c r="O407" s="27"/>
      <c r="P407" s="36"/>
    </row>
    <row r="408" spans="1:16" ht="16.5" customHeight="1" x14ac:dyDescent="0.3">
      <c r="A408" s="70"/>
      <c r="B408" s="59"/>
      <c r="C408" s="72" t="s">
        <v>1587</v>
      </c>
      <c r="D408" s="58"/>
      <c r="E408" s="78"/>
      <c r="F408" s="76"/>
      <c r="G408" s="76"/>
      <c r="H408" s="27"/>
      <c r="I408" s="76"/>
      <c r="J408" s="76"/>
      <c r="K408" s="27"/>
      <c r="L408" s="27"/>
      <c r="M408" s="27"/>
      <c r="N408" s="27"/>
      <c r="O408" s="27"/>
      <c r="P408" s="36"/>
    </row>
    <row r="409" spans="1:16" x14ac:dyDescent="0.3">
      <c r="A409" s="70">
        <f>A407+1</f>
        <v>264</v>
      </c>
      <c r="B409" s="59"/>
      <c r="C409" s="32" t="s">
        <v>1721</v>
      </c>
      <c r="D409" s="58" t="s">
        <v>97</v>
      </c>
      <c r="E409" s="78">
        <v>6</v>
      </c>
      <c r="F409" s="76"/>
      <c r="G409" s="76"/>
      <c r="H409" s="27"/>
      <c r="I409" s="76"/>
      <c r="J409" s="76"/>
      <c r="K409" s="27"/>
      <c r="L409" s="27"/>
      <c r="M409" s="27"/>
      <c r="N409" s="27"/>
      <c r="O409" s="27"/>
      <c r="P409" s="36"/>
    </row>
    <row r="410" spans="1:16" x14ac:dyDescent="0.3">
      <c r="A410" s="70">
        <f>A409+1</f>
        <v>265</v>
      </c>
      <c r="B410" s="59"/>
      <c r="C410" s="32" t="s">
        <v>1780</v>
      </c>
      <c r="D410" s="58" t="s">
        <v>97</v>
      </c>
      <c r="E410" s="78">
        <v>12</v>
      </c>
      <c r="F410" s="76"/>
      <c r="G410" s="76"/>
      <c r="H410" s="27"/>
      <c r="I410" s="76"/>
      <c r="J410" s="76"/>
      <c r="K410" s="27"/>
      <c r="L410" s="27"/>
      <c r="M410" s="27"/>
      <c r="N410" s="27"/>
      <c r="O410" s="27"/>
      <c r="P410" s="36"/>
    </row>
    <row r="411" spans="1:16" x14ac:dyDescent="0.3">
      <c r="A411" s="70"/>
      <c r="B411" s="59"/>
      <c r="C411" s="72" t="s">
        <v>1781</v>
      </c>
      <c r="D411" s="58"/>
      <c r="E411" s="78"/>
      <c r="F411" s="76"/>
      <c r="G411" s="76"/>
      <c r="H411" s="27"/>
      <c r="I411" s="76"/>
      <c r="J411" s="76"/>
      <c r="K411" s="27"/>
      <c r="L411" s="27"/>
      <c r="M411" s="27"/>
      <c r="N411" s="27"/>
      <c r="O411" s="27"/>
      <c r="P411" s="36"/>
    </row>
    <row r="412" spans="1:16" x14ac:dyDescent="0.3">
      <c r="A412" s="70">
        <f>A410+1</f>
        <v>266</v>
      </c>
      <c r="B412" s="59"/>
      <c r="C412" s="32" t="s">
        <v>1721</v>
      </c>
      <c r="D412" s="58" t="s">
        <v>97</v>
      </c>
      <c r="E412" s="78">
        <v>3</v>
      </c>
      <c r="F412" s="76"/>
      <c r="G412" s="76"/>
      <c r="H412" s="27"/>
      <c r="I412" s="76"/>
      <c r="J412" s="76"/>
      <c r="K412" s="27"/>
      <c r="L412" s="27"/>
      <c r="M412" s="27"/>
      <c r="N412" s="27"/>
      <c r="O412" s="27"/>
      <c r="P412" s="36"/>
    </row>
    <row r="413" spans="1:16" x14ac:dyDescent="0.3">
      <c r="A413" s="70">
        <f>A412+1</f>
        <v>267</v>
      </c>
      <c r="B413" s="59"/>
      <c r="C413" s="32" t="s">
        <v>1780</v>
      </c>
      <c r="D413" s="58" t="s">
        <v>97</v>
      </c>
      <c r="E413" s="78">
        <v>10</v>
      </c>
      <c r="F413" s="76"/>
      <c r="G413" s="76"/>
      <c r="H413" s="27"/>
      <c r="I413" s="76"/>
      <c r="J413" s="76"/>
      <c r="K413" s="27"/>
      <c r="L413" s="27"/>
      <c r="M413" s="27"/>
      <c r="N413" s="27"/>
      <c r="O413" s="27"/>
      <c r="P413" s="36"/>
    </row>
    <row r="414" spans="1:16" x14ac:dyDescent="0.3">
      <c r="A414" s="70"/>
      <c r="B414" s="59"/>
      <c r="C414" s="91" t="s">
        <v>1664</v>
      </c>
      <c r="D414" s="58"/>
      <c r="E414" s="78"/>
      <c r="F414" s="76"/>
      <c r="G414" s="76"/>
      <c r="H414" s="27"/>
      <c r="I414" s="76"/>
      <c r="J414" s="76"/>
      <c r="K414" s="27"/>
      <c r="L414" s="27"/>
      <c r="M414" s="27"/>
      <c r="N414" s="27"/>
      <c r="O414" s="27"/>
      <c r="P414" s="36"/>
    </row>
    <row r="415" spans="1:16" ht="26" x14ac:dyDescent="0.3">
      <c r="A415" s="70"/>
      <c r="B415" s="59"/>
      <c r="C415" s="72" t="s">
        <v>1697</v>
      </c>
      <c r="D415" s="58"/>
      <c r="E415" s="78"/>
      <c r="F415" s="76"/>
      <c r="G415" s="76"/>
      <c r="H415" s="27"/>
      <c r="I415" s="76"/>
      <c r="J415" s="76"/>
      <c r="K415" s="27"/>
      <c r="L415" s="27"/>
      <c r="M415" s="27"/>
      <c r="N415" s="27"/>
      <c r="O415" s="27"/>
      <c r="P415" s="36"/>
    </row>
    <row r="416" spans="1:16" x14ac:dyDescent="0.3">
      <c r="A416" s="70">
        <f>A413+1</f>
        <v>268</v>
      </c>
      <c r="B416" s="59"/>
      <c r="C416" s="32" t="s">
        <v>1725</v>
      </c>
      <c r="D416" s="58" t="s">
        <v>94</v>
      </c>
      <c r="E416" s="78">
        <v>6</v>
      </c>
      <c r="F416" s="76"/>
      <c r="G416" s="76"/>
      <c r="H416" s="27"/>
      <c r="I416" s="76"/>
      <c r="J416" s="76"/>
      <c r="K416" s="27"/>
      <c r="L416" s="27"/>
      <c r="M416" s="27"/>
      <c r="N416" s="27"/>
      <c r="O416" s="27"/>
      <c r="P416" s="36"/>
    </row>
    <row r="417" spans="1:16" ht="26" x14ac:dyDescent="0.3">
      <c r="A417" s="70"/>
      <c r="B417" s="59"/>
      <c r="C417" s="72" t="s">
        <v>1782</v>
      </c>
      <c r="D417" s="58"/>
      <c r="E417" s="78"/>
      <c r="F417" s="76"/>
      <c r="G417" s="76"/>
      <c r="H417" s="27"/>
      <c r="I417" s="76"/>
      <c r="J417" s="76"/>
      <c r="K417" s="27"/>
      <c r="L417" s="27"/>
      <c r="M417" s="27"/>
      <c r="N417" s="27"/>
      <c r="O417" s="27"/>
      <c r="P417" s="36"/>
    </row>
    <row r="418" spans="1:16" x14ac:dyDescent="0.3">
      <c r="A418" s="70">
        <f>A416+1</f>
        <v>269</v>
      </c>
      <c r="B418" s="59"/>
      <c r="C418" s="32" t="s">
        <v>1783</v>
      </c>
      <c r="D418" s="58" t="s">
        <v>94</v>
      </c>
      <c r="E418" s="78">
        <v>1</v>
      </c>
      <c r="F418" s="76"/>
      <c r="G418" s="76"/>
      <c r="H418" s="27"/>
      <c r="I418" s="76"/>
      <c r="J418" s="76"/>
      <c r="K418" s="27"/>
      <c r="L418" s="27"/>
      <c r="M418" s="27"/>
      <c r="N418" s="27"/>
      <c r="O418" s="27"/>
      <c r="P418" s="36"/>
    </row>
    <row r="419" spans="1:16" x14ac:dyDescent="0.3">
      <c r="A419" s="70"/>
      <c r="B419" s="59"/>
      <c r="C419" s="91" t="s">
        <v>1669</v>
      </c>
      <c r="D419" s="58"/>
      <c r="E419" s="78"/>
      <c r="F419" s="76"/>
      <c r="G419" s="76"/>
      <c r="H419" s="27"/>
      <c r="I419" s="76"/>
      <c r="J419" s="76"/>
      <c r="K419" s="27"/>
      <c r="L419" s="27"/>
      <c r="M419" s="27"/>
      <c r="N419" s="27"/>
      <c r="O419" s="27"/>
      <c r="P419" s="36"/>
    </row>
    <row r="420" spans="1:16" ht="26" x14ac:dyDescent="0.3">
      <c r="A420" s="70">
        <f>A418+1</f>
        <v>270</v>
      </c>
      <c r="B420" s="59"/>
      <c r="C420" s="32" t="s">
        <v>1784</v>
      </c>
      <c r="D420" s="58" t="s">
        <v>94</v>
      </c>
      <c r="E420" s="78">
        <v>2</v>
      </c>
      <c r="F420" s="76"/>
      <c r="G420" s="76"/>
      <c r="H420" s="27"/>
      <c r="I420" s="76"/>
      <c r="J420" s="76"/>
      <c r="K420" s="27"/>
      <c r="L420" s="27"/>
      <c r="M420" s="27"/>
      <c r="N420" s="27"/>
      <c r="O420" s="27"/>
      <c r="P420" s="36"/>
    </row>
    <row r="421" spans="1:16" ht="26" x14ac:dyDescent="0.3">
      <c r="A421" s="70">
        <f>A420+1</f>
        <v>271</v>
      </c>
      <c r="B421" s="59"/>
      <c r="C421" s="32" t="s">
        <v>1671</v>
      </c>
      <c r="D421" s="58" t="s">
        <v>94</v>
      </c>
      <c r="E421" s="78">
        <v>5</v>
      </c>
      <c r="F421" s="76"/>
      <c r="G421" s="76"/>
      <c r="H421" s="27"/>
      <c r="I421" s="76"/>
      <c r="J421" s="76"/>
      <c r="K421" s="27"/>
      <c r="L421" s="27"/>
      <c r="M421" s="27"/>
      <c r="N421" s="27"/>
      <c r="O421" s="27"/>
      <c r="P421" s="36"/>
    </row>
    <row r="422" spans="1:16" x14ac:dyDescent="0.3">
      <c r="A422" s="70"/>
      <c r="B422" s="59"/>
      <c r="C422" s="91" t="s">
        <v>945</v>
      </c>
      <c r="D422" s="58"/>
      <c r="E422" s="78"/>
      <c r="F422" s="76"/>
      <c r="G422" s="76"/>
      <c r="H422" s="27"/>
      <c r="I422" s="76"/>
      <c r="J422" s="76"/>
      <c r="K422" s="27"/>
      <c r="L422" s="27"/>
      <c r="M422" s="27"/>
      <c r="N422" s="27"/>
      <c r="O422" s="27"/>
      <c r="P422" s="36"/>
    </row>
    <row r="423" spans="1:16" x14ac:dyDescent="0.3">
      <c r="A423" s="70">
        <f>A421+1</f>
        <v>272</v>
      </c>
      <c r="B423" s="59"/>
      <c r="C423" s="32" t="s">
        <v>1590</v>
      </c>
      <c r="D423" s="58" t="s">
        <v>303</v>
      </c>
      <c r="E423" s="78">
        <v>2022.64</v>
      </c>
      <c r="F423" s="76"/>
      <c r="G423" s="76"/>
      <c r="H423" s="27"/>
      <c r="I423" s="76"/>
      <c r="J423" s="76"/>
      <c r="K423" s="27"/>
      <c r="L423" s="27"/>
      <c r="M423" s="27"/>
      <c r="N423" s="27"/>
      <c r="O423" s="27"/>
      <c r="P423" s="36"/>
    </row>
    <row r="424" spans="1:16" x14ac:dyDescent="0.3">
      <c r="A424" s="70">
        <f t="shared" ref="A424:A459" si="7">A423+1</f>
        <v>273</v>
      </c>
      <c r="B424" s="59"/>
      <c r="C424" s="32" t="s">
        <v>1591</v>
      </c>
      <c r="D424" s="58" t="s">
        <v>184</v>
      </c>
      <c r="E424" s="78">
        <v>635.1</v>
      </c>
      <c r="F424" s="76"/>
      <c r="G424" s="76"/>
      <c r="H424" s="27"/>
      <c r="I424" s="76"/>
      <c r="J424" s="76"/>
      <c r="K424" s="27"/>
      <c r="L424" s="27"/>
      <c r="M424" s="27"/>
      <c r="N424" s="27"/>
      <c r="O424" s="27"/>
      <c r="P424" s="36"/>
    </row>
    <row r="425" spans="1:16" ht="25.5" customHeight="1" x14ac:dyDescent="0.3">
      <c r="A425" s="70">
        <f t="shared" si="7"/>
        <v>274</v>
      </c>
      <c r="B425" s="59"/>
      <c r="C425" s="32" t="s">
        <v>1592</v>
      </c>
      <c r="D425" s="58" t="s">
        <v>303</v>
      </c>
      <c r="E425" s="78">
        <v>378</v>
      </c>
      <c r="F425" s="76"/>
      <c r="G425" s="76"/>
      <c r="H425" s="27"/>
      <c r="I425" s="76"/>
      <c r="J425" s="76"/>
      <c r="K425" s="27"/>
      <c r="L425" s="27"/>
      <c r="M425" s="27"/>
      <c r="N425" s="27"/>
      <c r="O425" s="27"/>
      <c r="P425" s="36"/>
    </row>
    <row r="426" spans="1:16" ht="26" x14ac:dyDescent="0.3">
      <c r="A426" s="70">
        <f t="shared" si="7"/>
        <v>275</v>
      </c>
      <c r="B426" s="59"/>
      <c r="C426" s="32" t="s">
        <v>1593</v>
      </c>
      <c r="D426" s="58" t="s">
        <v>303</v>
      </c>
      <c r="E426" s="78">
        <v>156.78</v>
      </c>
      <c r="F426" s="76"/>
      <c r="G426" s="76"/>
      <c r="H426" s="27"/>
      <c r="I426" s="76"/>
      <c r="J426" s="76"/>
      <c r="K426" s="27"/>
      <c r="L426" s="27"/>
      <c r="M426" s="27"/>
      <c r="N426" s="27"/>
      <c r="O426" s="27"/>
      <c r="P426" s="36"/>
    </row>
    <row r="427" spans="1:16" x14ac:dyDescent="0.3">
      <c r="A427" s="70">
        <f t="shared" si="7"/>
        <v>276</v>
      </c>
      <c r="B427" s="59"/>
      <c r="C427" s="32" t="s">
        <v>1646</v>
      </c>
      <c r="D427" s="58" t="s">
        <v>184</v>
      </c>
      <c r="E427" s="78">
        <v>635.1</v>
      </c>
      <c r="F427" s="76"/>
      <c r="G427" s="76"/>
      <c r="H427" s="27"/>
      <c r="I427" s="76"/>
      <c r="J427" s="76"/>
      <c r="K427" s="27"/>
      <c r="L427" s="27"/>
      <c r="M427" s="27"/>
      <c r="N427" s="27"/>
      <c r="O427" s="27"/>
      <c r="P427" s="36"/>
    </row>
    <row r="428" spans="1:16" x14ac:dyDescent="0.3">
      <c r="A428" s="70">
        <f t="shared" si="7"/>
        <v>277</v>
      </c>
      <c r="B428" s="59"/>
      <c r="C428" s="32" t="s">
        <v>1595</v>
      </c>
      <c r="D428" s="58" t="s">
        <v>303</v>
      </c>
      <c r="E428" s="78">
        <v>1487.86</v>
      </c>
      <c r="F428" s="76"/>
      <c r="G428" s="76"/>
      <c r="H428" s="27"/>
      <c r="I428" s="76"/>
      <c r="J428" s="76"/>
      <c r="K428" s="27"/>
      <c r="L428" s="27"/>
      <c r="M428" s="27"/>
      <c r="N428" s="27"/>
      <c r="O428" s="27"/>
      <c r="P428" s="36"/>
    </row>
    <row r="429" spans="1:16" ht="12.75" customHeight="1" x14ac:dyDescent="0.3">
      <c r="A429" s="70">
        <f t="shared" si="7"/>
        <v>278</v>
      </c>
      <c r="B429" s="59"/>
      <c r="C429" s="32" t="s">
        <v>1596</v>
      </c>
      <c r="D429" s="58" t="s">
        <v>1597</v>
      </c>
      <c r="E429" s="78">
        <v>1</v>
      </c>
      <c r="F429" s="76"/>
      <c r="G429" s="76"/>
      <c r="H429" s="27"/>
      <c r="I429" s="76"/>
      <c r="J429" s="76"/>
      <c r="K429" s="27"/>
      <c r="L429" s="27"/>
      <c r="M429" s="27"/>
      <c r="N429" s="27"/>
      <c r="O429" s="27"/>
      <c r="P429" s="36"/>
    </row>
    <row r="430" spans="1:16" ht="26" x14ac:dyDescent="0.3">
      <c r="A430" s="70">
        <f t="shared" si="7"/>
        <v>279</v>
      </c>
      <c r="B430" s="59"/>
      <c r="C430" s="32" t="s">
        <v>1598</v>
      </c>
      <c r="D430" s="58" t="s">
        <v>1599</v>
      </c>
      <c r="E430" s="78">
        <v>1</v>
      </c>
      <c r="F430" s="76"/>
      <c r="G430" s="76"/>
      <c r="H430" s="27"/>
      <c r="I430" s="76"/>
      <c r="J430" s="76"/>
      <c r="K430" s="27"/>
      <c r="L430" s="27"/>
      <c r="M430" s="27"/>
      <c r="N430" s="27"/>
      <c r="O430" s="27"/>
      <c r="P430" s="36"/>
    </row>
    <row r="431" spans="1:16" x14ac:dyDescent="0.3">
      <c r="A431" s="70">
        <f t="shared" si="7"/>
        <v>280</v>
      </c>
      <c r="B431" s="59"/>
      <c r="C431" s="32" t="s">
        <v>1785</v>
      </c>
      <c r="D431" s="58" t="s">
        <v>94</v>
      </c>
      <c r="E431" s="78">
        <v>1</v>
      </c>
      <c r="F431" s="76"/>
      <c r="G431" s="76"/>
      <c r="H431" s="27"/>
      <c r="I431" s="76"/>
      <c r="J431" s="76"/>
      <c r="K431" s="27"/>
      <c r="L431" s="27"/>
      <c r="M431" s="27"/>
      <c r="N431" s="27"/>
      <c r="O431" s="27"/>
      <c r="P431" s="36"/>
    </row>
    <row r="432" spans="1:16" x14ac:dyDescent="0.3">
      <c r="A432" s="70">
        <f t="shared" si="7"/>
        <v>281</v>
      </c>
      <c r="B432" s="59"/>
      <c r="C432" s="32" t="s">
        <v>1786</v>
      </c>
      <c r="D432" s="58" t="s">
        <v>94</v>
      </c>
      <c r="E432" s="78">
        <v>2</v>
      </c>
      <c r="F432" s="76"/>
      <c r="G432" s="76"/>
      <c r="H432" s="27"/>
      <c r="I432" s="76"/>
      <c r="J432" s="76"/>
      <c r="K432" s="27"/>
      <c r="L432" s="27"/>
      <c r="M432" s="27"/>
      <c r="N432" s="27"/>
      <c r="O432" s="27"/>
      <c r="P432" s="36"/>
    </row>
    <row r="433" spans="1:16" x14ac:dyDescent="0.3">
      <c r="A433" s="70">
        <f t="shared" si="7"/>
        <v>282</v>
      </c>
      <c r="B433" s="59"/>
      <c r="C433" s="32" t="s">
        <v>1787</v>
      </c>
      <c r="D433" s="58" t="s">
        <v>94</v>
      </c>
      <c r="E433" s="78">
        <v>1</v>
      </c>
      <c r="F433" s="76"/>
      <c r="G433" s="76"/>
      <c r="H433" s="27"/>
      <c r="I433" s="76"/>
      <c r="J433" s="76"/>
      <c r="K433" s="27"/>
      <c r="L433" s="27"/>
      <c r="M433" s="27"/>
      <c r="N433" s="27"/>
      <c r="O433" s="27"/>
      <c r="P433" s="36"/>
    </row>
    <row r="434" spans="1:16" x14ac:dyDescent="0.3">
      <c r="A434" s="70"/>
      <c r="B434" s="59"/>
      <c r="C434" s="72" t="s">
        <v>1600</v>
      </c>
      <c r="D434" s="58"/>
      <c r="E434" s="78"/>
      <c r="F434" s="76"/>
      <c r="G434" s="76"/>
      <c r="H434" s="27"/>
      <c r="I434" s="76"/>
      <c r="J434" s="76"/>
      <c r="K434" s="27"/>
      <c r="L434" s="27"/>
      <c r="M434" s="27"/>
      <c r="N434" s="27"/>
      <c r="O434" s="27"/>
      <c r="P434" s="36"/>
    </row>
    <row r="435" spans="1:16" x14ac:dyDescent="0.3">
      <c r="A435" s="70">
        <f>A433+1</f>
        <v>283</v>
      </c>
      <c r="B435" s="59"/>
      <c r="C435" s="32" t="s">
        <v>1788</v>
      </c>
      <c r="D435" s="58" t="s">
        <v>184</v>
      </c>
      <c r="E435" s="78">
        <v>635.1</v>
      </c>
      <c r="F435" s="76"/>
      <c r="G435" s="76"/>
      <c r="H435" s="27"/>
      <c r="I435" s="76"/>
      <c r="J435" s="76"/>
      <c r="K435" s="27"/>
      <c r="L435" s="27"/>
      <c r="M435" s="27"/>
      <c r="N435" s="27"/>
      <c r="O435" s="27"/>
      <c r="P435" s="36"/>
    </row>
    <row r="436" spans="1:16" x14ac:dyDescent="0.3">
      <c r="A436" s="70">
        <f t="shared" si="7"/>
        <v>284</v>
      </c>
      <c r="B436" s="59"/>
      <c r="C436" s="32" t="s">
        <v>1789</v>
      </c>
      <c r="D436" s="58" t="s">
        <v>303</v>
      </c>
      <c r="E436" s="78">
        <v>0.55000000000000004</v>
      </c>
      <c r="F436" s="76"/>
      <c r="G436" s="76"/>
      <c r="H436" s="27"/>
      <c r="I436" s="76"/>
      <c r="J436" s="76"/>
      <c r="K436" s="27"/>
      <c r="L436" s="27"/>
      <c r="M436" s="27"/>
      <c r="N436" s="27"/>
      <c r="O436" s="27"/>
      <c r="P436" s="36"/>
    </row>
    <row r="437" spans="1:16" x14ac:dyDescent="0.3">
      <c r="A437" s="70"/>
      <c r="B437" s="59"/>
      <c r="C437" s="72" t="s">
        <v>1790</v>
      </c>
      <c r="D437" s="58"/>
      <c r="E437" s="78"/>
      <c r="F437" s="76"/>
      <c r="G437" s="76"/>
      <c r="H437" s="27"/>
      <c r="I437" s="76"/>
      <c r="J437" s="76"/>
      <c r="K437" s="27"/>
      <c r="L437" s="27"/>
      <c r="M437" s="27"/>
      <c r="N437" s="27"/>
      <c r="O437" s="27"/>
      <c r="P437" s="36"/>
    </row>
    <row r="438" spans="1:16" x14ac:dyDescent="0.3">
      <c r="A438" s="70">
        <f>A436+1</f>
        <v>285</v>
      </c>
      <c r="B438" s="59"/>
      <c r="C438" s="32" t="s">
        <v>1791</v>
      </c>
      <c r="D438" s="58" t="s">
        <v>1599</v>
      </c>
      <c r="E438" s="78">
        <v>7</v>
      </c>
      <c r="F438" s="76"/>
      <c r="G438" s="76"/>
      <c r="H438" s="27"/>
      <c r="I438" s="76"/>
      <c r="J438" s="76"/>
      <c r="K438" s="27"/>
      <c r="L438" s="27"/>
      <c r="M438" s="27"/>
      <c r="N438" s="27"/>
      <c r="O438" s="27"/>
      <c r="P438" s="36"/>
    </row>
    <row r="439" spans="1:16" x14ac:dyDescent="0.3">
      <c r="A439" s="70">
        <f t="shared" si="7"/>
        <v>286</v>
      </c>
      <c r="B439" s="59"/>
      <c r="C439" s="32" t="s">
        <v>1607</v>
      </c>
      <c r="D439" s="58" t="s">
        <v>1599</v>
      </c>
      <c r="E439" s="78">
        <v>4</v>
      </c>
      <c r="F439" s="76"/>
      <c r="G439" s="76"/>
      <c r="H439" s="27"/>
      <c r="I439" s="76"/>
      <c r="J439" s="76"/>
      <c r="K439" s="27"/>
      <c r="L439" s="27"/>
      <c r="M439" s="27"/>
      <c r="N439" s="27"/>
      <c r="O439" s="27"/>
      <c r="P439" s="36"/>
    </row>
    <row r="440" spans="1:16" ht="26" x14ac:dyDescent="0.3">
      <c r="A440" s="70">
        <f t="shared" si="7"/>
        <v>287</v>
      </c>
      <c r="B440" s="59"/>
      <c r="C440" s="32" t="s">
        <v>1792</v>
      </c>
      <c r="D440" s="58" t="s">
        <v>1599</v>
      </c>
      <c r="E440" s="78">
        <v>8</v>
      </c>
      <c r="F440" s="76"/>
      <c r="G440" s="76"/>
      <c r="H440" s="27"/>
      <c r="I440" s="76"/>
      <c r="J440" s="76"/>
      <c r="K440" s="27"/>
      <c r="L440" s="27"/>
      <c r="M440" s="27"/>
      <c r="N440" s="27"/>
      <c r="O440" s="27"/>
      <c r="P440" s="36"/>
    </row>
    <row r="441" spans="1:16" x14ac:dyDescent="0.3">
      <c r="A441" s="70">
        <f t="shared" si="7"/>
        <v>288</v>
      </c>
      <c r="B441" s="59"/>
      <c r="C441" s="32" t="s">
        <v>1793</v>
      </c>
      <c r="D441" s="58" t="s">
        <v>1599</v>
      </c>
      <c r="E441" s="78">
        <v>10</v>
      </c>
      <c r="F441" s="76"/>
      <c r="G441" s="76"/>
      <c r="H441" s="27"/>
      <c r="I441" s="76"/>
      <c r="J441" s="76"/>
      <c r="K441" s="27"/>
      <c r="L441" s="27"/>
      <c r="M441" s="27"/>
      <c r="N441" s="27"/>
      <c r="O441" s="27"/>
      <c r="P441" s="36"/>
    </row>
    <row r="442" spans="1:16" x14ac:dyDescent="0.3">
      <c r="A442" s="70">
        <f t="shared" si="7"/>
        <v>289</v>
      </c>
      <c r="B442" s="59"/>
      <c r="C442" s="32" t="s">
        <v>1794</v>
      </c>
      <c r="D442" s="58" t="s">
        <v>1599</v>
      </c>
      <c r="E442" s="78">
        <v>3</v>
      </c>
      <c r="F442" s="76"/>
      <c r="G442" s="76"/>
      <c r="H442" s="27"/>
      <c r="I442" s="76"/>
      <c r="J442" s="76"/>
      <c r="K442" s="27"/>
      <c r="L442" s="27"/>
      <c r="M442" s="27"/>
      <c r="N442" s="27"/>
      <c r="O442" s="27"/>
      <c r="P442" s="36"/>
    </row>
    <row r="443" spans="1:16" x14ac:dyDescent="0.3">
      <c r="A443" s="70">
        <f t="shared" si="7"/>
        <v>290</v>
      </c>
      <c r="B443" s="59"/>
      <c r="C443" s="32" t="s">
        <v>1795</v>
      </c>
      <c r="D443" s="58" t="s">
        <v>1599</v>
      </c>
      <c r="E443" s="78">
        <v>1</v>
      </c>
      <c r="F443" s="76"/>
      <c r="G443" s="76"/>
      <c r="H443" s="27"/>
      <c r="I443" s="76"/>
      <c r="J443" s="76"/>
      <c r="K443" s="27"/>
      <c r="L443" s="27"/>
      <c r="M443" s="27"/>
      <c r="N443" s="27"/>
      <c r="O443" s="27"/>
      <c r="P443" s="36"/>
    </row>
    <row r="444" spans="1:16" x14ac:dyDescent="0.3">
      <c r="A444" s="70">
        <f t="shared" si="7"/>
        <v>291</v>
      </c>
      <c r="B444" s="59"/>
      <c r="C444" s="32" t="s">
        <v>1686</v>
      </c>
      <c r="D444" s="58" t="s">
        <v>1599</v>
      </c>
      <c r="E444" s="78">
        <v>12</v>
      </c>
      <c r="F444" s="76"/>
      <c r="G444" s="76"/>
      <c r="H444" s="27"/>
      <c r="I444" s="76"/>
      <c r="J444" s="76"/>
      <c r="K444" s="27"/>
      <c r="L444" s="27"/>
      <c r="M444" s="27"/>
      <c r="N444" s="27"/>
      <c r="O444" s="27"/>
      <c r="P444" s="36"/>
    </row>
    <row r="445" spans="1:16" x14ac:dyDescent="0.3">
      <c r="A445" s="70">
        <f t="shared" si="7"/>
        <v>292</v>
      </c>
      <c r="B445" s="59"/>
      <c r="C445" s="32" t="s">
        <v>1796</v>
      </c>
      <c r="D445" s="58" t="s">
        <v>1599</v>
      </c>
      <c r="E445" s="78">
        <v>1</v>
      </c>
      <c r="F445" s="76"/>
      <c r="G445" s="76"/>
      <c r="H445" s="27"/>
      <c r="I445" s="76"/>
      <c r="J445" s="76"/>
      <c r="K445" s="27"/>
      <c r="L445" s="27"/>
      <c r="M445" s="27"/>
      <c r="N445" s="27"/>
      <c r="O445" s="27"/>
      <c r="P445" s="36"/>
    </row>
    <row r="446" spans="1:16" ht="12.75" customHeight="1" x14ac:dyDescent="0.3">
      <c r="A446" s="70">
        <f t="shared" si="7"/>
        <v>293</v>
      </c>
      <c r="B446" s="59"/>
      <c r="C446" s="32" t="s">
        <v>1797</v>
      </c>
      <c r="D446" s="58" t="s">
        <v>1599</v>
      </c>
      <c r="E446" s="78">
        <v>2</v>
      </c>
      <c r="F446" s="76"/>
      <c r="G446" s="76"/>
      <c r="H446" s="27"/>
      <c r="I446" s="76"/>
      <c r="J446" s="76"/>
      <c r="K446" s="27"/>
      <c r="L446" s="27"/>
      <c r="M446" s="27"/>
      <c r="N446" s="27"/>
      <c r="O446" s="27"/>
      <c r="P446" s="36"/>
    </row>
    <row r="447" spans="1:16" x14ac:dyDescent="0.3">
      <c r="A447" s="70">
        <f t="shared" si="7"/>
        <v>294</v>
      </c>
      <c r="B447" s="59"/>
      <c r="C447" s="32" t="s">
        <v>1798</v>
      </c>
      <c r="D447" s="58" t="s">
        <v>1599</v>
      </c>
      <c r="E447" s="78">
        <v>2</v>
      </c>
      <c r="F447" s="76"/>
      <c r="G447" s="76"/>
      <c r="H447" s="27"/>
      <c r="I447" s="76"/>
      <c r="J447" s="76"/>
      <c r="K447" s="27"/>
      <c r="L447" s="27"/>
      <c r="M447" s="27"/>
      <c r="N447" s="27"/>
      <c r="O447" s="27"/>
      <c r="P447" s="36"/>
    </row>
    <row r="448" spans="1:16" x14ac:dyDescent="0.3">
      <c r="A448" s="70"/>
      <c r="B448" s="59"/>
      <c r="C448" s="72" t="s">
        <v>1618</v>
      </c>
      <c r="D448" s="58"/>
      <c r="E448" s="78"/>
      <c r="F448" s="76"/>
      <c r="G448" s="76"/>
      <c r="H448" s="27"/>
      <c r="I448" s="76"/>
      <c r="J448" s="76"/>
      <c r="K448" s="27"/>
      <c r="L448" s="27"/>
      <c r="M448" s="27"/>
      <c r="N448" s="27"/>
      <c r="O448" s="27"/>
      <c r="P448" s="36"/>
    </row>
    <row r="449" spans="1:16" ht="26" x14ac:dyDescent="0.3">
      <c r="A449" s="70">
        <f>A447+1</f>
        <v>295</v>
      </c>
      <c r="B449" s="59"/>
      <c r="C449" s="32" t="s">
        <v>1799</v>
      </c>
      <c r="D449" s="58" t="s">
        <v>184</v>
      </c>
      <c r="E449" s="78">
        <v>40.799999999999997</v>
      </c>
      <c r="F449" s="76"/>
      <c r="G449" s="76"/>
      <c r="H449" s="27"/>
      <c r="I449" s="76"/>
      <c r="J449" s="76"/>
      <c r="K449" s="27"/>
      <c r="L449" s="27"/>
      <c r="M449" s="27"/>
      <c r="N449" s="27"/>
      <c r="O449" s="27"/>
      <c r="P449" s="36"/>
    </row>
    <row r="450" spans="1:16" ht="26" x14ac:dyDescent="0.3">
      <c r="A450" s="70">
        <f t="shared" si="7"/>
        <v>296</v>
      </c>
      <c r="B450" s="59"/>
      <c r="C450" s="32" t="s">
        <v>1800</v>
      </c>
      <c r="D450" s="58" t="s">
        <v>184</v>
      </c>
      <c r="E450" s="78">
        <v>30.7</v>
      </c>
      <c r="F450" s="76"/>
      <c r="G450" s="76"/>
      <c r="H450" s="27"/>
      <c r="I450" s="76"/>
      <c r="J450" s="76"/>
      <c r="K450" s="27"/>
      <c r="L450" s="27"/>
      <c r="M450" s="27"/>
      <c r="N450" s="27"/>
      <c r="O450" s="27"/>
      <c r="P450" s="36"/>
    </row>
    <row r="451" spans="1:16" ht="26" x14ac:dyDescent="0.3">
      <c r="A451" s="70">
        <f t="shared" si="7"/>
        <v>297</v>
      </c>
      <c r="B451" s="59"/>
      <c r="C451" s="32" t="s">
        <v>1801</v>
      </c>
      <c r="D451" s="58" t="s">
        <v>184</v>
      </c>
      <c r="E451" s="78">
        <v>9.1999999999999993</v>
      </c>
      <c r="F451" s="76"/>
      <c r="G451" s="76"/>
      <c r="H451" s="27"/>
      <c r="I451" s="76"/>
      <c r="J451" s="76"/>
      <c r="K451" s="27"/>
      <c r="L451" s="27"/>
      <c r="M451" s="27"/>
      <c r="N451" s="27"/>
      <c r="O451" s="27"/>
      <c r="P451" s="36"/>
    </row>
    <row r="452" spans="1:16" ht="26" x14ac:dyDescent="0.3">
      <c r="A452" s="70">
        <f t="shared" si="7"/>
        <v>298</v>
      </c>
      <c r="B452" s="59"/>
      <c r="C452" s="32" t="s">
        <v>1801</v>
      </c>
      <c r="D452" s="58" t="s">
        <v>184</v>
      </c>
      <c r="E452" s="78">
        <v>3.2</v>
      </c>
      <c r="F452" s="76"/>
      <c r="G452" s="76"/>
      <c r="H452" s="27"/>
      <c r="I452" s="76"/>
      <c r="J452" s="76"/>
      <c r="K452" s="27"/>
      <c r="L452" s="27"/>
      <c r="M452" s="27"/>
      <c r="N452" s="27"/>
      <c r="O452" s="27"/>
      <c r="P452" s="36"/>
    </row>
    <row r="453" spans="1:16" ht="26" x14ac:dyDescent="0.3">
      <c r="A453" s="70">
        <f t="shared" si="7"/>
        <v>299</v>
      </c>
      <c r="B453" s="59"/>
      <c r="C453" s="32" t="s">
        <v>1802</v>
      </c>
      <c r="D453" s="58" t="s">
        <v>184</v>
      </c>
      <c r="E453" s="78">
        <v>3.2</v>
      </c>
      <c r="F453" s="76"/>
      <c r="G453" s="76"/>
      <c r="H453" s="27"/>
      <c r="I453" s="76"/>
      <c r="J453" s="76"/>
      <c r="K453" s="27"/>
      <c r="L453" s="27"/>
      <c r="M453" s="27"/>
      <c r="N453" s="27"/>
      <c r="O453" s="27"/>
      <c r="P453" s="36"/>
    </row>
    <row r="454" spans="1:16" ht="26" x14ac:dyDescent="0.3">
      <c r="A454" s="70">
        <f t="shared" si="7"/>
        <v>300</v>
      </c>
      <c r="B454" s="59"/>
      <c r="C454" s="32" t="s">
        <v>1803</v>
      </c>
      <c r="D454" s="58" t="s">
        <v>184</v>
      </c>
      <c r="E454" s="78">
        <v>59.4</v>
      </c>
      <c r="F454" s="76"/>
      <c r="G454" s="76"/>
      <c r="H454" s="27"/>
      <c r="I454" s="76"/>
      <c r="J454" s="76"/>
      <c r="K454" s="27"/>
      <c r="L454" s="27"/>
      <c r="M454" s="27"/>
      <c r="N454" s="27"/>
      <c r="O454" s="27"/>
      <c r="P454" s="36"/>
    </row>
    <row r="455" spans="1:16" ht="26" x14ac:dyDescent="0.3">
      <c r="A455" s="70">
        <f t="shared" si="7"/>
        <v>301</v>
      </c>
      <c r="B455" s="59"/>
      <c r="C455" s="32" t="s">
        <v>1804</v>
      </c>
      <c r="D455" s="58" t="s">
        <v>184</v>
      </c>
      <c r="E455" s="78">
        <v>17.7</v>
      </c>
      <c r="F455" s="76"/>
      <c r="G455" s="76"/>
      <c r="H455" s="27"/>
      <c r="I455" s="76"/>
      <c r="J455" s="76"/>
      <c r="K455" s="27"/>
      <c r="L455" s="27"/>
      <c r="M455" s="27"/>
      <c r="N455" s="27"/>
      <c r="O455" s="27"/>
      <c r="P455" s="36"/>
    </row>
    <row r="456" spans="1:16" ht="26" x14ac:dyDescent="0.3">
      <c r="A456" s="70">
        <f t="shared" si="7"/>
        <v>302</v>
      </c>
      <c r="B456" s="59"/>
      <c r="C456" s="32" t="s">
        <v>1805</v>
      </c>
      <c r="D456" s="58" t="s">
        <v>94</v>
      </c>
      <c r="E456" s="78">
        <v>5</v>
      </c>
      <c r="F456" s="76"/>
      <c r="G456" s="76"/>
      <c r="H456" s="27"/>
      <c r="I456" s="76"/>
      <c r="J456" s="76"/>
      <c r="K456" s="27"/>
      <c r="L456" s="27"/>
      <c r="M456" s="27"/>
      <c r="N456" s="27"/>
      <c r="O456" s="27"/>
      <c r="P456" s="36"/>
    </row>
    <row r="457" spans="1:16" ht="26" x14ac:dyDescent="0.3">
      <c r="A457" s="70">
        <f t="shared" si="7"/>
        <v>303</v>
      </c>
      <c r="B457" s="59"/>
      <c r="C457" s="32" t="s">
        <v>1806</v>
      </c>
      <c r="D457" s="58" t="s">
        <v>184</v>
      </c>
      <c r="E457" s="78">
        <v>99</v>
      </c>
      <c r="F457" s="76"/>
      <c r="G457" s="76"/>
      <c r="H457" s="27"/>
      <c r="I457" s="76"/>
      <c r="J457" s="76"/>
      <c r="K457" s="27"/>
      <c r="L457" s="27"/>
      <c r="M457" s="27"/>
      <c r="N457" s="27"/>
      <c r="O457" s="27"/>
      <c r="P457" s="36"/>
    </row>
    <row r="458" spans="1:16" ht="26" x14ac:dyDescent="0.3">
      <c r="A458" s="70">
        <f t="shared" si="7"/>
        <v>304</v>
      </c>
      <c r="B458" s="59"/>
      <c r="C458" s="32" t="s">
        <v>1807</v>
      </c>
      <c r="D458" s="58" t="s">
        <v>184</v>
      </c>
      <c r="E458" s="78">
        <v>25.9</v>
      </c>
      <c r="F458" s="76"/>
      <c r="G458" s="76"/>
      <c r="H458" s="27"/>
      <c r="I458" s="76"/>
      <c r="J458" s="76"/>
      <c r="K458" s="27"/>
      <c r="L458" s="27"/>
      <c r="M458" s="27"/>
      <c r="N458" s="27"/>
      <c r="O458" s="27"/>
      <c r="P458" s="36"/>
    </row>
    <row r="459" spans="1:16" ht="26" x14ac:dyDescent="0.3">
      <c r="A459" s="70">
        <f t="shared" si="7"/>
        <v>305</v>
      </c>
      <c r="B459" s="59"/>
      <c r="C459" s="32" t="s">
        <v>1808</v>
      </c>
      <c r="D459" s="58" t="s">
        <v>184</v>
      </c>
      <c r="E459" s="78">
        <v>80.900000000000006</v>
      </c>
      <c r="F459" s="76"/>
      <c r="G459" s="76"/>
      <c r="H459" s="27"/>
      <c r="I459" s="76"/>
      <c r="J459" s="76"/>
      <c r="K459" s="27"/>
      <c r="L459" s="27"/>
      <c r="M459" s="27"/>
      <c r="N459" s="27"/>
      <c r="O459" s="27"/>
      <c r="P459" s="36"/>
    </row>
    <row r="460" spans="1:16" ht="14.5" x14ac:dyDescent="0.3">
      <c r="A460" s="70"/>
      <c r="B460" s="59"/>
      <c r="C460" s="90" t="s">
        <v>1809</v>
      </c>
      <c r="D460" s="58"/>
      <c r="E460" s="78"/>
      <c r="F460" s="76"/>
      <c r="G460" s="76"/>
      <c r="H460" s="27"/>
      <c r="I460" s="76"/>
      <c r="J460" s="76"/>
      <c r="K460" s="27"/>
      <c r="L460" s="27"/>
      <c r="M460" s="27"/>
      <c r="N460" s="27"/>
      <c r="O460" s="27"/>
      <c r="P460" s="36"/>
    </row>
    <row r="461" spans="1:16" x14ac:dyDescent="0.3">
      <c r="A461" s="70"/>
      <c r="B461" s="59"/>
      <c r="C461" s="91" t="s">
        <v>1534</v>
      </c>
      <c r="D461" s="58"/>
      <c r="E461" s="78"/>
      <c r="F461" s="76"/>
      <c r="G461" s="76"/>
      <c r="H461" s="27"/>
      <c r="I461" s="76"/>
      <c r="J461" s="76"/>
      <c r="K461" s="27"/>
      <c r="L461" s="27"/>
      <c r="M461" s="27"/>
      <c r="N461" s="27"/>
      <c r="O461" s="27"/>
      <c r="P461" s="36"/>
    </row>
    <row r="462" spans="1:16" ht="26" x14ac:dyDescent="0.3">
      <c r="A462" s="70"/>
      <c r="B462" s="59"/>
      <c r="C462" s="72" t="s">
        <v>1770</v>
      </c>
      <c r="D462" s="58"/>
      <c r="E462" s="78"/>
      <c r="F462" s="76"/>
      <c r="G462" s="76"/>
      <c r="H462" s="27"/>
      <c r="I462" s="76"/>
      <c r="J462" s="76"/>
      <c r="K462" s="27"/>
      <c r="L462" s="27"/>
      <c r="M462" s="27"/>
      <c r="N462" s="27"/>
      <c r="O462" s="27"/>
      <c r="P462" s="36"/>
    </row>
    <row r="463" spans="1:16" x14ac:dyDescent="0.3">
      <c r="A463" s="70">
        <f>A459+1</f>
        <v>306</v>
      </c>
      <c r="B463" s="59"/>
      <c r="C463" s="32" t="s">
        <v>1543</v>
      </c>
      <c r="D463" s="58" t="s">
        <v>184</v>
      </c>
      <c r="E463" s="78">
        <v>84.2</v>
      </c>
      <c r="F463" s="76"/>
      <c r="G463" s="76"/>
      <c r="H463" s="27"/>
      <c r="I463" s="76"/>
      <c r="J463" s="76"/>
      <c r="K463" s="27"/>
      <c r="L463" s="27"/>
      <c r="M463" s="27"/>
      <c r="N463" s="27"/>
      <c r="O463" s="27"/>
      <c r="P463" s="36"/>
    </row>
    <row r="464" spans="1:16" x14ac:dyDescent="0.3">
      <c r="A464" s="70">
        <f>A463+1</f>
        <v>307</v>
      </c>
      <c r="B464" s="59"/>
      <c r="C464" s="32" t="s">
        <v>1536</v>
      </c>
      <c r="D464" s="58" t="s">
        <v>184</v>
      </c>
      <c r="E464" s="78">
        <v>42.7</v>
      </c>
      <c r="F464" s="76"/>
      <c r="G464" s="76"/>
      <c r="H464" s="27"/>
      <c r="I464" s="76"/>
      <c r="J464" s="76"/>
      <c r="K464" s="27"/>
      <c r="L464" s="27"/>
      <c r="M464" s="27"/>
      <c r="N464" s="27"/>
      <c r="O464" s="27"/>
      <c r="P464" s="36"/>
    </row>
    <row r="465" spans="1:16" ht="26" x14ac:dyDescent="0.3">
      <c r="A465" s="70"/>
      <c r="B465" s="59"/>
      <c r="C465" s="72" t="s">
        <v>1720</v>
      </c>
      <c r="D465" s="58"/>
      <c r="E465" s="78"/>
      <c r="F465" s="76"/>
      <c r="G465" s="76"/>
      <c r="H465" s="27"/>
      <c r="I465" s="76"/>
      <c r="J465" s="76"/>
      <c r="K465" s="27"/>
      <c r="L465" s="27"/>
      <c r="M465" s="27"/>
      <c r="N465" s="27"/>
      <c r="O465" s="27"/>
      <c r="P465" s="36"/>
    </row>
    <row r="466" spans="1:16" x14ac:dyDescent="0.3">
      <c r="A466" s="70">
        <f>A464+1</f>
        <v>308</v>
      </c>
      <c r="B466" s="59"/>
      <c r="C466" s="32" t="s">
        <v>1810</v>
      </c>
      <c r="D466" s="58" t="s">
        <v>184</v>
      </c>
      <c r="E466" s="78">
        <v>15.2</v>
      </c>
      <c r="F466" s="76"/>
      <c r="G466" s="76"/>
      <c r="H466" s="27"/>
      <c r="I466" s="76"/>
      <c r="J466" s="76"/>
      <c r="K466" s="27"/>
      <c r="L466" s="27"/>
      <c r="M466" s="27"/>
      <c r="N466" s="27"/>
      <c r="O466" s="27"/>
      <c r="P466" s="36"/>
    </row>
    <row r="467" spans="1:16" x14ac:dyDescent="0.3">
      <c r="A467" s="70">
        <f>A466+1</f>
        <v>309</v>
      </c>
      <c r="B467" s="59"/>
      <c r="C467" s="32" t="s">
        <v>1543</v>
      </c>
      <c r="D467" s="58" t="s">
        <v>184</v>
      </c>
      <c r="E467" s="78">
        <v>24.3</v>
      </c>
      <c r="F467" s="76"/>
      <c r="G467" s="76"/>
      <c r="H467" s="27"/>
      <c r="I467" s="76"/>
      <c r="J467" s="76"/>
      <c r="K467" s="27"/>
      <c r="L467" s="27"/>
      <c r="M467" s="27"/>
      <c r="N467" s="27"/>
      <c r="O467" s="27"/>
      <c r="P467" s="36"/>
    </row>
    <row r="468" spans="1:16" x14ac:dyDescent="0.3">
      <c r="A468" s="70">
        <f>A467+1</f>
        <v>310</v>
      </c>
      <c r="B468" s="59"/>
      <c r="C468" s="32" t="s">
        <v>1536</v>
      </c>
      <c r="D468" s="58" t="s">
        <v>184</v>
      </c>
      <c r="E468" s="78">
        <v>45.5</v>
      </c>
      <c r="F468" s="76"/>
      <c r="G468" s="76"/>
      <c r="H468" s="27"/>
      <c r="I468" s="76"/>
      <c r="J468" s="76"/>
      <c r="K468" s="27"/>
      <c r="L468" s="27"/>
      <c r="M468" s="27"/>
      <c r="N468" s="27"/>
      <c r="O468" s="27"/>
      <c r="P468" s="36"/>
    </row>
    <row r="469" spans="1:16" x14ac:dyDescent="0.3">
      <c r="A469" s="70">
        <f>A468+1</f>
        <v>311</v>
      </c>
      <c r="B469" s="59"/>
      <c r="C469" s="32" t="s">
        <v>1767</v>
      </c>
      <c r="D469" s="58" t="s">
        <v>184</v>
      </c>
      <c r="E469" s="78">
        <v>3.5</v>
      </c>
      <c r="F469" s="76"/>
      <c r="G469" s="76"/>
      <c r="H469" s="27"/>
      <c r="I469" s="76"/>
      <c r="J469" s="76"/>
      <c r="K469" s="27"/>
      <c r="L469" s="27"/>
      <c r="M469" s="27"/>
      <c r="N469" s="27"/>
      <c r="O469" s="27"/>
      <c r="P469" s="36"/>
    </row>
    <row r="470" spans="1:16" x14ac:dyDescent="0.3">
      <c r="A470" s="70">
        <f>A469+1</f>
        <v>312</v>
      </c>
      <c r="B470" s="59"/>
      <c r="C470" s="32" t="s">
        <v>1811</v>
      </c>
      <c r="D470" s="58" t="s">
        <v>184</v>
      </c>
      <c r="E470" s="78">
        <v>9.5</v>
      </c>
      <c r="F470" s="76"/>
      <c r="G470" s="76"/>
      <c r="H470" s="27"/>
      <c r="I470" s="76"/>
      <c r="J470" s="76"/>
      <c r="K470" s="27"/>
      <c r="L470" s="27"/>
      <c r="M470" s="27"/>
      <c r="N470" s="27"/>
      <c r="O470" s="27"/>
      <c r="P470" s="36"/>
    </row>
    <row r="471" spans="1:16" ht="26" x14ac:dyDescent="0.3">
      <c r="A471" s="70"/>
      <c r="B471" s="59"/>
      <c r="C471" s="72" t="s">
        <v>1812</v>
      </c>
      <c r="D471" s="58"/>
      <c r="E471" s="78"/>
      <c r="F471" s="76"/>
      <c r="G471" s="76"/>
      <c r="H471" s="27"/>
      <c r="I471" s="76"/>
      <c r="J471" s="76"/>
      <c r="K471" s="27"/>
      <c r="L471" s="27"/>
      <c r="M471" s="27"/>
      <c r="N471" s="27"/>
      <c r="O471" s="27"/>
      <c r="P471" s="36"/>
    </row>
    <row r="472" spans="1:16" x14ac:dyDescent="0.3">
      <c r="A472" s="70">
        <f>A470+1</f>
        <v>313</v>
      </c>
      <c r="B472" s="59"/>
      <c r="C472" s="32" t="s">
        <v>1543</v>
      </c>
      <c r="D472" s="58" t="s">
        <v>184</v>
      </c>
      <c r="E472" s="78">
        <v>9.4</v>
      </c>
      <c r="F472" s="76"/>
      <c r="G472" s="76"/>
      <c r="H472" s="27"/>
      <c r="I472" s="76"/>
      <c r="J472" s="76"/>
      <c r="K472" s="27"/>
      <c r="L472" s="27"/>
      <c r="M472" s="27"/>
      <c r="N472" s="27"/>
      <c r="O472" s="27"/>
      <c r="P472" s="36"/>
    </row>
    <row r="473" spans="1:16" x14ac:dyDescent="0.3">
      <c r="A473" s="70">
        <f>A472+1</f>
        <v>314</v>
      </c>
      <c r="B473" s="59"/>
      <c r="C473" s="32" t="s">
        <v>1536</v>
      </c>
      <c r="D473" s="58" t="s">
        <v>184</v>
      </c>
      <c r="E473" s="78">
        <v>228.5</v>
      </c>
      <c r="F473" s="76"/>
      <c r="G473" s="76"/>
      <c r="H473" s="27"/>
      <c r="I473" s="76"/>
      <c r="J473" s="76"/>
      <c r="K473" s="27"/>
      <c r="L473" s="27"/>
      <c r="M473" s="27"/>
      <c r="N473" s="27"/>
      <c r="O473" s="27"/>
      <c r="P473" s="36"/>
    </row>
    <row r="474" spans="1:16" x14ac:dyDescent="0.3">
      <c r="A474" s="70">
        <f>A473+1</f>
        <v>315</v>
      </c>
      <c r="B474" s="59"/>
      <c r="C474" s="32" t="s">
        <v>1767</v>
      </c>
      <c r="D474" s="58" t="s">
        <v>184</v>
      </c>
      <c r="E474" s="78">
        <v>5.4</v>
      </c>
      <c r="F474" s="76"/>
      <c r="G474" s="76"/>
      <c r="H474" s="27"/>
      <c r="I474" s="76"/>
      <c r="J474" s="76"/>
      <c r="K474" s="27"/>
      <c r="L474" s="27"/>
      <c r="M474" s="27"/>
      <c r="N474" s="27"/>
      <c r="O474" s="27"/>
      <c r="P474" s="36"/>
    </row>
    <row r="475" spans="1:16" x14ac:dyDescent="0.3">
      <c r="A475" s="70"/>
      <c r="B475" s="59"/>
      <c r="C475" s="91" t="s">
        <v>1544</v>
      </c>
      <c r="D475" s="58"/>
      <c r="E475" s="78"/>
      <c r="F475" s="76"/>
      <c r="G475" s="76"/>
      <c r="H475" s="27"/>
      <c r="I475" s="76"/>
      <c r="J475" s="76"/>
      <c r="K475" s="27"/>
      <c r="L475" s="27"/>
      <c r="M475" s="27"/>
      <c r="N475" s="27"/>
      <c r="O475" s="27"/>
      <c r="P475" s="36"/>
    </row>
    <row r="476" spans="1:16" x14ac:dyDescent="0.3">
      <c r="A476" s="70"/>
      <c r="B476" s="59"/>
      <c r="C476" s="72" t="s">
        <v>1771</v>
      </c>
      <c r="D476" s="58"/>
      <c r="E476" s="78"/>
      <c r="F476" s="76"/>
      <c r="G476" s="76"/>
      <c r="H476" s="27"/>
      <c r="I476" s="76"/>
      <c r="J476" s="76"/>
      <c r="K476" s="27"/>
      <c r="L476" s="27"/>
      <c r="M476" s="27"/>
      <c r="N476" s="27"/>
      <c r="O476" s="27"/>
      <c r="P476" s="36"/>
    </row>
    <row r="477" spans="1:16" x14ac:dyDescent="0.3">
      <c r="A477" s="70">
        <f>A474+1</f>
        <v>316</v>
      </c>
      <c r="B477" s="59"/>
      <c r="C477" s="32" t="s">
        <v>1813</v>
      </c>
      <c r="D477" s="58" t="s">
        <v>97</v>
      </c>
      <c r="E477" s="78">
        <v>2</v>
      </c>
      <c r="F477" s="76"/>
      <c r="G477" s="76"/>
      <c r="H477" s="27"/>
      <c r="I477" s="76"/>
      <c r="J477" s="76"/>
      <c r="K477" s="27"/>
      <c r="L477" s="27"/>
      <c r="M477" s="27"/>
      <c r="N477" s="27"/>
      <c r="O477" s="27"/>
      <c r="P477" s="36"/>
    </row>
    <row r="478" spans="1:16" x14ac:dyDescent="0.3">
      <c r="A478" s="70">
        <f>A477+1</f>
        <v>317</v>
      </c>
      <c r="B478" s="59"/>
      <c r="C478" s="32" t="s">
        <v>1579</v>
      </c>
      <c r="D478" s="58" t="s">
        <v>97</v>
      </c>
      <c r="E478" s="78">
        <v>2</v>
      </c>
      <c r="F478" s="76"/>
      <c r="G478" s="76"/>
      <c r="H478" s="27"/>
      <c r="I478" s="76"/>
      <c r="J478" s="76"/>
      <c r="K478" s="27"/>
      <c r="L478" s="27"/>
      <c r="M478" s="27"/>
      <c r="N478" s="27"/>
      <c r="O478" s="27"/>
      <c r="P478" s="36"/>
    </row>
    <row r="479" spans="1:16" x14ac:dyDescent="0.3">
      <c r="A479" s="70"/>
      <c r="B479" s="59"/>
      <c r="C479" s="91" t="s">
        <v>1553</v>
      </c>
      <c r="D479" s="58"/>
      <c r="E479" s="78"/>
      <c r="F479" s="76"/>
      <c r="G479" s="76"/>
      <c r="H479" s="27"/>
      <c r="I479" s="76"/>
      <c r="J479" s="76"/>
      <c r="K479" s="27"/>
      <c r="L479" s="27"/>
      <c r="M479" s="27"/>
      <c r="N479" s="27"/>
      <c r="O479" s="27"/>
      <c r="P479" s="36"/>
    </row>
    <row r="480" spans="1:16" x14ac:dyDescent="0.3">
      <c r="A480" s="70"/>
      <c r="B480" s="59"/>
      <c r="C480" s="72" t="s">
        <v>1558</v>
      </c>
      <c r="D480" s="58"/>
      <c r="E480" s="78"/>
      <c r="F480" s="76"/>
      <c r="G480" s="76"/>
      <c r="H480" s="27"/>
      <c r="I480" s="76"/>
      <c r="J480" s="76"/>
      <c r="K480" s="27"/>
      <c r="L480" s="27"/>
      <c r="M480" s="27"/>
      <c r="N480" s="27"/>
      <c r="O480" s="27"/>
      <c r="P480" s="36"/>
    </row>
    <row r="481" spans="1:16" x14ac:dyDescent="0.3">
      <c r="A481" s="70">
        <f>A478+1</f>
        <v>318</v>
      </c>
      <c r="B481" s="59"/>
      <c r="C481" s="32" t="s">
        <v>1772</v>
      </c>
      <c r="D481" s="58" t="s">
        <v>97</v>
      </c>
      <c r="E481" s="78">
        <v>1</v>
      </c>
      <c r="F481" s="76"/>
      <c r="G481" s="76"/>
      <c r="H481" s="27"/>
      <c r="I481" s="76"/>
      <c r="J481" s="76"/>
      <c r="K481" s="27"/>
      <c r="L481" s="27"/>
      <c r="M481" s="27"/>
      <c r="N481" s="27"/>
      <c r="O481" s="27"/>
      <c r="P481" s="36"/>
    </row>
    <row r="482" spans="1:16" x14ac:dyDescent="0.3">
      <c r="A482" s="70">
        <f t="shared" ref="A482:A487" si="8">A481+1</f>
        <v>319</v>
      </c>
      <c r="B482" s="59"/>
      <c r="C482" s="32" t="s">
        <v>1814</v>
      </c>
      <c r="D482" s="58" t="s">
        <v>97</v>
      </c>
      <c r="E482" s="78">
        <v>3</v>
      </c>
      <c r="F482" s="76"/>
      <c r="G482" s="76"/>
      <c r="H482" s="27"/>
      <c r="I482" s="76"/>
      <c r="J482" s="76"/>
      <c r="K482" s="27"/>
      <c r="L482" s="27"/>
      <c r="M482" s="27"/>
      <c r="N482" s="27"/>
      <c r="O482" s="27"/>
      <c r="P482" s="36"/>
    </row>
    <row r="483" spans="1:16" x14ac:dyDescent="0.3">
      <c r="A483" s="70">
        <f t="shared" si="8"/>
        <v>320</v>
      </c>
      <c r="B483" s="59"/>
      <c r="C483" s="32" t="s">
        <v>1776</v>
      </c>
      <c r="D483" s="58" t="s">
        <v>97</v>
      </c>
      <c r="E483" s="78">
        <v>2</v>
      </c>
      <c r="F483" s="76"/>
      <c r="G483" s="76"/>
      <c r="H483" s="27"/>
      <c r="I483" s="76"/>
      <c r="J483" s="76"/>
      <c r="K483" s="27"/>
      <c r="L483" s="27"/>
      <c r="M483" s="27"/>
      <c r="N483" s="27"/>
      <c r="O483" s="27"/>
      <c r="P483" s="36"/>
    </row>
    <row r="484" spans="1:16" x14ac:dyDescent="0.3">
      <c r="A484" s="70">
        <f t="shared" si="8"/>
        <v>321</v>
      </c>
      <c r="B484" s="59"/>
      <c r="C484" s="32" t="s">
        <v>1774</v>
      </c>
      <c r="D484" s="58" t="s">
        <v>97</v>
      </c>
      <c r="E484" s="78">
        <v>2</v>
      </c>
      <c r="F484" s="76"/>
      <c r="G484" s="76"/>
      <c r="H484" s="27"/>
      <c r="I484" s="76"/>
      <c r="J484" s="76"/>
      <c r="K484" s="27"/>
      <c r="L484" s="27"/>
      <c r="M484" s="27"/>
      <c r="N484" s="27"/>
      <c r="O484" s="27"/>
      <c r="P484" s="36"/>
    </row>
    <row r="485" spans="1:16" x14ac:dyDescent="0.3">
      <c r="A485" s="70">
        <f t="shared" si="8"/>
        <v>322</v>
      </c>
      <c r="B485" s="59"/>
      <c r="C485" s="32" t="s">
        <v>1815</v>
      </c>
      <c r="D485" s="58" t="s">
        <v>97</v>
      </c>
      <c r="E485" s="78">
        <v>2</v>
      </c>
      <c r="F485" s="76"/>
      <c r="G485" s="76"/>
      <c r="H485" s="27"/>
      <c r="I485" s="76"/>
      <c r="J485" s="76"/>
      <c r="K485" s="27"/>
      <c r="L485" s="27"/>
      <c r="M485" s="27"/>
      <c r="N485" s="27"/>
      <c r="O485" s="27"/>
      <c r="P485" s="36"/>
    </row>
    <row r="486" spans="1:16" x14ac:dyDescent="0.3">
      <c r="A486" s="70">
        <f t="shared" si="8"/>
        <v>323</v>
      </c>
      <c r="B486" s="59"/>
      <c r="C486" s="32" t="s">
        <v>1775</v>
      </c>
      <c r="D486" s="58" t="s">
        <v>97</v>
      </c>
      <c r="E486" s="78">
        <v>2</v>
      </c>
      <c r="F486" s="76"/>
      <c r="G486" s="76"/>
      <c r="H486" s="27"/>
      <c r="I486" s="76"/>
      <c r="J486" s="76"/>
      <c r="K486" s="27"/>
      <c r="L486" s="27"/>
      <c r="M486" s="27"/>
      <c r="N486" s="27"/>
      <c r="O486" s="27"/>
      <c r="P486" s="36"/>
    </row>
    <row r="487" spans="1:16" x14ac:dyDescent="0.3">
      <c r="A487" s="70">
        <f t="shared" si="8"/>
        <v>324</v>
      </c>
      <c r="B487" s="59"/>
      <c r="C487" s="32" t="s">
        <v>1816</v>
      </c>
      <c r="D487" s="58" t="s">
        <v>97</v>
      </c>
      <c r="E487" s="78">
        <v>2</v>
      </c>
      <c r="F487" s="76"/>
      <c r="G487" s="76"/>
      <c r="H487" s="27"/>
      <c r="I487" s="76"/>
      <c r="J487" s="76"/>
      <c r="K487" s="27"/>
      <c r="L487" s="27"/>
      <c r="M487" s="27"/>
      <c r="N487" s="27"/>
      <c r="O487" s="27"/>
      <c r="P487" s="36"/>
    </row>
    <row r="488" spans="1:16" x14ac:dyDescent="0.3">
      <c r="A488" s="70"/>
      <c r="B488" s="59"/>
      <c r="C488" s="72" t="s">
        <v>1561</v>
      </c>
      <c r="D488" s="58"/>
      <c r="E488" s="78"/>
      <c r="F488" s="76"/>
      <c r="G488" s="76"/>
      <c r="H488" s="27"/>
      <c r="I488" s="76"/>
      <c r="J488" s="76"/>
      <c r="K488" s="27"/>
      <c r="L488" s="27"/>
      <c r="M488" s="27"/>
      <c r="N488" s="27"/>
      <c r="O488" s="27"/>
      <c r="P488" s="36"/>
    </row>
    <row r="489" spans="1:16" x14ac:dyDescent="0.3">
      <c r="A489" s="70">
        <f>A487+1</f>
        <v>325</v>
      </c>
      <c r="B489" s="59"/>
      <c r="C489" s="32" t="s">
        <v>1778</v>
      </c>
      <c r="D489" s="58" t="s">
        <v>97</v>
      </c>
      <c r="E489" s="78">
        <v>4</v>
      </c>
      <c r="F489" s="76"/>
      <c r="G489" s="76"/>
      <c r="H489" s="27"/>
      <c r="I489" s="76"/>
      <c r="J489" s="76"/>
      <c r="K489" s="27"/>
      <c r="L489" s="27"/>
      <c r="M489" s="27"/>
      <c r="N489" s="27"/>
      <c r="O489" s="27"/>
      <c r="P489" s="36"/>
    </row>
    <row r="490" spans="1:16" x14ac:dyDescent="0.3">
      <c r="A490" s="70"/>
      <c r="B490" s="59"/>
      <c r="C490" s="72" t="s">
        <v>1572</v>
      </c>
      <c r="D490" s="58"/>
      <c r="E490" s="78"/>
      <c r="F490" s="76"/>
      <c r="G490" s="76"/>
      <c r="H490" s="27"/>
      <c r="I490" s="76"/>
      <c r="J490" s="76"/>
      <c r="K490" s="27"/>
      <c r="L490" s="27"/>
      <c r="M490" s="27"/>
      <c r="N490" s="27"/>
      <c r="O490" s="27"/>
      <c r="P490" s="36"/>
    </row>
    <row r="491" spans="1:16" x14ac:dyDescent="0.3">
      <c r="A491" s="70">
        <f>A489+1</f>
        <v>326</v>
      </c>
      <c r="B491" s="59"/>
      <c r="C491" s="32" t="s">
        <v>1817</v>
      </c>
      <c r="D491" s="58" t="s">
        <v>97</v>
      </c>
      <c r="E491" s="78">
        <v>1</v>
      </c>
      <c r="F491" s="76"/>
      <c r="G491" s="76"/>
      <c r="H491" s="27"/>
      <c r="I491" s="76"/>
      <c r="J491" s="76"/>
      <c r="K491" s="27"/>
      <c r="L491" s="27"/>
      <c r="M491" s="27"/>
      <c r="N491" s="27"/>
      <c r="O491" s="27"/>
      <c r="P491" s="36"/>
    </row>
    <row r="492" spans="1:16" x14ac:dyDescent="0.3">
      <c r="A492" s="70"/>
      <c r="B492" s="59"/>
      <c r="C492" s="72" t="s">
        <v>1567</v>
      </c>
      <c r="D492" s="58"/>
      <c r="E492" s="78"/>
      <c r="F492" s="76"/>
      <c r="G492" s="76"/>
      <c r="H492" s="27"/>
      <c r="I492" s="76"/>
      <c r="J492" s="76"/>
      <c r="K492" s="27"/>
      <c r="L492" s="27"/>
      <c r="M492" s="27"/>
      <c r="N492" s="27"/>
      <c r="O492" s="27"/>
      <c r="P492" s="36"/>
    </row>
    <row r="493" spans="1:16" x14ac:dyDescent="0.3">
      <c r="A493" s="70">
        <f>A491+1</f>
        <v>327</v>
      </c>
      <c r="B493" s="59"/>
      <c r="C493" s="32" t="s">
        <v>1818</v>
      </c>
      <c r="D493" s="58" t="s">
        <v>97</v>
      </c>
      <c r="E493" s="78">
        <v>1</v>
      </c>
      <c r="F493" s="76"/>
      <c r="G493" s="76"/>
      <c r="H493" s="27"/>
      <c r="I493" s="76"/>
      <c r="J493" s="76"/>
      <c r="K493" s="27"/>
      <c r="L493" s="27"/>
      <c r="M493" s="27"/>
      <c r="N493" s="27"/>
      <c r="O493" s="27"/>
      <c r="P493" s="36"/>
    </row>
    <row r="494" spans="1:16" x14ac:dyDescent="0.3">
      <c r="A494" s="70">
        <f>A493+1</f>
        <v>328</v>
      </c>
      <c r="B494" s="59"/>
      <c r="C494" s="32" t="s">
        <v>1819</v>
      </c>
      <c r="D494" s="58" t="s">
        <v>97</v>
      </c>
      <c r="E494" s="78">
        <v>1</v>
      </c>
      <c r="F494" s="76"/>
      <c r="G494" s="76"/>
      <c r="H494" s="27"/>
      <c r="I494" s="76"/>
      <c r="J494" s="76"/>
      <c r="K494" s="27"/>
      <c r="L494" s="27"/>
      <c r="M494" s="27"/>
      <c r="N494" s="27"/>
      <c r="O494" s="27"/>
      <c r="P494" s="36"/>
    </row>
    <row r="495" spans="1:16" x14ac:dyDescent="0.3">
      <c r="A495" s="70"/>
      <c r="B495" s="59"/>
      <c r="C495" s="72" t="s">
        <v>1582</v>
      </c>
      <c r="D495" s="58"/>
      <c r="E495" s="78"/>
      <c r="F495" s="76"/>
      <c r="G495" s="76"/>
      <c r="H495" s="27"/>
      <c r="I495" s="76"/>
      <c r="J495" s="76"/>
      <c r="K495" s="27"/>
      <c r="L495" s="27"/>
      <c r="M495" s="27"/>
      <c r="N495" s="27"/>
      <c r="O495" s="27"/>
      <c r="P495" s="36"/>
    </row>
    <row r="496" spans="1:16" x14ac:dyDescent="0.3">
      <c r="A496" s="70">
        <f>A494+1</f>
        <v>329</v>
      </c>
      <c r="B496" s="59"/>
      <c r="C496" s="32" t="s">
        <v>1780</v>
      </c>
      <c r="D496" s="58" t="s">
        <v>97</v>
      </c>
      <c r="E496" s="78">
        <v>4</v>
      </c>
      <c r="F496" s="76"/>
      <c r="G496" s="76"/>
      <c r="H496" s="27"/>
      <c r="I496" s="76"/>
      <c r="J496" s="76"/>
      <c r="K496" s="27"/>
      <c r="L496" s="27"/>
      <c r="M496" s="27"/>
      <c r="N496" s="27"/>
      <c r="O496" s="27"/>
      <c r="P496" s="36"/>
    </row>
    <row r="497" spans="1:16" x14ac:dyDescent="0.3">
      <c r="A497" s="70"/>
      <c r="B497" s="59"/>
      <c r="C497" s="72" t="s">
        <v>1587</v>
      </c>
      <c r="D497" s="58"/>
      <c r="E497" s="78"/>
      <c r="F497" s="76"/>
      <c r="G497" s="76"/>
      <c r="H497" s="27"/>
      <c r="I497" s="76"/>
      <c r="J497" s="76"/>
      <c r="K497" s="27"/>
      <c r="L497" s="27"/>
      <c r="M497" s="27"/>
      <c r="N497" s="27"/>
      <c r="O497" s="27"/>
      <c r="P497" s="36"/>
    </row>
    <row r="498" spans="1:16" x14ac:dyDescent="0.3">
      <c r="A498" s="70">
        <f>A496+1</f>
        <v>330</v>
      </c>
      <c r="B498" s="59"/>
      <c r="C498" s="32" t="s">
        <v>1780</v>
      </c>
      <c r="D498" s="58" t="s">
        <v>97</v>
      </c>
      <c r="E498" s="78">
        <v>6</v>
      </c>
      <c r="F498" s="76"/>
      <c r="G498" s="76"/>
      <c r="H498" s="27"/>
      <c r="I498" s="76"/>
      <c r="J498" s="76"/>
      <c r="K498" s="27"/>
      <c r="L498" s="27"/>
      <c r="M498" s="27"/>
      <c r="N498" s="27"/>
      <c r="O498" s="27"/>
      <c r="P498" s="36"/>
    </row>
    <row r="499" spans="1:16" x14ac:dyDescent="0.3">
      <c r="A499" s="70">
        <f>A498+1</f>
        <v>331</v>
      </c>
      <c r="B499" s="59"/>
      <c r="C499" s="32" t="s">
        <v>1721</v>
      </c>
      <c r="D499" s="58" t="s">
        <v>97</v>
      </c>
      <c r="E499" s="78">
        <v>2</v>
      </c>
      <c r="F499" s="76"/>
      <c r="G499" s="76"/>
      <c r="H499" s="27"/>
      <c r="I499" s="76"/>
      <c r="J499" s="76"/>
      <c r="K499" s="27"/>
      <c r="L499" s="27"/>
      <c r="M499" s="27"/>
      <c r="N499" s="27"/>
      <c r="O499" s="27"/>
      <c r="P499" s="36"/>
    </row>
    <row r="500" spans="1:16" x14ac:dyDescent="0.3">
      <c r="A500" s="70">
        <f>A499+1</f>
        <v>332</v>
      </c>
      <c r="B500" s="59"/>
      <c r="C500" s="32" t="s">
        <v>1722</v>
      </c>
      <c r="D500" s="58" t="s">
        <v>97</v>
      </c>
      <c r="E500" s="78">
        <v>1</v>
      </c>
      <c r="F500" s="76"/>
      <c r="G500" s="76"/>
      <c r="H500" s="27"/>
      <c r="I500" s="76"/>
      <c r="J500" s="76"/>
      <c r="K500" s="27"/>
      <c r="L500" s="27"/>
      <c r="M500" s="27"/>
      <c r="N500" s="27"/>
      <c r="O500" s="27"/>
      <c r="P500" s="36"/>
    </row>
    <row r="501" spans="1:16" x14ac:dyDescent="0.3">
      <c r="A501" s="70">
        <f>A500+1</f>
        <v>333</v>
      </c>
      <c r="B501" s="59"/>
      <c r="C501" s="32" t="s">
        <v>1820</v>
      </c>
      <c r="D501" s="58" t="s">
        <v>97</v>
      </c>
      <c r="E501" s="78">
        <v>2</v>
      </c>
      <c r="F501" s="76"/>
      <c r="G501" s="76"/>
      <c r="H501" s="27"/>
      <c r="I501" s="76"/>
      <c r="J501" s="76"/>
      <c r="K501" s="27"/>
      <c r="L501" s="27"/>
      <c r="M501" s="27"/>
      <c r="N501" s="27"/>
      <c r="O501" s="27"/>
      <c r="P501" s="36"/>
    </row>
    <row r="502" spans="1:16" x14ac:dyDescent="0.3">
      <c r="A502" s="70"/>
      <c r="B502" s="59"/>
      <c r="C502" s="72" t="s">
        <v>1781</v>
      </c>
      <c r="D502" s="58"/>
      <c r="E502" s="78"/>
      <c r="F502" s="76"/>
      <c r="G502" s="76"/>
      <c r="H502" s="27"/>
      <c r="I502" s="76"/>
      <c r="J502" s="76"/>
      <c r="K502" s="27"/>
      <c r="L502" s="27"/>
      <c r="M502" s="27"/>
      <c r="N502" s="27"/>
      <c r="O502" s="27"/>
      <c r="P502" s="36"/>
    </row>
    <row r="503" spans="1:16" x14ac:dyDescent="0.3">
      <c r="A503" s="70">
        <f>A501+1</f>
        <v>334</v>
      </c>
      <c r="B503" s="59"/>
      <c r="C503" s="32" t="s">
        <v>1780</v>
      </c>
      <c r="D503" s="58" t="s">
        <v>97</v>
      </c>
      <c r="E503" s="78">
        <v>3</v>
      </c>
      <c r="F503" s="76"/>
      <c r="G503" s="76"/>
      <c r="H503" s="27"/>
      <c r="I503" s="76"/>
      <c r="J503" s="76"/>
      <c r="K503" s="27"/>
      <c r="L503" s="27"/>
      <c r="M503" s="27"/>
      <c r="N503" s="27"/>
      <c r="O503" s="27"/>
      <c r="P503" s="36"/>
    </row>
    <row r="504" spans="1:16" x14ac:dyDescent="0.3">
      <c r="A504" s="70">
        <f>A503+1</f>
        <v>335</v>
      </c>
      <c r="B504" s="59"/>
      <c r="C504" s="32" t="s">
        <v>1721</v>
      </c>
      <c r="D504" s="58" t="s">
        <v>97</v>
      </c>
      <c r="E504" s="78">
        <v>1</v>
      </c>
      <c r="F504" s="76"/>
      <c r="G504" s="76"/>
      <c r="H504" s="27"/>
      <c r="I504" s="76"/>
      <c r="J504" s="76"/>
      <c r="K504" s="27"/>
      <c r="L504" s="27"/>
      <c r="M504" s="27"/>
      <c r="N504" s="27"/>
      <c r="O504" s="27"/>
      <c r="P504" s="36"/>
    </row>
    <row r="505" spans="1:16" x14ac:dyDescent="0.3">
      <c r="A505" s="70">
        <f>A504+1</f>
        <v>336</v>
      </c>
      <c r="B505" s="59"/>
      <c r="C505" s="32" t="s">
        <v>1722</v>
      </c>
      <c r="D505" s="58" t="s">
        <v>97</v>
      </c>
      <c r="E505" s="78">
        <v>1</v>
      </c>
      <c r="F505" s="76"/>
      <c r="G505" s="76"/>
      <c r="H505" s="27"/>
      <c r="I505" s="76"/>
      <c r="J505" s="76"/>
      <c r="K505" s="27"/>
      <c r="L505" s="27"/>
      <c r="M505" s="27"/>
      <c r="N505" s="27"/>
      <c r="O505" s="27"/>
      <c r="P505" s="36"/>
    </row>
    <row r="506" spans="1:16" x14ac:dyDescent="0.3">
      <c r="A506" s="70">
        <f>A505+1</f>
        <v>337</v>
      </c>
      <c r="B506" s="59"/>
      <c r="C506" s="32" t="s">
        <v>1820</v>
      </c>
      <c r="D506" s="58" t="s">
        <v>97</v>
      </c>
      <c r="E506" s="78">
        <v>1</v>
      </c>
      <c r="F506" s="76"/>
      <c r="G506" s="76"/>
      <c r="H506" s="27"/>
      <c r="I506" s="76"/>
      <c r="J506" s="76"/>
      <c r="K506" s="27"/>
      <c r="L506" s="27"/>
      <c r="M506" s="27"/>
      <c r="N506" s="27"/>
      <c r="O506" s="27"/>
      <c r="P506" s="36"/>
    </row>
    <row r="507" spans="1:16" x14ac:dyDescent="0.3">
      <c r="A507" s="70"/>
      <c r="B507" s="59"/>
      <c r="C507" s="91" t="s">
        <v>1664</v>
      </c>
      <c r="D507" s="58"/>
      <c r="E507" s="78"/>
      <c r="F507" s="76"/>
      <c r="G507" s="76"/>
      <c r="H507" s="27"/>
      <c r="I507" s="76"/>
      <c r="J507" s="76"/>
      <c r="K507" s="27"/>
      <c r="L507" s="27"/>
      <c r="M507" s="27"/>
      <c r="N507" s="27"/>
      <c r="O507" s="27"/>
      <c r="P507" s="36"/>
    </row>
    <row r="508" spans="1:16" ht="26" x14ac:dyDescent="0.3">
      <c r="A508" s="70"/>
      <c r="B508" s="59"/>
      <c r="C508" s="72" t="s">
        <v>1782</v>
      </c>
      <c r="D508" s="58"/>
      <c r="E508" s="78"/>
      <c r="F508" s="76"/>
      <c r="G508" s="76"/>
      <c r="H508" s="27"/>
      <c r="I508" s="76"/>
      <c r="J508" s="76"/>
      <c r="K508" s="27"/>
      <c r="L508" s="27"/>
      <c r="M508" s="27"/>
      <c r="N508" s="27"/>
      <c r="O508" s="27"/>
      <c r="P508" s="36"/>
    </row>
    <row r="509" spans="1:16" x14ac:dyDescent="0.3">
      <c r="A509" s="70">
        <f>A506+1</f>
        <v>338</v>
      </c>
      <c r="B509" s="59"/>
      <c r="C509" s="32" t="s">
        <v>1821</v>
      </c>
      <c r="D509" s="58" t="s">
        <v>94</v>
      </c>
      <c r="E509" s="78">
        <v>1</v>
      </c>
      <c r="F509" s="76"/>
      <c r="G509" s="76"/>
      <c r="H509" s="27"/>
      <c r="I509" s="76"/>
      <c r="J509" s="76"/>
      <c r="K509" s="27"/>
      <c r="L509" s="27"/>
      <c r="M509" s="27"/>
      <c r="N509" s="27"/>
      <c r="O509" s="27"/>
      <c r="P509" s="36"/>
    </row>
    <row r="510" spans="1:16" x14ac:dyDescent="0.3">
      <c r="A510" s="70">
        <f>A509+1</f>
        <v>339</v>
      </c>
      <c r="B510" s="59"/>
      <c r="C510" s="32" t="s">
        <v>1822</v>
      </c>
      <c r="D510" s="58" t="s">
        <v>94</v>
      </c>
      <c r="E510" s="78">
        <v>1</v>
      </c>
      <c r="F510" s="76"/>
      <c r="G510" s="76"/>
      <c r="H510" s="27"/>
      <c r="I510" s="76"/>
      <c r="J510" s="76"/>
      <c r="K510" s="27"/>
      <c r="L510" s="27"/>
      <c r="M510" s="27"/>
      <c r="N510" s="27"/>
      <c r="O510" s="27"/>
      <c r="P510" s="36"/>
    </row>
    <row r="511" spans="1:16" x14ac:dyDescent="0.3">
      <c r="A511" s="70"/>
      <c r="B511" s="59"/>
      <c r="C511" s="91" t="s">
        <v>1669</v>
      </c>
      <c r="D511" s="58"/>
      <c r="E511" s="78"/>
      <c r="F511" s="76"/>
      <c r="G511" s="76"/>
      <c r="H511" s="27"/>
      <c r="I511" s="76"/>
      <c r="J511" s="76"/>
      <c r="K511" s="27"/>
      <c r="L511" s="27"/>
      <c r="M511" s="27"/>
      <c r="N511" s="27"/>
      <c r="O511" s="27"/>
      <c r="P511" s="36"/>
    </row>
    <row r="512" spans="1:16" ht="26" x14ac:dyDescent="0.3">
      <c r="A512" s="70">
        <f>A510+1</f>
        <v>340</v>
      </c>
      <c r="B512" s="59"/>
      <c r="C512" s="32" t="s">
        <v>1671</v>
      </c>
      <c r="D512" s="58" t="s">
        <v>94</v>
      </c>
      <c r="E512" s="78">
        <v>2</v>
      </c>
      <c r="F512" s="76"/>
      <c r="G512" s="76"/>
      <c r="H512" s="27"/>
      <c r="I512" s="76"/>
      <c r="J512" s="76"/>
      <c r="K512" s="27"/>
      <c r="L512" s="27"/>
      <c r="M512" s="27"/>
      <c r="N512" s="27"/>
      <c r="O512" s="27"/>
      <c r="P512" s="36"/>
    </row>
    <row r="513" spans="1:16" x14ac:dyDescent="0.3">
      <c r="A513" s="70"/>
      <c r="B513" s="59"/>
      <c r="C513" s="91" t="s">
        <v>945</v>
      </c>
      <c r="D513" s="58"/>
      <c r="E513" s="78"/>
      <c r="F513" s="76"/>
      <c r="G513" s="76"/>
      <c r="H513" s="27"/>
      <c r="I513" s="76"/>
      <c r="J513" s="76"/>
      <c r="K513" s="27"/>
      <c r="L513" s="27"/>
      <c r="M513" s="27"/>
      <c r="N513" s="27"/>
      <c r="O513" s="27"/>
      <c r="P513" s="36"/>
    </row>
    <row r="514" spans="1:16" x14ac:dyDescent="0.3">
      <c r="A514" s="70">
        <f>A512+1</f>
        <v>341</v>
      </c>
      <c r="B514" s="59"/>
      <c r="C514" s="32" t="s">
        <v>1590</v>
      </c>
      <c r="D514" s="58" t="s">
        <v>303</v>
      </c>
      <c r="E514" s="78">
        <v>1545.34</v>
      </c>
      <c r="F514" s="76"/>
      <c r="G514" s="76"/>
      <c r="H514" s="27"/>
      <c r="I514" s="76"/>
      <c r="J514" s="76"/>
      <c r="K514" s="27"/>
      <c r="L514" s="27"/>
      <c r="M514" s="27"/>
      <c r="N514" s="27"/>
      <c r="O514" s="27"/>
      <c r="P514" s="36"/>
    </row>
    <row r="515" spans="1:16" x14ac:dyDescent="0.3">
      <c r="A515" s="70">
        <f t="shared" ref="A515:A521" si="9">A514+1</f>
        <v>342</v>
      </c>
      <c r="B515" s="59"/>
      <c r="C515" s="32" t="s">
        <v>1591</v>
      </c>
      <c r="D515" s="58" t="s">
        <v>184</v>
      </c>
      <c r="E515" s="78">
        <v>468.2</v>
      </c>
      <c r="F515" s="76"/>
      <c r="G515" s="76"/>
      <c r="H515" s="27"/>
      <c r="I515" s="76"/>
      <c r="J515" s="76"/>
      <c r="K515" s="27"/>
      <c r="L515" s="27"/>
      <c r="M515" s="27"/>
      <c r="N515" s="27"/>
      <c r="O515" s="27"/>
      <c r="P515" s="36"/>
    </row>
    <row r="516" spans="1:16" ht="30.75" customHeight="1" x14ac:dyDescent="0.3">
      <c r="A516" s="70">
        <f t="shared" si="9"/>
        <v>343</v>
      </c>
      <c r="B516" s="59"/>
      <c r="C516" s="32" t="s">
        <v>1592</v>
      </c>
      <c r="D516" s="58" t="s">
        <v>303</v>
      </c>
      <c r="E516" s="78">
        <v>313.60000000000002</v>
      </c>
      <c r="F516" s="76"/>
      <c r="G516" s="76"/>
      <c r="H516" s="27"/>
      <c r="I516" s="76"/>
      <c r="J516" s="76"/>
      <c r="K516" s="27"/>
      <c r="L516" s="27"/>
      <c r="M516" s="27"/>
      <c r="N516" s="27"/>
      <c r="O516" s="27"/>
      <c r="P516" s="36"/>
    </row>
    <row r="517" spans="1:16" ht="26" x14ac:dyDescent="0.3">
      <c r="A517" s="70">
        <f t="shared" si="9"/>
        <v>344</v>
      </c>
      <c r="B517" s="59"/>
      <c r="C517" s="32" t="s">
        <v>1593</v>
      </c>
      <c r="D517" s="58" t="s">
        <v>303</v>
      </c>
      <c r="E517" s="78">
        <v>207.63</v>
      </c>
      <c r="F517" s="76"/>
      <c r="G517" s="76"/>
      <c r="H517" s="27"/>
      <c r="I517" s="76"/>
      <c r="J517" s="76"/>
      <c r="K517" s="27"/>
      <c r="L517" s="27"/>
      <c r="M517" s="27"/>
      <c r="N517" s="27"/>
      <c r="O517" s="27"/>
      <c r="P517" s="36"/>
    </row>
    <row r="518" spans="1:16" x14ac:dyDescent="0.3">
      <c r="A518" s="70">
        <f t="shared" si="9"/>
        <v>345</v>
      </c>
      <c r="B518" s="59"/>
      <c r="C518" s="32" t="s">
        <v>1646</v>
      </c>
      <c r="D518" s="58" t="s">
        <v>184</v>
      </c>
      <c r="E518" s="78">
        <v>468.2</v>
      </c>
      <c r="F518" s="76"/>
      <c r="G518" s="76"/>
      <c r="H518" s="27"/>
      <c r="I518" s="76"/>
      <c r="J518" s="76"/>
      <c r="K518" s="27"/>
      <c r="L518" s="27"/>
      <c r="M518" s="27"/>
      <c r="N518" s="27"/>
      <c r="O518" s="27"/>
      <c r="P518" s="36"/>
    </row>
    <row r="519" spans="1:16" x14ac:dyDescent="0.3">
      <c r="A519" s="70">
        <f t="shared" si="9"/>
        <v>346</v>
      </c>
      <c r="B519" s="59"/>
      <c r="C519" s="32" t="s">
        <v>1595</v>
      </c>
      <c r="D519" s="58" t="s">
        <v>303</v>
      </c>
      <c r="E519" s="78">
        <v>1024.1099999999999</v>
      </c>
      <c r="F519" s="76"/>
      <c r="G519" s="76"/>
      <c r="H519" s="27"/>
      <c r="I519" s="76"/>
      <c r="J519" s="76"/>
      <c r="K519" s="27"/>
      <c r="L519" s="27"/>
      <c r="M519" s="27"/>
      <c r="N519" s="27"/>
      <c r="O519" s="27"/>
      <c r="P519" s="36"/>
    </row>
    <row r="520" spans="1:16" x14ac:dyDescent="0.3">
      <c r="A520" s="70">
        <f t="shared" si="9"/>
        <v>347</v>
      </c>
      <c r="B520" s="59"/>
      <c r="C520" s="32" t="s">
        <v>1757</v>
      </c>
      <c r="D520" s="58" t="s">
        <v>1597</v>
      </c>
      <c r="E520" s="78">
        <v>1</v>
      </c>
      <c r="F520" s="76"/>
      <c r="G520" s="76"/>
      <c r="H520" s="27"/>
      <c r="I520" s="76"/>
      <c r="J520" s="76"/>
      <c r="K520" s="27"/>
      <c r="L520" s="27"/>
      <c r="M520" s="27"/>
      <c r="N520" s="27"/>
      <c r="O520" s="27"/>
      <c r="P520" s="36"/>
    </row>
    <row r="521" spans="1:16" ht="26" x14ac:dyDescent="0.3">
      <c r="A521" s="70">
        <f t="shared" si="9"/>
        <v>348</v>
      </c>
      <c r="B521" s="59"/>
      <c r="C521" s="32" t="s">
        <v>1598</v>
      </c>
      <c r="D521" s="58" t="s">
        <v>1599</v>
      </c>
      <c r="E521" s="78">
        <v>1</v>
      </c>
      <c r="F521" s="76"/>
      <c r="G521" s="76"/>
      <c r="H521" s="27"/>
      <c r="I521" s="76"/>
      <c r="J521" s="76"/>
      <c r="K521" s="27"/>
      <c r="L521" s="27"/>
      <c r="M521" s="27"/>
      <c r="N521" s="27"/>
      <c r="O521" s="27"/>
      <c r="P521" s="36"/>
    </row>
    <row r="522" spans="1:16" x14ac:dyDescent="0.3">
      <c r="A522" s="70"/>
      <c r="B522" s="59"/>
      <c r="C522" s="72" t="s">
        <v>1600</v>
      </c>
      <c r="D522" s="58"/>
      <c r="E522" s="78"/>
      <c r="F522" s="76"/>
      <c r="G522" s="76"/>
      <c r="H522" s="27"/>
      <c r="I522" s="76"/>
      <c r="J522" s="76"/>
      <c r="K522" s="27"/>
      <c r="L522" s="27"/>
      <c r="M522" s="27"/>
      <c r="N522" s="27"/>
      <c r="O522" s="27"/>
      <c r="P522" s="36"/>
    </row>
    <row r="523" spans="1:16" x14ac:dyDescent="0.3">
      <c r="A523" s="70">
        <f>A521+1</f>
        <v>349</v>
      </c>
      <c r="B523" s="59"/>
      <c r="C523" s="32" t="s">
        <v>1788</v>
      </c>
      <c r="D523" s="58" t="s">
        <v>184</v>
      </c>
      <c r="E523" s="78">
        <v>468.2</v>
      </c>
      <c r="F523" s="76"/>
      <c r="G523" s="76"/>
      <c r="H523" s="27"/>
      <c r="I523" s="76"/>
      <c r="J523" s="76"/>
      <c r="K523" s="27"/>
      <c r="L523" s="27"/>
      <c r="M523" s="27"/>
      <c r="N523" s="27"/>
      <c r="O523" s="27"/>
      <c r="P523" s="36"/>
    </row>
    <row r="524" spans="1:16" x14ac:dyDescent="0.3">
      <c r="A524" s="70">
        <f>A523+1</f>
        <v>350</v>
      </c>
      <c r="B524" s="59"/>
      <c r="C524" s="32" t="s">
        <v>1823</v>
      </c>
      <c r="D524" s="58" t="s">
        <v>184</v>
      </c>
      <c r="E524" s="78">
        <v>13</v>
      </c>
      <c r="F524" s="76"/>
      <c r="G524" s="76"/>
      <c r="H524" s="27"/>
      <c r="I524" s="76"/>
      <c r="J524" s="76"/>
      <c r="K524" s="27"/>
      <c r="L524" s="27"/>
      <c r="M524" s="27"/>
      <c r="N524" s="27"/>
      <c r="O524" s="27"/>
      <c r="P524" s="36"/>
    </row>
    <row r="525" spans="1:16" x14ac:dyDescent="0.3">
      <c r="A525" s="70">
        <f>A524+1</f>
        <v>351</v>
      </c>
      <c r="B525" s="59"/>
      <c r="C525" s="32" t="s">
        <v>1824</v>
      </c>
      <c r="D525" s="58" t="s">
        <v>303</v>
      </c>
      <c r="E525" s="78">
        <v>15.28</v>
      </c>
      <c r="F525" s="76"/>
      <c r="G525" s="76"/>
      <c r="H525" s="27"/>
      <c r="I525" s="76"/>
      <c r="J525" s="76"/>
      <c r="K525" s="27"/>
      <c r="L525" s="27"/>
      <c r="M525" s="27"/>
      <c r="N525" s="27"/>
      <c r="O525" s="27"/>
      <c r="P525" s="36"/>
    </row>
    <row r="526" spans="1:16" x14ac:dyDescent="0.3">
      <c r="A526" s="70"/>
      <c r="B526" s="59"/>
      <c r="C526" s="72" t="s">
        <v>1825</v>
      </c>
      <c r="D526" s="58"/>
      <c r="E526" s="78"/>
      <c r="F526" s="76"/>
      <c r="G526" s="76"/>
      <c r="H526" s="27"/>
      <c r="I526" s="76"/>
      <c r="J526" s="76"/>
      <c r="K526" s="27"/>
      <c r="L526" s="27"/>
      <c r="M526" s="27"/>
      <c r="N526" s="27"/>
      <c r="O526" s="27"/>
      <c r="P526" s="36"/>
    </row>
    <row r="527" spans="1:16" x14ac:dyDescent="0.3">
      <c r="A527" s="70">
        <f>A525+1</f>
        <v>352</v>
      </c>
      <c r="B527" s="59"/>
      <c r="C527" s="32" t="s">
        <v>1826</v>
      </c>
      <c r="D527" s="58" t="s">
        <v>1599</v>
      </c>
      <c r="E527" s="78">
        <v>3</v>
      </c>
      <c r="F527" s="76"/>
      <c r="G527" s="76"/>
      <c r="H527" s="27"/>
      <c r="I527" s="76"/>
      <c r="J527" s="76"/>
      <c r="K527" s="27"/>
      <c r="L527" s="27"/>
      <c r="M527" s="27"/>
      <c r="N527" s="27"/>
      <c r="O527" s="27"/>
      <c r="P527" s="36"/>
    </row>
    <row r="528" spans="1:16" x14ac:dyDescent="0.3">
      <c r="A528" s="70">
        <f t="shared" ref="A528:A545" si="10">A527+1</f>
        <v>353</v>
      </c>
      <c r="B528" s="59"/>
      <c r="C528" s="32" t="s">
        <v>1827</v>
      </c>
      <c r="D528" s="58" t="s">
        <v>1599</v>
      </c>
      <c r="E528" s="78">
        <v>4</v>
      </c>
      <c r="F528" s="76"/>
      <c r="G528" s="76"/>
      <c r="H528" s="27"/>
      <c r="I528" s="76"/>
      <c r="J528" s="76"/>
      <c r="K528" s="27"/>
      <c r="L528" s="27"/>
      <c r="M528" s="27"/>
      <c r="N528" s="27"/>
      <c r="O528" s="27"/>
      <c r="P528" s="36"/>
    </row>
    <row r="529" spans="1:16" ht="26" x14ac:dyDescent="0.3">
      <c r="A529" s="70">
        <f t="shared" si="10"/>
        <v>354</v>
      </c>
      <c r="B529" s="59"/>
      <c r="C529" s="32" t="s">
        <v>1828</v>
      </c>
      <c r="D529" s="58" t="s">
        <v>1599</v>
      </c>
      <c r="E529" s="78">
        <v>7</v>
      </c>
      <c r="F529" s="76"/>
      <c r="G529" s="76"/>
      <c r="H529" s="27"/>
      <c r="I529" s="76"/>
      <c r="J529" s="76"/>
      <c r="K529" s="27"/>
      <c r="L529" s="27"/>
      <c r="M529" s="27"/>
      <c r="N529" s="27"/>
      <c r="O529" s="27"/>
      <c r="P529" s="36"/>
    </row>
    <row r="530" spans="1:16" x14ac:dyDescent="0.3">
      <c r="A530" s="70">
        <f t="shared" si="10"/>
        <v>355</v>
      </c>
      <c r="B530" s="59"/>
      <c r="C530" s="32" t="s">
        <v>1829</v>
      </c>
      <c r="D530" s="58" t="s">
        <v>1599</v>
      </c>
      <c r="E530" s="78">
        <v>1</v>
      </c>
      <c r="F530" s="76"/>
      <c r="G530" s="76"/>
      <c r="H530" s="27"/>
      <c r="I530" s="76"/>
      <c r="J530" s="76"/>
      <c r="K530" s="27"/>
      <c r="L530" s="27"/>
      <c r="M530" s="27"/>
      <c r="N530" s="27"/>
      <c r="O530" s="27"/>
      <c r="P530" s="36"/>
    </row>
    <row r="531" spans="1:16" x14ac:dyDescent="0.3">
      <c r="A531" s="70">
        <f t="shared" si="10"/>
        <v>356</v>
      </c>
      <c r="B531" s="59"/>
      <c r="C531" s="32" t="s">
        <v>1795</v>
      </c>
      <c r="D531" s="58" t="s">
        <v>1599</v>
      </c>
      <c r="E531" s="78">
        <v>2</v>
      </c>
      <c r="F531" s="76"/>
      <c r="G531" s="76"/>
      <c r="H531" s="27"/>
      <c r="I531" s="76"/>
      <c r="J531" s="76"/>
      <c r="K531" s="27"/>
      <c r="L531" s="27"/>
      <c r="M531" s="27"/>
      <c r="N531" s="27"/>
      <c r="O531" s="27"/>
      <c r="P531" s="36"/>
    </row>
    <row r="532" spans="1:16" x14ac:dyDescent="0.3">
      <c r="A532" s="70">
        <f t="shared" si="10"/>
        <v>357</v>
      </c>
      <c r="B532" s="59"/>
      <c r="C532" s="32" t="s">
        <v>1830</v>
      </c>
      <c r="D532" s="58" t="s">
        <v>1599</v>
      </c>
      <c r="E532" s="78">
        <v>4</v>
      </c>
      <c r="F532" s="76"/>
      <c r="G532" s="76"/>
      <c r="H532" s="27"/>
      <c r="I532" s="76"/>
      <c r="J532" s="76"/>
      <c r="K532" s="27"/>
      <c r="L532" s="27"/>
      <c r="M532" s="27"/>
      <c r="N532" s="27"/>
      <c r="O532" s="27"/>
      <c r="P532" s="36"/>
    </row>
    <row r="533" spans="1:16" x14ac:dyDescent="0.3">
      <c r="A533" s="70">
        <f t="shared" si="10"/>
        <v>358</v>
      </c>
      <c r="B533" s="59"/>
      <c r="C533" s="32" t="s">
        <v>1831</v>
      </c>
      <c r="D533" s="58" t="s">
        <v>1599</v>
      </c>
      <c r="E533" s="78">
        <v>2</v>
      </c>
      <c r="F533" s="76"/>
      <c r="G533" s="76"/>
      <c r="H533" s="27"/>
      <c r="I533" s="76"/>
      <c r="J533" s="76"/>
      <c r="K533" s="27"/>
      <c r="L533" s="27"/>
      <c r="M533" s="27"/>
      <c r="N533" s="27"/>
      <c r="O533" s="27"/>
      <c r="P533" s="36"/>
    </row>
    <row r="534" spans="1:16" x14ac:dyDescent="0.3">
      <c r="A534" s="70">
        <f t="shared" si="10"/>
        <v>359</v>
      </c>
      <c r="B534" s="59"/>
      <c r="C534" s="32" t="s">
        <v>1832</v>
      </c>
      <c r="D534" s="58" t="s">
        <v>1599</v>
      </c>
      <c r="E534" s="78">
        <v>2</v>
      </c>
      <c r="F534" s="76"/>
      <c r="G534" s="76"/>
      <c r="H534" s="27"/>
      <c r="I534" s="76"/>
      <c r="J534" s="76"/>
      <c r="K534" s="27"/>
      <c r="L534" s="27"/>
      <c r="M534" s="27"/>
      <c r="N534" s="27"/>
      <c r="O534" s="27"/>
      <c r="P534" s="36"/>
    </row>
    <row r="535" spans="1:16" x14ac:dyDescent="0.3">
      <c r="A535" s="70">
        <f t="shared" si="10"/>
        <v>360</v>
      </c>
      <c r="B535" s="59"/>
      <c r="C535" s="32" t="s">
        <v>1833</v>
      </c>
      <c r="D535" s="58" t="s">
        <v>1599</v>
      </c>
      <c r="E535" s="78">
        <v>2</v>
      </c>
      <c r="F535" s="76"/>
      <c r="G535" s="76"/>
      <c r="H535" s="27"/>
      <c r="I535" s="76"/>
      <c r="J535" s="76"/>
      <c r="K535" s="27"/>
      <c r="L535" s="27"/>
      <c r="M535" s="27"/>
      <c r="N535" s="27"/>
      <c r="O535" s="27"/>
      <c r="P535" s="36"/>
    </row>
    <row r="536" spans="1:16" x14ac:dyDescent="0.3">
      <c r="A536" s="70">
        <f t="shared" si="10"/>
        <v>361</v>
      </c>
      <c r="B536" s="59"/>
      <c r="C536" s="32" t="s">
        <v>1834</v>
      </c>
      <c r="D536" s="58" t="s">
        <v>1599</v>
      </c>
      <c r="E536" s="78">
        <v>1</v>
      </c>
      <c r="F536" s="76"/>
      <c r="G536" s="76"/>
      <c r="H536" s="27"/>
      <c r="I536" s="76"/>
      <c r="J536" s="76"/>
      <c r="K536" s="27"/>
      <c r="L536" s="27"/>
      <c r="M536" s="27"/>
      <c r="N536" s="27"/>
      <c r="O536" s="27"/>
      <c r="P536" s="36"/>
    </row>
    <row r="537" spans="1:16" x14ac:dyDescent="0.3">
      <c r="A537" s="70"/>
      <c r="B537" s="59"/>
      <c r="C537" s="72" t="s">
        <v>1618</v>
      </c>
      <c r="D537" s="58"/>
      <c r="E537" s="78"/>
      <c r="F537" s="76"/>
      <c r="G537" s="76"/>
      <c r="H537" s="27"/>
      <c r="I537" s="76"/>
      <c r="J537" s="76"/>
      <c r="K537" s="27"/>
      <c r="L537" s="27"/>
      <c r="M537" s="27"/>
      <c r="N537" s="27"/>
      <c r="O537" s="27"/>
      <c r="P537" s="36"/>
    </row>
    <row r="538" spans="1:16" ht="30.75" customHeight="1" x14ac:dyDescent="0.3">
      <c r="A538" s="70">
        <f>A536+1</f>
        <v>362</v>
      </c>
      <c r="B538" s="59"/>
      <c r="C538" s="32" t="s">
        <v>1835</v>
      </c>
      <c r="D538" s="58" t="s">
        <v>184</v>
      </c>
      <c r="E538" s="78">
        <v>144</v>
      </c>
      <c r="F538" s="76"/>
      <c r="G538" s="76"/>
      <c r="H538" s="27"/>
      <c r="I538" s="76"/>
      <c r="J538" s="76"/>
      <c r="K538" s="27"/>
      <c r="L538" s="27"/>
      <c r="M538" s="27"/>
      <c r="N538" s="27"/>
      <c r="O538" s="27"/>
      <c r="P538" s="36"/>
    </row>
    <row r="539" spans="1:16" ht="26" x14ac:dyDescent="0.3">
      <c r="A539" s="70">
        <f t="shared" si="10"/>
        <v>363</v>
      </c>
      <c r="B539" s="59"/>
      <c r="C539" s="32" t="s">
        <v>1836</v>
      </c>
      <c r="D539" s="58" t="s">
        <v>184</v>
      </c>
      <c r="E539" s="78">
        <v>30.3</v>
      </c>
      <c r="F539" s="76"/>
      <c r="G539" s="76"/>
      <c r="H539" s="27"/>
      <c r="I539" s="76"/>
      <c r="J539" s="76"/>
      <c r="K539" s="27"/>
      <c r="L539" s="27"/>
      <c r="M539" s="27"/>
      <c r="N539" s="27"/>
      <c r="O539" s="27"/>
      <c r="P539" s="36"/>
    </row>
    <row r="540" spans="1:16" ht="13.5" customHeight="1" x14ac:dyDescent="0.3">
      <c r="A540" s="70">
        <f t="shared" si="10"/>
        <v>364</v>
      </c>
      <c r="B540" s="59"/>
      <c r="C540" s="32" t="s">
        <v>1837</v>
      </c>
      <c r="D540" s="58" t="s">
        <v>94</v>
      </c>
      <c r="E540" s="78">
        <v>1</v>
      </c>
      <c r="F540" s="76"/>
      <c r="G540" s="76"/>
      <c r="H540" s="27"/>
      <c r="I540" s="76"/>
      <c r="J540" s="76"/>
      <c r="K540" s="27"/>
      <c r="L540" s="27"/>
      <c r="M540" s="27"/>
      <c r="N540" s="27"/>
      <c r="O540" s="27"/>
      <c r="P540" s="36"/>
    </row>
    <row r="541" spans="1:16" ht="12.75" customHeight="1" x14ac:dyDescent="0.3">
      <c r="A541" s="70">
        <f t="shared" si="10"/>
        <v>365</v>
      </c>
      <c r="B541" s="59"/>
      <c r="C541" s="32" t="s">
        <v>1838</v>
      </c>
      <c r="D541" s="58" t="s">
        <v>94</v>
      </c>
      <c r="E541" s="78">
        <v>1</v>
      </c>
      <c r="F541" s="76"/>
      <c r="G541" s="76"/>
      <c r="H541" s="27"/>
      <c r="I541" s="76"/>
      <c r="J541" s="76"/>
      <c r="K541" s="27"/>
      <c r="L541" s="27"/>
      <c r="M541" s="27"/>
      <c r="N541" s="27"/>
      <c r="O541" s="27"/>
      <c r="P541" s="36"/>
    </row>
    <row r="542" spans="1:16" ht="26" x14ac:dyDescent="0.3">
      <c r="A542" s="70">
        <f t="shared" si="10"/>
        <v>366</v>
      </c>
      <c r="B542" s="59"/>
      <c r="C542" s="32" t="s">
        <v>1839</v>
      </c>
      <c r="D542" s="58" t="s">
        <v>184</v>
      </c>
      <c r="E542" s="78">
        <v>99.5</v>
      </c>
      <c r="F542" s="76"/>
      <c r="G542" s="76"/>
      <c r="H542" s="27"/>
      <c r="I542" s="76"/>
      <c r="J542" s="76"/>
      <c r="K542" s="27"/>
      <c r="L542" s="27"/>
      <c r="M542" s="27"/>
      <c r="N542" s="27"/>
      <c r="O542" s="27"/>
      <c r="P542" s="36"/>
    </row>
    <row r="543" spans="1:16" ht="26" x14ac:dyDescent="0.3">
      <c r="A543" s="70">
        <f t="shared" si="10"/>
        <v>367</v>
      </c>
      <c r="B543" s="59"/>
      <c r="C543" s="32" t="s">
        <v>1840</v>
      </c>
      <c r="D543" s="58" t="s">
        <v>184</v>
      </c>
      <c r="E543" s="78">
        <v>67.599999999999994</v>
      </c>
      <c r="F543" s="76"/>
      <c r="G543" s="76"/>
      <c r="H543" s="27"/>
      <c r="I543" s="76"/>
      <c r="J543" s="76"/>
      <c r="K543" s="27"/>
      <c r="L543" s="27"/>
      <c r="M543" s="27"/>
      <c r="N543" s="27"/>
      <c r="O543" s="27"/>
      <c r="P543" s="36"/>
    </row>
    <row r="544" spans="1:16" ht="26" x14ac:dyDescent="0.3">
      <c r="A544" s="70">
        <f t="shared" si="10"/>
        <v>368</v>
      </c>
      <c r="B544" s="59"/>
      <c r="C544" s="32" t="s">
        <v>1839</v>
      </c>
      <c r="D544" s="58" t="s">
        <v>184</v>
      </c>
      <c r="E544" s="78">
        <v>99.5</v>
      </c>
      <c r="F544" s="76"/>
      <c r="G544" s="76"/>
      <c r="H544" s="27"/>
      <c r="I544" s="76"/>
      <c r="J544" s="76"/>
      <c r="K544" s="27"/>
      <c r="L544" s="27"/>
      <c r="M544" s="27"/>
      <c r="N544" s="27"/>
      <c r="O544" s="27"/>
      <c r="P544" s="36"/>
    </row>
    <row r="545" spans="1:16" ht="26" x14ac:dyDescent="0.3">
      <c r="A545" s="70">
        <f t="shared" si="10"/>
        <v>369</v>
      </c>
      <c r="B545" s="59"/>
      <c r="C545" s="32" t="s">
        <v>1840</v>
      </c>
      <c r="D545" s="58" t="s">
        <v>184</v>
      </c>
      <c r="E545" s="78">
        <v>67.599999999999994</v>
      </c>
      <c r="F545" s="76"/>
      <c r="G545" s="76"/>
      <c r="H545" s="27"/>
      <c r="I545" s="76"/>
      <c r="J545" s="76"/>
      <c r="K545" s="27"/>
      <c r="L545" s="27"/>
      <c r="M545" s="27"/>
      <c r="N545" s="27"/>
      <c r="O545" s="27"/>
      <c r="P545" s="36"/>
    </row>
    <row r="546" spans="1:16" ht="14.5" x14ac:dyDescent="0.3">
      <c r="A546" s="70"/>
      <c r="B546" s="59"/>
      <c r="C546" s="90" t="s">
        <v>1841</v>
      </c>
      <c r="D546" s="58"/>
      <c r="E546" s="78"/>
      <c r="F546" s="76"/>
      <c r="G546" s="76"/>
      <c r="H546" s="27"/>
      <c r="I546" s="76"/>
      <c r="J546" s="76"/>
      <c r="K546" s="27"/>
      <c r="L546" s="27"/>
      <c r="M546" s="27"/>
      <c r="N546" s="27"/>
      <c r="O546" s="27"/>
      <c r="P546" s="36"/>
    </row>
    <row r="547" spans="1:16" x14ac:dyDescent="0.3">
      <c r="A547" s="70"/>
      <c r="B547" s="59"/>
      <c r="C547" s="91" t="s">
        <v>1534</v>
      </c>
      <c r="D547" s="58"/>
      <c r="E547" s="78"/>
      <c r="F547" s="76"/>
      <c r="G547" s="76"/>
      <c r="H547" s="27"/>
      <c r="I547" s="76"/>
      <c r="J547" s="76"/>
      <c r="K547" s="27"/>
      <c r="L547" s="27"/>
      <c r="M547" s="27"/>
      <c r="N547" s="27"/>
      <c r="O547" s="27"/>
      <c r="P547" s="36"/>
    </row>
    <row r="548" spans="1:16" ht="26" x14ac:dyDescent="0.3">
      <c r="A548" s="70"/>
      <c r="B548" s="59"/>
      <c r="C548" s="72" t="s">
        <v>1770</v>
      </c>
      <c r="D548" s="58"/>
      <c r="E548" s="78"/>
      <c r="F548" s="76"/>
      <c r="G548" s="76"/>
      <c r="H548" s="27"/>
      <c r="I548" s="76"/>
      <c r="J548" s="76"/>
      <c r="K548" s="27"/>
      <c r="L548" s="27"/>
      <c r="M548" s="27"/>
      <c r="N548" s="27"/>
      <c r="O548" s="27"/>
      <c r="P548" s="36"/>
    </row>
    <row r="549" spans="1:16" x14ac:dyDescent="0.3">
      <c r="A549" s="70">
        <f>A545+1</f>
        <v>370</v>
      </c>
      <c r="B549" s="59"/>
      <c r="C549" s="32" t="s">
        <v>1543</v>
      </c>
      <c r="D549" s="58" t="s">
        <v>184</v>
      </c>
      <c r="E549" s="78">
        <v>49.1</v>
      </c>
      <c r="F549" s="76"/>
      <c r="G549" s="76"/>
      <c r="H549" s="27"/>
      <c r="I549" s="76"/>
      <c r="J549" s="76"/>
      <c r="K549" s="27"/>
      <c r="L549" s="27"/>
      <c r="M549" s="27"/>
      <c r="N549" s="27"/>
      <c r="O549" s="27"/>
      <c r="P549" s="36"/>
    </row>
    <row r="550" spans="1:16" x14ac:dyDescent="0.3">
      <c r="A550" s="70">
        <f>A549+1</f>
        <v>371</v>
      </c>
      <c r="B550" s="59"/>
      <c r="C550" s="32" t="s">
        <v>1536</v>
      </c>
      <c r="D550" s="58" t="s">
        <v>184</v>
      </c>
      <c r="E550" s="78">
        <v>58</v>
      </c>
      <c r="F550" s="76"/>
      <c r="G550" s="76"/>
      <c r="H550" s="27"/>
      <c r="I550" s="76"/>
      <c r="J550" s="76"/>
      <c r="K550" s="27"/>
      <c r="L550" s="27"/>
      <c r="M550" s="27"/>
      <c r="N550" s="27"/>
      <c r="O550" s="27"/>
      <c r="P550" s="36"/>
    </row>
    <row r="551" spans="1:16" ht="26" x14ac:dyDescent="0.3">
      <c r="A551" s="70"/>
      <c r="B551" s="59"/>
      <c r="C551" s="72" t="s">
        <v>1720</v>
      </c>
      <c r="D551" s="58"/>
      <c r="E551" s="78"/>
      <c r="F551" s="76"/>
      <c r="G551" s="76"/>
      <c r="H551" s="27"/>
      <c r="I551" s="76"/>
      <c r="J551" s="76"/>
      <c r="K551" s="27"/>
      <c r="L551" s="27"/>
      <c r="M551" s="27"/>
      <c r="N551" s="27"/>
      <c r="O551" s="27"/>
      <c r="P551" s="36"/>
    </row>
    <row r="552" spans="1:16" x14ac:dyDescent="0.3">
      <c r="A552" s="70">
        <f>A550+1</f>
        <v>372</v>
      </c>
      <c r="B552" s="59"/>
      <c r="C552" s="32" t="s">
        <v>1543</v>
      </c>
      <c r="D552" s="58" t="s">
        <v>184</v>
      </c>
      <c r="E552" s="78">
        <v>9.1</v>
      </c>
      <c r="F552" s="76"/>
      <c r="G552" s="76"/>
      <c r="H552" s="27"/>
      <c r="I552" s="76"/>
      <c r="J552" s="76"/>
      <c r="K552" s="27"/>
      <c r="L552" s="27"/>
      <c r="M552" s="27"/>
      <c r="N552" s="27"/>
      <c r="O552" s="27"/>
      <c r="P552" s="36"/>
    </row>
    <row r="553" spans="1:16" x14ac:dyDescent="0.3">
      <c r="A553" s="70">
        <f>A552+1</f>
        <v>373</v>
      </c>
      <c r="B553" s="59"/>
      <c r="C553" s="32" t="s">
        <v>1536</v>
      </c>
      <c r="D553" s="58" t="s">
        <v>184</v>
      </c>
      <c r="E553" s="78">
        <v>144.9</v>
      </c>
      <c r="F553" s="76"/>
      <c r="G553" s="76"/>
      <c r="H553" s="27"/>
      <c r="I553" s="76"/>
      <c r="J553" s="76"/>
      <c r="K553" s="27"/>
      <c r="L553" s="27"/>
      <c r="M553" s="27"/>
      <c r="N553" s="27"/>
      <c r="O553" s="27"/>
      <c r="P553" s="36"/>
    </row>
    <row r="554" spans="1:16" x14ac:dyDescent="0.3">
      <c r="A554" s="70">
        <f>A553+1</f>
        <v>374</v>
      </c>
      <c r="B554" s="59"/>
      <c r="C554" s="32" t="s">
        <v>1767</v>
      </c>
      <c r="D554" s="58" t="s">
        <v>184</v>
      </c>
      <c r="E554" s="78">
        <v>85.2</v>
      </c>
      <c r="F554" s="76"/>
      <c r="G554" s="76"/>
      <c r="H554" s="27"/>
      <c r="I554" s="76"/>
      <c r="J554" s="76"/>
      <c r="K554" s="27"/>
      <c r="L554" s="27"/>
      <c r="M554" s="27"/>
      <c r="N554" s="27"/>
      <c r="O554" s="27"/>
      <c r="P554" s="36"/>
    </row>
    <row r="555" spans="1:16" x14ac:dyDescent="0.3">
      <c r="A555" s="70">
        <f>A554+1</f>
        <v>375</v>
      </c>
      <c r="B555" s="59"/>
      <c r="C555" s="32" t="s">
        <v>1811</v>
      </c>
      <c r="D555" s="58" t="s">
        <v>184</v>
      </c>
      <c r="E555" s="78">
        <v>10.3</v>
      </c>
      <c r="F555" s="76"/>
      <c r="G555" s="76"/>
      <c r="H555" s="27"/>
      <c r="I555" s="76"/>
      <c r="J555" s="76"/>
      <c r="K555" s="27"/>
      <c r="L555" s="27"/>
      <c r="M555" s="27"/>
      <c r="N555" s="27"/>
      <c r="O555" s="27"/>
      <c r="P555" s="36"/>
    </row>
    <row r="556" spans="1:16" x14ac:dyDescent="0.3">
      <c r="A556" s="70"/>
      <c r="B556" s="59"/>
      <c r="C556" s="91" t="s">
        <v>1553</v>
      </c>
      <c r="D556" s="58"/>
      <c r="E556" s="78"/>
      <c r="F556" s="76"/>
      <c r="G556" s="76"/>
      <c r="H556" s="27"/>
      <c r="I556" s="76"/>
      <c r="J556" s="76"/>
      <c r="K556" s="27"/>
      <c r="L556" s="27"/>
      <c r="M556" s="27"/>
      <c r="N556" s="27"/>
      <c r="O556" s="27"/>
      <c r="P556" s="36"/>
    </row>
    <row r="557" spans="1:16" x14ac:dyDescent="0.3">
      <c r="A557" s="70"/>
      <c r="B557" s="59"/>
      <c r="C557" s="72" t="s">
        <v>1558</v>
      </c>
      <c r="D557" s="58"/>
      <c r="E557" s="78"/>
      <c r="F557" s="76"/>
      <c r="G557" s="76"/>
      <c r="H557" s="27"/>
      <c r="I557" s="76"/>
      <c r="J557" s="76"/>
      <c r="K557" s="27"/>
      <c r="L557" s="27"/>
      <c r="M557" s="27"/>
      <c r="N557" s="27"/>
      <c r="O557" s="27"/>
      <c r="P557" s="36"/>
    </row>
    <row r="558" spans="1:16" x14ac:dyDescent="0.3">
      <c r="A558" s="70">
        <f>A555+1</f>
        <v>376</v>
      </c>
      <c r="B558" s="59"/>
      <c r="C558" s="32" t="s">
        <v>1772</v>
      </c>
      <c r="D558" s="58" t="s">
        <v>97</v>
      </c>
      <c r="E558" s="78">
        <v>5</v>
      </c>
      <c r="F558" s="76"/>
      <c r="G558" s="76"/>
      <c r="H558" s="27"/>
      <c r="I558" s="76"/>
      <c r="J558" s="76"/>
      <c r="K558" s="27"/>
      <c r="L558" s="27"/>
      <c r="M558" s="27"/>
      <c r="N558" s="27"/>
      <c r="O558" s="27"/>
      <c r="P558" s="36"/>
    </row>
    <row r="559" spans="1:16" x14ac:dyDescent="0.3">
      <c r="A559" s="70">
        <f>A558+1</f>
        <v>377</v>
      </c>
      <c r="B559" s="59"/>
      <c r="C559" s="32" t="s">
        <v>1842</v>
      </c>
      <c r="D559" s="58" t="s">
        <v>97</v>
      </c>
      <c r="E559" s="78">
        <v>2</v>
      </c>
      <c r="F559" s="76"/>
      <c r="G559" s="76"/>
      <c r="H559" s="27"/>
      <c r="I559" s="76"/>
      <c r="J559" s="76"/>
      <c r="K559" s="27"/>
      <c r="L559" s="27"/>
      <c r="M559" s="27"/>
      <c r="N559" s="27"/>
      <c r="O559" s="27"/>
      <c r="P559" s="36"/>
    </row>
    <row r="560" spans="1:16" x14ac:dyDescent="0.3">
      <c r="A560" s="70">
        <f>A559+1</f>
        <v>378</v>
      </c>
      <c r="B560" s="59"/>
      <c r="C560" s="32" t="s">
        <v>1774</v>
      </c>
      <c r="D560" s="58" t="s">
        <v>97</v>
      </c>
      <c r="E560" s="78">
        <v>6</v>
      </c>
      <c r="F560" s="76"/>
      <c r="G560" s="76"/>
      <c r="H560" s="27"/>
      <c r="I560" s="76"/>
      <c r="J560" s="76"/>
      <c r="K560" s="27"/>
      <c r="L560" s="27"/>
      <c r="M560" s="27"/>
      <c r="N560" s="27"/>
      <c r="O560" s="27"/>
      <c r="P560" s="36"/>
    </row>
    <row r="561" spans="1:16" x14ac:dyDescent="0.3">
      <c r="A561" s="70"/>
      <c r="B561" s="59"/>
      <c r="C561" s="72" t="s">
        <v>1561</v>
      </c>
      <c r="D561" s="58"/>
      <c r="E561" s="78"/>
      <c r="F561" s="76"/>
      <c r="G561" s="76"/>
      <c r="H561" s="27"/>
      <c r="I561" s="76"/>
      <c r="J561" s="76"/>
      <c r="K561" s="27"/>
      <c r="L561" s="27"/>
      <c r="M561" s="27"/>
      <c r="N561" s="27"/>
      <c r="O561" s="27"/>
      <c r="P561" s="36"/>
    </row>
    <row r="562" spans="1:16" x14ac:dyDescent="0.3">
      <c r="A562" s="70">
        <f>A560+1</f>
        <v>379</v>
      </c>
      <c r="B562" s="59"/>
      <c r="C562" s="32" t="s">
        <v>1843</v>
      </c>
      <c r="D562" s="58" t="s">
        <v>97</v>
      </c>
      <c r="E562" s="78">
        <v>7</v>
      </c>
      <c r="F562" s="76"/>
      <c r="G562" s="76"/>
      <c r="H562" s="27"/>
      <c r="I562" s="76"/>
      <c r="J562" s="76"/>
      <c r="K562" s="27"/>
      <c r="L562" s="27"/>
      <c r="M562" s="27"/>
      <c r="N562" s="27"/>
      <c r="O562" s="27"/>
      <c r="P562" s="36"/>
    </row>
    <row r="563" spans="1:16" ht="13.5" customHeight="1" x14ac:dyDescent="0.3">
      <c r="A563" s="70"/>
      <c r="B563" s="59"/>
      <c r="C563" s="72" t="s">
        <v>1587</v>
      </c>
      <c r="D563" s="58"/>
      <c r="E563" s="78"/>
      <c r="F563" s="76"/>
      <c r="G563" s="76"/>
      <c r="H563" s="27"/>
      <c r="I563" s="76"/>
      <c r="J563" s="76"/>
      <c r="K563" s="27"/>
      <c r="L563" s="27"/>
      <c r="M563" s="27"/>
      <c r="N563" s="27"/>
      <c r="O563" s="27"/>
      <c r="P563" s="36"/>
    </row>
    <row r="564" spans="1:16" x14ac:dyDescent="0.3">
      <c r="A564" s="70">
        <f>A562+1</f>
        <v>380</v>
      </c>
      <c r="B564" s="59"/>
      <c r="C564" s="32" t="s">
        <v>1844</v>
      </c>
      <c r="D564" s="58" t="s">
        <v>97</v>
      </c>
      <c r="E564" s="78">
        <v>4</v>
      </c>
      <c r="F564" s="76"/>
      <c r="G564" s="76"/>
      <c r="H564" s="27"/>
      <c r="I564" s="76"/>
      <c r="J564" s="76"/>
      <c r="K564" s="27"/>
      <c r="L564" s="27"/>
      <c r="M564" s="27"/>
      <c r="N564" s="27"/>
      <c r="O564" s="27"/>
      <c r="P564" s="36"/>
    </row>
    <row r="565" spans="1:16" x14ac:dyDescent="0.3">
      <c r="A565" s="70">
        <f t="shared" ref="A565:A585" si="11">A564+1</f>
        <v>381</v>
      </c>
      <c r="B565" s="59"/>
      <c r="C565" s="32" t="s">
        <v>1845</v>
      </c>
      <c r="D565" s="58" t="s">
        <v>97</v>
      </c>
      <c r="E565" s="78">
        <v>2</v>
      </c>
      <c r="F565" s="76"/>
      <c r="G565" s="76"/>
      <c r="H565" s="27"/>
      <c r="I565" s="76"/>
      <c r="J565" s="76"/>
      <c r="K565" s="27"/>
      <c r="L565" s="27"/>
      <c r="M565" s="27"/>
      <c r="N565" s="27"/>
      <c r="O565" s="27"/>
      <c r="P565" s="36"/>
    </row>
    <row r="566" spans="1:16" x14ac:dyDescent="0.3">
      <c r="A566" s="70"/>
      <c r="B566" s="59"/>
      <c r="C566" s="91" t="s">
        <v>945</v>
      </c>
      <c r="D566" s="58"/>
      <c r="E566" s="78"/>
      <c r="F566" s="76"/>
      <c r="G566" s="76"/>
      <c r="H566" s="27"/>
      <c r="I566" s="76"/>
      <c r="J566" s="76"/>
      <c r="K566" s="27"/>
      <c r="L566" s="27"/>
      <c r="M566" s="27"/>
      <c r="N566" s="27"/>
      <c r="O566" s="27"/>
      <c r="P566" s="36"/>
    </row>
    <row r="567" spans="1:16" x14ac:dyDescent="0.3">
      <c r="A567" s="70">
        <f>A565+1</f>
        <v>382</v>
      </c>
      <c r="B567" s="59"/>
      <c r="C567" s="32" t="s">
        <v>1590</v>
      </c>
      <c r="D567" s="58" t="s">
        <v>303</v>
      </c>
      <c r="E567" s="78">
        <v>1235.76</v>
      </c>
      <c r="F567" s="76"/>
      <c r="G567" s="76"/>
      <c r="H567" s="27"/>
      <c r="I567" s="76"/>
      <c r="J567" s="76"/>
      <c r="K567" s="27"/>
      <c r="L567" s="27"/>
      <c r="M567" s="27"/>
      <c r="N567" s="27"/>
      <c r="O567" s="27"/>
      <c r="P567" s="36"/>
    </row>
    <row r="568" spans="1:16" x14ac:dyDescent="0.3">
      <c r="A568" s="70">
        <f t="shared" si="11"/>
        <v>383</v>
      </c>
      <c r="B568" s="59"/>
      <c r="C568" s="32" t="s">
        <v>1591</v>
      </c>
      <c r="D568" s="58" t="s">
        <v>184</v>
      </c>
      <c r="E568" s="78">
        <v>356.6</v>
      </c>
      <c r="F568" s="76"/>
      <c r="G568" s="76"/>
      <c r="H568" s="27"/>
      <c r="I568" s="76"/>
      <c r="J568" s="76"/>
      <c r="K568" s="27"/>
      <c r="L568" s="27"/>
      <c r="M568" s="27"/>
      <c r="N568" s="27"/>
      <c r="O568" s="27"/>
      <c r="P568" s="36"/>
    </row>
    <row r="569" spans="1:16" ht="26.25" customHeight="1" x14ac:dyDescent="0.3">
      <c r="A569" s="70">
        <f t="shared" si="11"/>
        <v>384</v>
      </c>
      <c r="B569" s="59"/>
      <c r="C569" s="32" t="s">
        <v>1592</v>
      </c>
      <c r="D569" s="58" t="s">
        <v>303</v>
      </c>
      <c r="E569" s="78">
        <v>222.4</v>
      </c>
      <c r="F569" s="76"/>
      <c r="G569" s="76"/>
      <c r="H569" s="27"/>
      <c r="I569" s="76"/>
      <c r="J569" s="76"/>
      <c r="K569" s="27"/>
      <c r="L569" s="27"/>
      <c r="M569" s="27"/>
      <c r="N569" s="27"/>
      <c r="O569" s="27"/>
      <c r="P569" s="36"/>
    </row>
    <row r="570" spans="1:16" ht="26" x14ac:dyDescent="0.3">
      <c r="A570" s="70">
        <f t="shared" si="11"/>
        <v>385</v>
      </c>
      <c r="B570" s="59"/>
      <c r="C570" s="32" t="s">
        <v>1676</v>
      </c>
      <c r="D570" s="58" t="s">
        <v>303</v>
      </c>
      <c r="E570" s="78">
        <v>143.41</v>
      </c>
      <c r="F570" s="76"/>
      <c r="G570" s="76"/>
      <c r="H570" s="27"/>
      <c r="I570" s="76"/>
      <c r="J570" s="76"/>
      <c r="K570" s="27"/>
      <c r="L570" s="27"/>
      <c r="M570" s="27"/>
      <c r="N570" s="27"/>
      <c r="O570" s="27"/>
      <c r="P570" s="36"/>
    </row>
    <row r="571" spans="1:16" x14ac:dyDescent="0.3">
      <c r="A571" s="70">
        <f t="shared" si="11"/>
        <v>386</v>
      </c>
      <c r="B571" s="59"/>
      <c r="C571" s="32" t="s">
        <v>1646</v>
      </c>
      <c r="D571" s="58" t="s">
        <v>184</v>
      </c>
      <c r="E571" s="78">
        <v>356.6</v>
      </c>
      <c r="F571" s="76"/>
      <c r="G571" s="76"/>
      <c r="H571" s="27"/>
      <c r="I571" s="76"/>
      <c r="J571" s="76"/>
      <c r="K571" s="27"/>
      <c r="L571" s="27"/>
      <c r="M571" s="27"/>
      <c r="N571" s="27"/>
      <c r="O571" s="27"/>
      <c r="P571" s="36"/>
    </row>
    <row r="572" spans="1:16" x14ac:dyDescent="0.3">
      <c r="A572" s="70">
        <f t="shared" si="11"/>
        <v>387</v>
      </c>
      <c r="B572" s="59"/>
      <c r="C572" s="32" t="s">
        <v>1595</v>
      </c>
      <c r="D572" s="58" t="s">
        <v>303</v>
      </c>
      <c r="E572" s="78">
        <v>869.95</v>
      </c>
      <c r="F572" s="76"/>
      <c r="G572" s="76"/>
      <c r="H572" s="27"/>
      <c r="I572" s="76"/>
      <c r="J572" s="76"/>
      <c r="K572" s="27"/>
      <c r="L572" s="27"/>
      <c r="M572" s="27"/>
      <c r="N572" s="27"/>
      <c r="O572" s="27"/>
      <c r="P572" s="36"/>
    </row>
    <row r="573" spans="1:16" x14ac:dyDescent="0.3">
      <c r="A573" s="70">
        <f t="shared" si="11"/>
        <v>388</v>
      </c>
      <c r="B573" s="59"/>
      <c r="C573" s="32" t="s">
        <v>1757</v>
      </c>
      <c r="D573" s="58" t="s">
        <v>1597</v>
      </c>
      <c r="E573" s="78">
        <v>1</v>
      </c>
      <c r="F573" s="76"/>
      <c r="G573" s="76"/>
      <c r="H573" s="27"/>
      <c r="I573" s="76"/>
      <c r="J573" s="76"/>
      <c r="K573" s="27"/>
      <c r="L573" s="27"/>
      <c r="M573" s="27"/>
      <c r="N573" s="27"/>
      <c r="O573" s="27"/>
      <c r="P573" s="36"/>
    </row>
    <row r="574" spans="1:16" ht="26" x14ac:dyDescent="0.3">
      <c r="A574" s="70">
        <f t="shared" si="11"/>
        <v>389</v>
      </c>
      <c r="B574" s="59"/>
      <c r="C574" s="32" t="s">
        <v>1598</v>
      </c>
      <c r="D574" s="58" t="s">
        <v>1599</v>
      </c>
      <c r="E574" s="78">
        <v>1</v>
      </c>
      <c r="F574" s="76"/>
      <c r="G574" s="76"/>
      <c r="H574" s="27"/>
      <c r="I574" s="76"/>
      <c r="J574" s="76"/>
      <c r="K574" s="27"/>
      <c r="L574" s="27"/>
      <c r="M574" s="27"/>
      <c r="N574" s="27"/>
      <c r="O574" s="27"/>
      <c r="P574" s="36"/>
    </row>
    <row r="575" spans="1:16" x14ac:dyDescent="0.3">
      <c r="A575" s="70"/>
      <c r="B575" s="59"/>
      <c r="C575" s="72" t="s">
        <v>1600</v>
      </c>
      <c r="D575" s="58"/>
      <c r="E575" s="78"/>
      <c r="F575" s="76"/>
      <c r="G575" s="76"/>
      <c r="H575" s="27"/>
      <c r="I575" s="76"/>
      <c r="J575" s="76"/>
      <c r="K575" s="27"/>
      <c r="L575" s="27"/>
      <c r="M575" s="27"/>
      <c r="N575" s="27"/>
      <c r="O575" s="27"/>
      <c r="P575" s="36"/>
    </row>
    <row r="576" spans="1:16" x14ac:dyDescent="0.3">
      <c r="A576" s="70">
        <f>A574+1</f>
        <v>390</v>
      </c>
      <c r="B576" s="59"/>
      <c r="C576" s="32" t="s">
        <v>1788</v>
      </c>
      <c r="D576" s="58" t="s">
        <v>184</v>
      </c>
      <c r="E576" s="78">
        <v>356.6</v>
      </c>
      <c r="F576" s="76"/>
      <c r="G576" s="76"/>
      <c r="H576" s="27"/>
      <c r="I576" s="76"/>
      <c r="J576" s="76"/>
      <c r="K576" s="27"/>
      <c r="L576" s="27"/>
      <c r="M576" s="27"/>
      <c r="N576" s="27"/>
      <c r="O576" s="27"/>
      <c r="P576" s="36"/>
    </row>
    <row r="577" spans="1:16" ht="14.25" customHeight="1" x14ac:dyDescent="0.3">
      <c r="A577" s="70">
        <f t="shared" si="11"/>
        <v>391</v>
      </c>
      <c r="B577" s="59"/>
      <c r="C577" s="32" t="s">
        <v>1846</v>
      </c>
      <c r="D577" s="58" t="s">
        <v>184</v>
      </c>
      <c r="E577" s="78">
        <v>6</v>
      </c>
      <c r="F577" s="76"/>
      <c r="G577" s="76"/>
      <c r="H577" s="27"/>
      <c r="I577" s="76"/>
      <c r="J577" s="76"/>
      <c r="K577" s="27"/>
      <c r="L577" s="27"/>
      <c r="M577" s="27"/>
      <c r="N577" s="27"/>
      <c r="O577" s="27"/>
      <c r="P577" s="36"/>
    </row>
    <row r="578" spans="1:16" x14ac:dyDescent="0.3">
      <c r="A578" s="70">
        <f t="shared" si="11"/>
        <v>392</v>
      </c>
      <c r="B578" s="59"/>
      <c r="C578" s="32" t="s">
        <v>1824</v>
      </c>
      <c r="D578" s="58" t="s">
        <v>303</v>
      </c>
      <c r="E578" s="78">
        <v>14.83</v>
      </c>
      <c r="F578" s="76"/>
      <c r="G578" s="76"/>
      <c r="H578" s="27"/>
      <c r="I578" s="76"/>
      <c r="J578" s="76"/>
      <c r="K578" s="27"/>
      <c r="L578" s="27"/>
      <c r="M578" s="27"/>
      <c r="N578" s="27"/>
      <c r="O578" s="27"/>
      <c r="P578" s="36"/>
    </row>
    <row r="579" spans="1:16" x14ac:dyDescent="0.3">
      <c r="A579" s="70"/>
      <c r="B579" s="59"/>
      <c r="C579" s="72" t="s">
        <v>1847</v>
      </c>
      <c r="D579" s="58"/>
      <c r="E579" s="78"/>
      <c r="F579" s="76"/>
      <c r="G579" s="76"/>
      <c r="H579" s="27"/>
      <c r="I579" s="76"/>
      <c r="J579" s="76"/>
      <c r="K579" s="27"/>
      <c r="L579" s="27"/>
      <c r="M579" s="27"/>
      <c r="N579" s="27"/>
      <c r="O579" s="27"/>
      <c r="P579" s="36"/>
    </row>
    <row r="580" spans="1:16" x14ac:dyDescent="0.3">
      <c r="A580" s="70">
        <f>A578+1</f>
        <v>393</v>
      </c>
      <c r="B580" s="59"/>
      <c r="C580" s="32" t="s">
        <v>1848</v>
      </c>
      <c r="D580" s="58" t="s">
        <v>1599</v>
      </c>
      <c r="E580" s="78">
        <v>3</v>
      </c>
      <c r="F580" s="76"/>
      <c r="G580" s="76"/>
      <c r="H580" s="27"/>
      <c r="I580" s="76"/>
      <c r="J580" s="76"/>
      <c r="K580" s="27"/>
      <c r="L580" s="27"/>
      <c r="M580" s="27"/>
      <c r="N580" s="27"/>
      <c r="O580" s="27"/>
      <c r="P580" s="36"/>
    </row>
    <row r="581" spans="1:16" x14ac:dyDescent="0.3">
      <c r="A581" s="70">
        <f t="shared" si="11"/>
        <v>394</v>
      </c>
      <c r="B581" s="59"/>
      <c r="C581" s="32" t="s">
        <v>1607</v>
      </c>
      <c r="D581" s="58" t="s">
        <v>1599</v>
      </c>
      <c r="E581" s="78">
        <v>6</v>
      </c>
      <c r="F581" s="76"/>
      <c r="G581" s="76"/>
      <c r="H581" s="27"/>
      <c r="I581" s="76"/>
      <c r="J581" s="76"/>
      <c r="K581" s="27"/>
      <c r="L581" s="27"/>
      <c r="M581" s="27"/>
      <c r="N581" s="27"/>
      <c r="O581" s="27"/>
      <c r="P581" s="36"/>
    </row>
    <row r="582" spans="1:16" x14ac:dyDescent="0.3">
      <c r="A582" s="70">
        <f t="shared" si="11"/>
        <v>395</v>
      </c>
      <c r="B582" s="59"/>
      <c r="C582" s="32" t="s">
        <v>1849</v>
      </c>
      <c r="D582" s="58" t="s">
        <v>1599</v>
      </c>
      <c r="E582" s="78">
        <v>8</v>
      </c>
      <c r="F582" s="76"/>
      <c r="G582" s="76"/>
      <c r="H582" s="27"/>
      <c r="I582" s="76"/>
      <c r="J582" s="76"/>
      <c r="K582" s="27"/>
      <c r="L582" s="27"/>
      <c r="M582" s="27"/>
      <c r="N582" s="27"/>
      <c r="O582" s="27"/>
      <c r="P582" s="36"/>
    </row>
    <row r="583" spans="1:16" x14ac:dyDescent="0.3">
      <c r="A583" s="70">
        <f t="shared" si="11"/>
        <v>396</v>
      </c>
      <c r="B583" s="59"/>
      <c r="C583" s="32" t="s">
        <v>1796</v>
      </c>
      <c r="D583" s="58" t="s">
        <v>1599</v>
      </c>
      <c r="E583" s="78">
        <v>1</v>
      </c>
      <c r="F583" s="76"/>
      <c r="G583" s="76"/>
      <c r="H583" s="27"/>
      <c r="I583" s="76"/>
      <c r="J583" s="76"/>
      <c r="K583" s="27"/>
      <c r="L583" s="27"/>
      <c r="M583" s="27"/>
      <c r="N583" s="27"/>
      <c r="O583" s="27"/>
      <c r="P583" s="36"/>
    </row>
    <row r="584" spans="1:16" x14ac:dyDescent="0.3">
      <c r="A584" s="70">
        <f t="shared" si="11"/>
        <v>397</v>
      </c>
      <c r="B584" s="59"/>
      <c r="C584" s="32" t="s">
        <v>1850</v>
      </c>
      <c r="D584" s="58" t="s">
        <v>1599</v>
      </c>
      <c r="E584" s="78">
        <v>1</v>
      </c>
      <c r="F584" s="76"/>
      <c r="G584" s="76"/>
      <c r="H584" s="27"/>
      <c r="I584" s="76"/>
      <c r="J584" s="76"/>
      <c r="K584" s="27"/>
      <c r="L584" s="27"/>
      <c r="M584" s="27"/>
      <c r="N584" s="27"/>
      <c r="O584" s="27"/>
      <c r="P584" s="36"/>
    </row>
    <row r="585" spans="1:16" x14ac:dyDescent="0.3">
      <c r="A585" s="70">
        <f t="shared" si="11"/>
        <v>398</v>
      </c>
      <c r="B585" s="59"/>
      <c r="C585" s="32" t="s">
        <v>1686</v>
      </c>
      <c r="D585" s="58" t="s">
        <v>1599</v>
      </c>
      <c r="E585" s="78">
        <v>2</v>
      </c>
      <c r="F585" s="76"/>
      <c r="G585" s="76"/>
      <c r="H585" s="27"/>
      <c r="I585" s="76"/>
      <c r="J585" s="76"/>
      <c r="K585" s="27"/>
      <c r="L585" s="27"/>
      <c r="M585" s="27"/>
      <c r="N585" s="27"/>
      <c r="O585" s="27"/>
      <c r="P585" s="36"/>
    </row>
    <row r="586" spans="1:16" ht="14.5" x14ac:dyDescent="0.3">
      <c r="A586" s="70"/>
      <c r="B586" s="59"/>
      <c r="C586" s="90" t="s">
        <v>1851</v>
      </c>
      <c r="D586" s="58"/>
      <c r="E586" s="78"/>
      <c r="F586" s="76"/>
      <c r="G586" s="76"/>
      <c r="H586" s="27"/>
      <c r="I586" s="76"/>
      <c r="J586" s="76"/>
      <c r="K586" s="27"/>
      <c r="L586" s="27"/>
      <c r="M586" s="27"/>
      <c r="N586" s="27"/>
      <c r="O586" s="27"/>
      <c r="P586" s="36"/>
    </row>
    <row r="587" spans="1:16" x14ac:dyDescent="0.3">
      <c r="A587" s="70"/>
      <c r="B587" s="59"/>
      <c r="C587" s="91" t="s">
        <v>1534</v>
      </c>
      <c r="D587" s="58"/>
      <c r="E587" s="78"/>
      <c r="F587" s="76"/>
      <c r="G587" s="76"/>
      <c r="H587" s="27"/>
      <c r="I587" s="76"/>
      <c r="J587" s="76"/>
      <c r="K587" s="27"/>
      <c r="L587" s="27"/>
      <c r="M587" s="27"/>
      <c r="N587" s="27"/>
      <c r="O587" s="27"/>
      <c r="P587" s="36"/>
    </row>
    <row r="588" spans="1:16" ht="26" x14ac:dyDescent="0.3">
      <c r="A588" s="70"/>
      <c r="B588" s="59"/>
      <c r="C588" s="72" t="s">
        <v>1770</v>
      </c>
      <c r="D588" s="58"/>
      <c r="E588" s="78"/>
      <c r="F588" s="76"/>
      <c r="G588" s="76"/>
      <c r="H588" s="27"/>
      <c r="I588" s="76"/>
      <c r="J588" s="76"/>
      <c r="K588" s="27"/>
      <c r="L588" s="27"/>
      <c r="M588" s="27"/>
      <c r="N588" s="27"/>
      <c r="O588" s="27"/>
      <c r="P588" s="36"/>
    </row>
    <row r="589" spans="1:16" x14ac:dyDescent="0.3">
      <c r="A589" s="70">
        <f>A585+1</f>
        <v>399</v>
      </c>
      <c r="B589" s="59"/>
      <c r="C589" s="32" t="s">
        <v>1543</v>
      </c>
      <c r="D589" s="58" t="s">
        <v>184</v>
      </c>
      <c r="E589" s="78">
        <v>57.7</v>
      </c>
      <c r="F589" s="76"/>
      <c r="G589" s="76"/>
      <c r="H589" s="27"/>
      <c r="I589" s="76"/>
      <c r="J589" s="76"/>
      <c r="K589" s="27"/>
      <c r="L589" s="27"/>
      <c r="M589" s="27"/>
      <c r="N589" s="27"/>
      <c r="O589" s="27"/>
      <c r="P589" s="36"/>
    </row>
    <row r="590" spans="1:16" x14ac:dyDescent="0.3">
      <c r="A590" s="70">
        <f>A589+1</f>
        <v>400</v>
      </c>
      <c r="B590" s="59"/>
      <c r="C590" s="32" t="s">
        <v>1536</v>
      </c>
      <c r="D590" s="58" t="s">
        <v>184</v>
      </c>
      <c r="E590" s="78">
        <v>359.8</v>
      </c>
      <c r="F590" s="76"/>
      <c r="G590" s="76"/>
      <c r="H590" s="27"/>
      <c r="I590" s="76"/>
      <c r="J590" s="76"/>
      <c r="K590" s="27"/>
      <c r="L590" s="27"/>
      <c r="M590" s="27"/>
      <c r="N590" s="27"/>
      <c r="O590" s="27"/>
      <c r="P590" s="36"/>
    </row>
    <row r="591" spans="1:16" x14ac:dyDescent="0.3">
      <c r="A591" s="70">
        <f>A590+1</f>
        <v>401</v>
      </c>
      <c r="B591" s="59"/>
      <c r="C591" s="32" t="s">
        <v>1767</v>
      </c>
      <c r="D591" s="58" t="s">
        <v>184</v>
      </c>
      <c r="E591" s="78">
        <v>85.8</v>
      </c>
      <c r="F591" s="76"/>
      <c r="G591" s="76"/>
      <c r="H591" s="27"/>
      <c r="I591" s="76"/>
      <c r="J591" s="76"/>
      <c r="K591" s="27"/>
      <c r="L591" s="27"/>
      <c r="M591" s="27"/>
      <c r="N591" s="27"/>
      <c r="O591" s="27"/>
      <c r="P591" s="36"/>
    </row>
    <row r="592" spans="1:16" x14ac:dyDescent="0.3">
      <c r="A592" s="70"/>
      <c r="B592" s="59"/>
      <c r="C592" s="91" t="s">
        <v>1544</v>
      </c>
      <c r="D592" s="58"/>
      <c r="E592" s="78"/>
      <c r="F592" s="76"/>
      <c r="G592" s="76"/>
      <c r="H592" s="27"/>
      <c r="I592" s="76"/>
      <c r="J592" s="76"/>
      <c r="K592" s="27"/>
      <c r="L592" s="27"/>
      <c r="M592" s="27"/>
      <c r="N592" s="27"/>
      <c r="O592" s="27"/>
      <c r="P592" s="36"/>
    </row>
    <row r="593" spans="1:16" x14ac:dyDescent="0.3">
      <c r="A593" s="70"/>
      <c r="B593" s="59"/>
      <c r="C593" s="72" t="s">
        <v>1771</v>
      </c>
      <c r="D593" s="58"/>
      <c r="E593" s="78"/>
      <c r="F593" s="76"/>
      <c r="G593" s="76"/>
      <c r="H593" s="27"/>
      <c r="I593" s="76"/>
      <c r="J593" s="76"/>
      <c r="K593" s="27"/>
      <c r="L593" s="27"/>
      <c r="M593" s="27"/>
      <c r="N593" s="27"/>
      <c r="O593" s="27"/>
      <c r="P593" s="36"/>
    </row>
    <row r="594" spans="1:16" x14ac:dyDescent="0.3">
      <c r="A594" s="70">
        <f>A591+1</f>
        <v>402</v>
      </c>
      <c r="B594" s="59"/>
      <c r="C594" s="32" t="s">
        <v>1813</v>
      </c>
      <c r="D594" s="58" t="s">
        <v>97</v>
      </c>
      <c r="E594" s="78">
        <v>2</v>
      </c>
      <c r="F594" s="76"/>
      <c r="G594" s="76"/>
      <c r="H594" s="27"/>
      <c r="I594" s="76"/>
      <c r="J594" s="76"/>
      <c r="K594" s="27"/>
      <c r="L594" s="27"/>
      <c r="M594" s="27"/>
      <c r="N594" s="27"/>
      <c r="O594" s="27"/>
      <c r="P594" s="36"/>
    </row>
    <row r="595" spans="1:16" x14ac:dyDescent="0.3">
      <c r="A595" s="70"/>
      <c r="B595" s="59"/>
      <c r="C595" s="91" t="s">
        <v>1553</v>
      </c>
      <c r="D595" s="58"/>
      <c r="E595" s="78"/>
      <c r="F595" s="76"/>
      <c r="G595" s="76"/>
      <c r="H595" s="27"/>
      <c r="I595" s="76"/>
      <c r="J595" s="76"/>
      <c r="K595" s="27"/>
      <c r="L595" s="27"/>
      <c r="M595" s="27"/>
      <c r="N595" s="27"/>
      <c r="O595" s="27"/>
      <c r="P595" s="36"/>
    </row>
    <row r="596" spans="1:16" x14ac:dyDescent="0.3">
      <c r="A596" s="70"/>
      <c r="B596" s="59"/>
      <c r="C596" s="72" t="s">
        <v>1558</v>
      </c>
      <c r="D596" s="58"/>
      <c r="E596" s="78"/>
      <c r="F596" s="76"/>
      <c r="G596" s="76"/>
      <c r="H596" s="27"/>
      <c r="I596" s="76"/>
      <c r="J596" s="76"/>
      <c r="K596" s="27"/>
      <c r="L596" s="27"/>
      <c r="M596" s="27"/>
      <c r="N596" s="27"/>
      <c r="O596" s="27"/>
      <c r="P596" s="36"/>
    </row>
    <row r="597" spans="1:16" x14ac:dyDescent="0.3">
      <c r="A597" s="70">
        <f>A594+1</f>
        <v>403</v>
      </c>
      <c r="B597" s="59"/>
      <c r="C597" s="32" t="s">
        <v>1852</v>
      </c>
      <c r="D597" s="58" t="s">
        <v>97</v>
      </c>
      <c r="E597" s="78">
        <v>4</v>
      </c>
      <c r="F597" s="76"/>
      <c r="G597" s="76"/>
      <c r="H597" s="27"/>
      <c r="I597" s="76"/>
      <c r="J597" s="76"/>
      <c r="K597" s="27"/>
      <c r="L597" s="27"/>
      <c r="M597" s="27"/>
      <c r="N597" s="27"/>
      <c r="O597" s="27"/>
      <c r="P597" s="36"/>
    </row>
    <row r="598" spans="1:16" x14ac:dyDescent="0.3">
      <c r="A598" s="70">
        <f>A597+1</f>
        <v>404</v>
      </c>
      <c r="B598" s="59"/>
      <c r="C598" s="32" t="s">
        <v>1776</v>
      </c>
      <c r="D598" s="58" t="s">
        <v>97</v>
      </c>
      <c r="E598" s="78">
        <v>6</v>
      </c>
      <c r="F598" s="76"/>
      <c r="G598" s="76"/>
      <c r="H598" s="27"/>
      <c r="I598" s="76"/>
      <c r="J598" s="76"/>
      <c r="K598" s="27"/>
      <c r="L598" s="27"/>
      <c r="M598" s="27"/>
      <c r="N598" s="27"/>
      <c r="O598" s="27"/>
      <c r="P598" s="36"/>
    </row>
    <row r="599" spans="1:16" x14ac:dyDescent="0.3">
      <c r="A599" s="70">
        <f>A598+1</f>
        <v>405</v>
      </c>
      <c r="B599" s="59"/>
      <c r="C599" s="32" t="s">
        <v>1853</v>
      </c>
      <c r="D599" s="58" t="s">
        <v>97</v>
      </c>
      <c r="E599" s="78">
        <v>2</v>
      </c>
      <c r="F599" s="76"/>
      <c r="G599" s="76"/>
      <c r="H599" s="27"/>
      <c r="I599" s="76"/>
      <c r="J599" s="76"/>
      <c r="K599" s="27"/>
      <c r="L599" s="27"/>
      <c r="M599" s="27"/>
      <c r="N599" s="27"/>
      <c r="O599" s="27"/>
      <c r="P599" s="36"/>
    </row>
    <row r="600" spans="1:16" x14ac:dyDescent="0.3">
      <c r="A600" s="70">
        <f>A599+1</f>
        <v>406</v>
      </c>
      <c r="B600" s="59"/>
      <c r="C600" s="32" t="s">
        <v>1777</v>
      </c>
      <c r="D600" s="58" t="s">
        <v>97</v>
      </c>
      <c r="E600" s="78">
        <v>4</v>
      </c>
      <c r="F600" s="76"/>
      <c r="G600" s="76"/>
      <c r="H600" s="27"/>
      <c r="I600" s="76"/>
      <c r="J600" s="76"/>
      <c r="K600" s="27"/>
      <c r="L600" s="27"/>
      <c r="M600" s="27"/>
      <c r="N600" s="27"/>
      <c r="O600" s="27"/>
      <c r="P600" s="36"/>
    </row>
    <row r="601" spans="1:16" x14ac:dyDescent="0.3">
      <c r="A601" s="70"/>
      <c r="B601" s="59"/>
      <c r="C601" s="72" t="s">
        <v>1561</v>
      </c>
      <c r="D601" s="58"/>
      <c r="E601" s="78"/>
      <c r="F601" s="76"/>
      <c r="G601" s="76"/>
      <c r="H601" s="27"/>
      <c r="I601" s="76"/>
      <c r="J601" s="76"/>
      <c r="K601" s="27"/>
      <c r="L601" s="27"/>
      <c r="M601" s="27"/>
      <c r="N601" s="27"/>
      <c r="O601" s="27"/>
      <c r="P601" s="36"/>
    </row>
    <row r="602" spans="1:16" x14ac:dyDescent="0.3">
      <c r="A602" s="70">
        <f>A600+1</f>
        <v>407</v>
      </c>
      <c r="B602" s="59"/>
      <c r="C602" s="32" t="s">
        <v>1843</v>
      </c>
      <c r="D602" s="58" t="s">
        <v>97</v>
      </c>
      <c r="E602" s="78">
        <v>5</v>
      </c>
      <c r="F602" s="76"/>
      <c r="G602" s="76"/>
      <c r="H602" s="27"/>
      <c r="I602" s="76"/>
      <c r="J602" s="76"/>
      <c r="K602" s="27"/>
      <c r="L602" s="27"/>
      <c r="M602" s="27"/>
      <c r="N602" s="27"/>
      <c r="O602" s="27"/>
      <c r="P602" s="36"/>
    </row>
    <row r="603" spans="1:16" x14ac:dyDescent="0.3">
      <c r="A603" s="70">
        <f>A602+1</f>
        <v>408</v>
      </c>
      <c r="B603" s="59"/>
      <c r="C603" s="32" t="s">
        <v>1778</v>
      </c>
      <c r="D603" s="58" t="s">
        <v>97</v>
      </c>
      <c r="E603" s="78">
        <v>7</v>
      </c>
      <c r="F603" s="76"/>
      <c r="G603" s="76"/>
      <c r="H603" s="27"/>
      <c r="I603" s="76"/>
      <c r="J603" s="76"/>
      <c r="K603" s="27"/>
      <c r="L603" s="27"/>
      <c r="M603" s="27"/>
      <c r="N603" s="27"/>
      <c r="O603" s="27"/>
      <c r="P603" s="36"/>
    </row>
    <row r="604" spans="1:16" x14ac:dyDescent="0.3">
      <c r="A604" s="70"/>
      <c r="B604" s="59"/>
      <c r="C604" s="72" t="s">
        <v>1567</v>
      </c>
      <c r="D604" s="58"/>
      <c r="E604" s="78"/>
      <c r="F604" s="76"/>
      <c r="G604" s="76"/>
      <c r="H604" s="27"/>
      <c r="I604" s="76"/>
      <c r="J604" s="76"/>
      <c r="K604" s="27"/>
      <c r="L604" s="27"/>
      <c r="M604" s="27"/>
      <c r="N604" s="27"/>
      <c r="O604" s="27"/>
      <c r="P604" s="36"/>
    </row>
    <row r="605" spans="1:16" x14ac:dyDescent="0.3">
      <c r="A605" s="70">
        <f>A603+1</f>
        <v>409</v>
      </c>
      <c r="B605" s="59"/>
      <c r="C605" s="32" t="s">
        <v>1818</v>
      </c>
      <c r="D605" s="58" t="s">
        <v>97</v>
      </c>
      <c r="E605" s="78">
        <v>2</v>
      </c>
      <c r="F605" s="76"/>
      <c r="G605" s="76"/>
      <c r="H605" s="27"/>
      <c r="I605" s="76"/>
      <c r="J605" s="76"/>
      <c r="K605" s="27"/>
      <c r="L605" s="27"/>
      <c r="M605" s="27"/>
      <c r="N605" s="27"/>
      <c r="O605" s="27"/>
      <c r="P605" s="36"/>
    </row>
    <row r="606" spans="1:16" x14ac:dyDescent="0.3">
      <c r="A606" s="70"/>
      <c r="B606" s="59"/>
      <c r="C606" s="72" t="s">
        <v>1578</v>
      </c>
      <c r="D606" s="58"/>
      <c r="E606" s="78"/>
      <c r="F606" s="76"/>
      <c r="G606" s="76"/>
      <c r="H606" s="27"/>
      <c r="I606" s="76"/>
      <c r="J606" s="76"/>
      <c r="K606" s="27"/>
      <c r="L606" s="27"/>
      <c r="M606" s="27"/>
      <c r="N606" s="27"/>
      <c r="O606" s="27"/>
      <c r="P606" s="36"/>
    </row>
    <row r="607" spans="1:16" x14ac:dyDescent="0.3">
      <c r="A607" s="70">
        <f>A605+1</f>
        <v>410</v>
      </c>
      <c r="B607" s="59"/>
      <c r="C607" s="32" t="s">
        <v>1813</v>
      </c>
      <c r="D607" s="58" t="s">
        <v>97</v>
      </c>
      <c r="E607" s="78">
        <v>1</v>
      </c>
      <c r="F607" s="76"/>
      <c r="G607" s="76"/>
      <c r="H607" s="27"/>
      <c r="I607" s="76"/>
      <c r="J607" s="76"/>
      <c r="K607" s="27"/>
      <c r="L607" s="27"/>
      <c r="M607" s="27"/>
      <c r="N607" s="27"/>
      <c r="O607" s="27"/>
      <c r="P607" s="36"/>
    </row>
    <row r="608" spans="1:16" ht="30.75" customHeight="1" x14ac:dyDescent="0.3">
      <c r="A608" s="70"/>
      <c r="B608" s="59"/>
      <c r="C608" s="72" t="s">
        <v>1580</v>
      </c>
      <c r="D608" s="58"/>
      <c r="E608" s="78"/>
      <c r="F608" s="76"/>
      <c r="G608" s="76"/>
      <c r="H608" s="27"/>
      <c r="I608" s="76"/>
      <c r="J608" s="76"/>
      <c r="K608" s="27"/>
      <c r="L608" s="27"/>
      <c r="M608" s="27"/>
      <c r="N608" s="27"/>
      <c r="O608" s="27"/>
      <c r="P608" s="36"/>
    </row>
    <row r="609" spans="1:16" x14ac:dyDescent="0.3">
      <c r="A609" s="70">
        <f>A607+1</f>
        <v>411</v>
      </c>
      <c r="B609" s="59"/>
      <c r="C609" s="32" t="s">
        <v>1813</v>
      </c>
      <c r="D609" s="58" t="s">
        <v>97</v>
      </c>
      <c r="E609" s="78">
        <v>2</v>
      </c>
      <c r="F609" s="76"/>
      <c r="G609" s="76"/>
      <c r="H609" s="27"/>
      <c r="I609" s="76"/>
      <c r="J609" s="76"/>
      <c r="K609" s="27"/>
      <c r="L609" s="27"/>
      <c r="M609" s="27"/>
      <c r="N609" s="27"/>
      <c r="O609" s="27"/>
      <c r="P609" s="36"/>
    </row>
    <row r="610" spans="1:16" x14ac:dyDescent="0.3">
      <c r="A610" s="70"/>
      <c r="B610" s="59"/>
      <c r="C610" s="72" t="s">
        <v>1582</v>
      </c>
      <c r="D610" s="58"/>
      <c r="E610" s="78"/>
      <c r="F610" s="76"/>
      <c r="G610" s="76"/>
      <c r="H610" s="27"/>
      <c r="I610" s="76"/>
      <c r="J610" s="76"/>
      <c r="K610" s="27"/>
      <c r="L610" s="27"/>
      <c r="M610" s="27"/>
      <c r="N610" s="27"/>
      <c r="O610" s="27"/>
      <c r="P610" s="36"/>
    </row>
    <row r="611" spans="1:16" x14ac:dyDescent="0.3">
      <c r="A611" s="70">
        <f>A609+1</f>
        <v>412</v>
      </c>
      <c r="B611" s="59"/>
      <c r="C611" s="32" t="s">
        <v>1780</v>
      </c>
      <c r="D611" s="58" t="s">
        <v>97</v>
      </c>
      <c r="E611" s="78">
        <v>32</v>
      </c>
      <c r="F611" s="76"/>
      <c r="G611" s="76"/>
      <c r="H611" s="27"/>
      <c r="I611" s="76"/>
      <c r="J611" s="76"/>
      <c r="K611" s="27"/>
      <c r="L611" s="27"/>
      <c r="M611" s="27"/>
      <c r="N611" s="27"/>
      <c r="O611" s="27"/>
      <c r="P611" s="36"/>
    </row>
    <row r="612" spans="1:16" ht="18" customHeight="1" x14ac:dyDescent="0.3">
      <c r="A612" s="70"/>
      <c r="B612" s="59"/>
      <c r="C612" s="72" t="s">
        <v>1587</v>
      </c>
      <c r="D612" s="58"/>
      <c r="E612" s="78"/>
      <c r="F612" s="76"/>
      <c r="G612" s="76"/>
      <c r="H612" s="27"/>
      <c r="I612" s="76"/>
      <c r="J612" s="76"/>
      <c r="K612" s="27"/>
      <c r="L612" s="27"/>
      <c r="M612" s="27"/>
      <c r="N612" s="27"/>
      <c r="O612" s="27"/>
      <c r="P612" s="36"/>
    </row>
    <row r="613" spans="1:16" x14ac:dyDescent="0.3">
      <c r="A613" s="70">
        <f>A611+1</f>
        <v>413</v>
      </c>
      <c r="B613" s="59"/>
      <c r="C613" s="32" t="s">
        <v>1844</v>
      </c>
      <c r="D613" s="58" t="s">
        <v>97</v>
      </c>
      <c r="E613" s="78">
        <v>12</v>
      </c>
      <c r="F613" s="76"/>
      <c r="G613" s="76"/>
      <c r="H613" s="27"/>
      <c r="I613" s="76"/>
      <c r="J613" s="76"/>
      <c r="K613" s="27"/>
      <c r="L613" s="27"/>
      <c r="M613" s="27"/>
      <c r="N613" s="27"/>
      <c r="O613" s="27"/>
      <c r="P613" s="36"/>
    </row>
    <row r="614" spans="1:16" x14ac:dyDescent="0.3">
      <c r="A614" s="70"/>
      <c r="B614" s="59"/>
      <c r="C614" s="72" t="s">
        <v>1781</v>
      </c>
      <c r="D614" s="58"/>
      <c r="E614" s="78"/>
      <c r="F614" s="76"/>
      <c r="G614" s="76"/>
      <c r="H614" s="27"/>
      <c r="I614" s="76"/>
      <c r="J614" s="76"/>
      <c r="K614" s="27"/>
      <c r="L614" s="27"/>
      <c r="M614" s="27"/>
      <c r="N614" s="27"/>
      <c r="O614" s="27"/>
      <c r="P614" s="36"/>
    </row>
    <row r="615" spans="1:16" x14ac:dyDescent="0.3">
      <c r="A615" s="70">
        <f>A613+1</f>
        <v>414</v>
      </c>
      <c r="B615" s="59"/>
      <c r="C615" s="32" t="s">
        <v>1780</v>
      </c>
      <c r="D615" s="58" t="s">
        <v>97</v>
      </c>
      <c r="E615" s="78">
        <v>3</v>
      </c>
      <c r="F615" s="76"/>
      <c r="G615" s="76"/>
      <c r="H615" s="27"/>
      <c r="I615" s="76"/>
      <c r="J615" s="76"/>
      <c r="K615" s="27"/>
      <c r="L615" s="27"/>
      <c r="M615" s="27"/>
      <c r="N615" s="27"/>
      <c r="O615" s="27"/>
      <c r="P615" s="36"/>
    </row>
    <row r="616" spans="1:16" x14ac:dyDescent="0.3">
      <c r="A616" s="70"/>
      <c r="B616" s="59"/>
      <c r="C616" s="91" t="s">
        <v>1664</v>
      </c>
      <c r="D616" s="58"/>
      <c r="E616" s="78"/>
      <c r="F616" s="76"/>
      <c r="G616" s="76"/>
      <c r="H616" s="27"/>
      <c r="I616" s="76"/>
      <c r="J616" s="76"/>
      <c r="K616" s="27"/>
      <c r="L616" s="27"/>
      <c r="M616" s="27"/>
      <c r="N616" s="27"/>
      <c r="O616" s="27"/>
      <c r="P616" s="36"/>
    </row>
    <row r="617" spans="1:16" ht="26" x14ac:dyDescent="0.3">
      <c r="A617" s="70"/>
      <c r="B617" s="59"/>
      <c r="C617" s="72" t="s">
        <v>1782</v>
      </c>
      <c r="D617" s="58"/>
      <c r="E617" s="78"/>
      <c r="F617" s="76"/>
      <c r="G617" s="76"/>
      <c r="H617" s="27"/>
      <c r="I617" s="76"/>
      <c r="J617" s="76"/>
      <c r="K617" s="27"/>
      <c r="L617" s="27"/>
      <c r="M617" s="27"/>
      <c r="N617" s="27"/>
      <c r="O617" s="27"/>
      <c r="P617" s="36"/>
    </row>
    <row r="618" spans="1:16" x14ac:dyDescent="0.3">
      <c r="A618" s="70">
        <f>A615+1</f>
        <v>415</v>
      </c>
      <c r="B618" s="59"/>
      <c r="C618" s="32" t="s">
        <v>1701</v>
      </c>
      <c r="D618" s="58" t="s">
        <v>94</v>
      </c>
      <c r="E618" s="78">
        <v>1</v>
      </c>
      <c r="F618" s="76"/>
      <c r="G618" s="76"/>
      <c r="H618" s="27"/>
      <c r="I618" s="76"/>
      <c r="J618" s="76"/>
      <c r="K618" s="27"/>
      <c r="L618" s="27"/>
      <c r="M618" s="27"/>
      <c r="N618" s="27"/>
      <c r="O618" s="27"/>
      <c r="P618" s="36"/>
    </row>
    <row r="619" spans="1:16" x14ac:dyDescent="0.3">
      <c r="A619" s="70"/>
      <c r="B619" s="59"/>
      <c r="C619" s="91" t="s">
        <v>1669</v>
      </c>
      <c r="D619" s="58"/>
      <c r="E619" s="78"/>
      <c r="F619" s="76"/>
      <c r="G619" s="76"/>
      <c r="H619" s="27"/>
      <c r="I619" s="76"/>
      <c r="J619" s="76"/>
      <c r="K619" s="27"/>
      <c r="L619" s="27"/>
      <c r="M619" s="27"/>
      <c r="N619" s="27"/>
      <c r="O619" s="27"/>
      <c r="P619" s="36"/>
    </row>
    <row r="620" spans="1:16" ht="31.5" customHeight="1" x14ac:dyDescent="0.3">
      <c r="A620" s="70">
        <f>A618+1</f>
        <v>416</v>
      </c>
      <c r="B620" s="59"/>
      <c r="C620" s="32" t="s">
        <v>1671</v>
      </c>
      <c r="D620" s="58" t="s">
        <v>94</v>
      </c>
      <c r="E620" s="78">
        <v>1</v>
      </c>
      <c r="F620" s="76"/>
      <c r="G620" s="76"/>
      <c r="H620" s="27"/>
      <c r="I620" s="76"/>
      <c r="J620" s="76"/>
      <c r="K620" s="27"/>
      <c r="L620" s="27"/>
      <c r="M620" s="27"/>
      <c r="N620" s="27"/>
      <c r="O620" s="27"/>
      <c r="P620" s="36"/>
    </row>
    <row r="621" spans="1:16" x14ac:dyDescent="0.3">
      <c r="A621" s="70"/>
      <c r="B621" s="59"/>
      <c r="C621" s="91" t="s">
        <v>945</v>
      </c>
      <c r="D621" s="58"/>
      <c r="E621" s="78"/>
      <c r="F621" s="76"/>
      <c r="G621" s="76"/>
      <c r="H621" s="27"/>
      <c r="I621" s="76"/>
      <c r="J621" s="76"/>
      <c r="K621" s="27"/>
      <c r="L621" s="27"/>
      <c r="M621" s="27"/>
      <c r="N621" s="27"/>
      <c r="O621" s="27"/>
      <c r="P621" s="36"/>
    </row>
    <row r="622" spans="1:16" x14ac:dyDescent="0.3">
      <c r="A622" s="70">
        <f>A620+1</f>
        <v>417</v>
      </c>
      <c r="B622" s="59"/>
      <c r="C622" s="32" t="s">
        <v>1590</v>
      </c>
      <c r="D622" s="58" t="s">
        <v>303</v>
      </c>
      <c r="E622" s="78">
        <v>1649.72</v>
      </c>
      <c r="F622" s="76"/>
      <c r="G622" s="76"/>
      <c r="H622" s="27"/>
      <c r="I622" s="76"/>
      <c r="J622" s="76"/>
      <c r="K622" s="27"/>
      <c r="L622" s="27"/>
      <c r="M622" s="27"/>
      <c r="N622" s="27"/>
      <c r="O622" s="27"/>
      <c r="P622" s="36"/>
    </row>
    <row r="623" spans="1:16" x14ac:dyDescent="0.3">
      <c r="A623" s="70">
        <f t="shared" ref="A623:A630" si="12">A622+1</f>
        <v>418</v>
      </c>
      <c r="B623" s="59"/>
      <c r="C623" s="32" t="s">
        <v>1591</v>
      </c>
      <c r="D623" s="58" t="s">
        <v>184</v>
      </c>
      <c r="E623" s="78">
        <v>503.3</v>
      </c>
      <c r="F623" s="76"/>
      <c r="G623" s="76"/>
      <c r="H623" s="27"/>
      <c r="I623" s="76"/>
      <c r="J623" s="76"/>
      <c r="K623" s="27"/>
      <c r="L623" s="27"/>
      <c r="M623" s="27"/>
      <c r="N623" s="27"/>
      <c r="O623" s="27"/>
      <c r="P623" s="36"/>
    </row>
    <row r="624" spans="1:16" ht="31.5" customHeight="1" x14ac:dyDescent="0.3">
      <c r="A624" s="70">
        <f t="shared" si="12"/>
        <v>419</v>
      </c>
      <c r="B624" s="59"/>
      <c r="C624" s="32" t="s">
        <v>1592</v>
      </c>
      <c r="D624" s="58" t="s">
        <v>303</v>
      </c>
      <c r="E624" s="78">
        <v>290.8</v>
      </c>
      <c r="F624" s="76"/>
      <c r="G624" s="76"/>
      <c r="H624" s="27"/>
      <c r="I624" s="76"/>
      <c r="J624" s="76"/>
      <c r="K624" s="27"/>
      <c r="L624" s="27"/>
      <c r="M624" s="27"/>
      <c r="N624" s="27"/>
      <c r="O624" s="27"/>
      <c r="P624" s="36"/>
    </row>
    <row r="625" spans="1:16" ht="26" x14ac:dyDescent="0.3">
      <c r="A625" s="70">
        <f t="shared" si="12"/>
        <v>420</v>
      </c>
      <c r="B625" s="59"/>
      <c r="C625" s="32" t="s">
        <v>1593</v>
      </c>
      <c r="D625" s="58" t="s">
        <v>303</v>
      </c>
      <c r="E625" s="78">
        <v>142.79</v>
      </c>
      <c r="F625" s="76"/>
      <c r="G625" s="76"/>
      <c r="H625" s="27"/>
      <c r="I625" s="76"/>
      <c r="J625" s="76"/>
      <c r="K625" s="27"/>
      <c r="L625" s="27"/>
      <c r="M625" s="27"/>
      <c r="N625" s="27"/>
      <c r="O625" s="27"/>
      <c r="P625" s="36"/>
    </row>
    <row r="626" spans="1:16" x14ac:dyDescent="0.3">
      <c r="A626" s="70">
        <f t="shared" si="12"/>
        <v>421</v>
      </c>
      <c r="B626" s="59"/>
      <c r="C626" s="32" t="s">
        <v>1646</v>
      </c>
      <c r="D626" s="58" t="s">
        <v>184</v>
      </c>
      <c r="E626" s="78">
        <v>503.3</v>
      </c>
      <c r="F626" s="76"/>
      <c r="G626" s="76"/>
      <c r="H626" s="27"/>
      <c r="I626" s="76"/>
      <c r="J626" s="76"/>
      <c r="K626" s="27"/>
      <c r="L626" s="27"/>
      <c r="M626" s="27"/>
      <c r="N626" s="27"/>
      <c r="O626" s="27"/>
      <c r="P626" s="36"/>
    </row>
    <row r="627" spans="1:16" x14ac:dyDescent="0.3">
      <c r="A627" s="70">
        <f t="shared" si="12"/>
        <v>422</v>
      </c>
      <c r="B627" s="59"/>
      <c r="C627" s="32" t="s">
        <v>1595</v>
      </c>
      <c r="D627" s="58" t="s">
        <v>303</v>
      </c>
      <c r="E627" s="78">
        <v>1216.1300000000001</v>
      </c>
      <c r="F627" s="76"/>
      <c r="G627" s="76"/>
      <c r="H627" s="27"/>
      <c r="I627" s="76"/>
      <c r="J627" s="76"/>
      <c r="K627" s="27"/>
      <c r="L627" s="27"/>
      <c r="M627" s="27"/>
      <c r="N627" s="27"/>
      <c r="O627" s="27"/>
      <c r="P627" s="36"/>
    </row>
    <row r="628" spans="1:16" x14ac:dyDescent="0.3">
      <c r="A628" s="70">
        <f t="shared" si="12"/>
        <v>423</v>
      </c>
      <c r="B628" s="59"/>
      <c r="C628" s="32" t="s">
        <v>1757</v>
      </c>
      <c r="D628" s="58" t="s">
        <v>1597</v>
      </c>
      <c r="E628" s="78">
        <v>1</v>
      </c>
      <c r="F628" s="76"/>
      <c r="G628" s="76"/>
      <c r="H628" s="27"/>
      <c r="I628" s="76"/>
      <c r="J628" s="76"/>
      <c r="K628" s="27"/>
      <c r="L628" s="27"/>
      <c r="M628" s="27"/>
      <c r="N628" s="27"/>
      <c r="O628" s="27"/>
      <c r="P628" s="36"/>
    </row>
    <row r="629" spans="1:16" ht="26" x14ac:dyDescent="0.3">
      <c r="A629" s="70">
        <f t="shared" si="12"/>
        <v>424</v>
      </c>
      <c r="B629" s="59"/>
      <c r="C629" s="32" t="s">
        <v>1598</v>
      </c>
      <c r="D629" s="58" t="s">
        <v>1599</v>
      </c>
      <c r="E629" s="78">
        <v>1</v>
      </c>
      <c r="F629" s="76"/>
      <c r="G629" s="76"/>
      <c r="H629" s="27"/>
      <c r="I629" s="76"/>
      <c r="J629" s="76"/>
      <c r="K629" s="27"/>
      <c r="L629" s="27"/>
      <c r="M629" s="27"/>
      <c r="N629" s="27"/>
      <c r="O629" s="27"/>
      <c r="P629" s="36"/>
    </row>
    <row r="630" spans="1:16" x14ac:dyDescent="0.3">
      <c r="A630" s="70">
        <f t="shared" si="12"/>
        <v>425</v>
      </c>
      <c r="B630" s="59"/>
      <c r="C630" s="32" t="s">
        <v>1854</v>
      </c>
      <c r="D630" s="58" t="s">
        <v>94</v>
      </c>
      <c r="E630" s="78">
        <v>2</v>
      </c>
      <c r="F630" s="76"/>
      <c r="G630" s="76"/>
      <c r="H630" s="27"/>
      <c r="I630" s="76"/>
      <c r="J630" s="76"/>
      <c r="K630" s="27"/>
      <c r="L630" s="27"/>
      <c r="M630" s="27"/>
      <c r="N630" s="27"/>
      <c r="O630" s="27"/>
      <c r="P630" s="36"/>
    </row>
    <row r="631" spans="1:16" x14ac:dyDescent="0.3">
      <c r="A631" s="70"/>
      <c r="B631" s="59"/>
      <c r="C631" s="72" t="s">
        <v>1600</v>
      </c>
      <c r="D631" s="58"/>
      <c r="E631" s="78"/>
      <c r="F631" s="76"/>
      <c r="G631" s="76"/>
      <c r="H631" s="27"/>
      <c r="I631" s="76"/>
      <c r="J631" s="76"/>
      <c r="K631" s="27"/>
      <c r="L631" s="27"/>
      <c r="M631" s="27"/>
      <c r="N631" s="27"/>
      <c r="O631" s="27"/>
      <c r="P631" s="36"/>
    </row>
    <row r="632" spans="1:16" x14ac:dyDescent="0.3">
      <c r="A632" s="70">
        <f>A630+1</f>
        <v>426</v>
      </c>
      <c r="B632" s="59"/>
      <c r="C632" s="32" t="s">
        <v>1788</v>
      </c>
      <c r="D632" s="58" t="s">
        <v>184</v>
      </c>
      <c r="E632" s="78">
        <v>503.3</v>
      </c>
      <c r="F632" s="76"/>
      <c r="G632" s="76"/>
      <c r="H632" s="27"/>
      <c r="I632" s="76"/>
      <c r="J632" s="76"/>
      <c r="K632" s="27"/>
      <c r="L632" s="27"/>
      <c r="M632" s="27"/>
      <c r="N632" s="27"/>
      <c r="O632" s="27"/>
      <c r="P632" s="36"/>
    </row>
    <row r="633" spans="1:16" x14ac:dyDescent="0.3">
      <c r="A633" s="70">
        <f>A632+1</f>
        <v>427</v>
      </c>
      <c r="B633" s="59"/>
      <c r="C633" s="32" t="s">
        <v>1824</v>
      </c>
      <c r="D633" s="58" t="s">
        <v>303</v>
      </c>
      <c r="E633" s="78">
        <v>7.12</v>
      </c>
      <c r="F633" s="76"/>
      <c r="G633" s="76"/>
      <c r="H633" s="27"/>
      <c r="I633" s="76"/>
      <c r="J633" s="76"/>
      <c r="K633" s="27"/>
      <c r="L633" s="27"/>
      <c r="M633" s="27"/>
      <c r="N633" s="27"/>
      <c r="O633" s="27"/>
      <c r="P633" s="36"/>
    </row>
    <row r="634" spans="1:16" x14ac:dyDescent="0.3">
      <c r="A634" s="70"/>
      <c r="B634" s="59"/>
      <c r="C634" s="72" t="s">
        <v>1855</v>
      </c>
      <c r="D634" s="58"/>
      <c r="E634" s="78"/>
      <c r="F634" s="76"/>
      <c r="G634" s="76"/>
      <c r="H634" s="27"/>
      <c r="I634" s="76"/>
      <c r="J634" s="76"/>
      <c r="K634" s="27"/>
      <c r="L634" s="27"/>
      <c r="M634" s="27"/>
      <c r="N634" s="27"/>
      <c r="O634" s="27"/>
      <c r="P634" s="36"/>
    </row>
    <row r="635" spans="1:16" x14ac:dyDescent="0.3">
      <c r="A635" s="70">
        <f>A633+1</f>
        <v>428</v>
      </c>
      <c r="B635" s="59"/>
      <c r="C635" s="32" t="s">
        <v>1856</v>
      </c>
      <c r="D635" s="58" t="s">
        <v>1599</v>
      </c>
      <c r="E635" s="78">
        <v>4</v>
      </c>
      <c r="F635" s="76"/>
      <c r="G635" s="76"/>
      <c r="H635" s="27"/>
      <c r="I635" s="76"/>
      <c r="J635" s="76"/>
      <c r="K635" s="27"/>
      <c r="L635" s="27"/>
      <c r="M635" s="27"/>
      <c r="N635" s="27"/>
      <c r="O635" s="27"/>
      <c r="P635" s="36"/>
    </row>
    <row r="636" spans="1:16" x14ac:dyDescent="0.3">
      <c r="A636" s="70">
        <f t="shared" ref="A636:A643" si="13">A635+1</f>
        <v>429</v>
      </c>
      <c r="B636" s="59"/>
      <c r="C636" s="32" t="s">
        <v>1607</v>
      </c>
      <c r="D636" s="58" t="s">
        <v>1599</v>
      </c>
      <c r="E636" s="78">
        <v>2</v>
      </c>
      <c r="F636" s="76"/>
      <c r="G636" s="76"/>
      <c r="H636" s="27"/>
      <c r="I636" s="76"/>
      <c r="J636" s="76"/>
      <c r="K636" s="27"/>
      <c r="L636" s="27"/>
      <c r="M636" s="27"/>
      <c r="N636" s="27"/>
      <c r="O636" s="27"/>
      <c r="P636" s="36"/>
    </row>
    <row r="637" spans="1:16" x14ac:dyDescent="0.3">
      <c r="A637" s="70">
        <f t="shared" si="13"/>
        <v>430</v>
      </c>
      <c r="B637" s="59"/>
      <c r="C637" s="32" t="s">
        <v>1608</v>
      </c>
      <c r="D637" s="58" t="s">
        <v>1599</v>
      </c>
      <c r="E637" s="78">
        <v>2</v>
      </c>
      <c r="F637" s="76"/>
      <c r="G637" s="76"/>
      <c r="H637" s="27"/>
      <c r="I637" s="76"/>
      <c r="J637" s="76"/>
      <c r="K637" s="27"/>
      <c r="L637" s="27"/>
      <c r="M637" s="27"/>
      <c r="N637" s="27"/>
      <c r="O637" s="27"/>
      <c r="P637" s="36"/>
    </row>
    <row r="638" spans="1:16" x14ac:dyDescent="0.3">
      <c r="A638" s="70">
        <f t="shared" si="13"/>
        <v>431</v>
      </c>
      <c r="B638" s="59"/>
      <c r="C638" s="32" t="s">
        <v>1609</v>
      </c>
      <c r="D638" s="58" t="s">
        <v>1599</v>
      </c>
      <c r="E638" s="78">
        <v>1</v>
      </c>
      <c r="F638" s="76"/>
      <c r="G638" s="76"/>
      <c r="H638" s="27"/>
      <c r="I638" s="76"/>
      <c r="J638" s="76"/>
      <c r="K638" s="27"/>
      <c r="L638" s="27"/>
      <c r="M638" s="27"/>
      <c r="N638" s="27"/>
      <c r="O638" s="27"/>
      <c r="P638" s="36"/>
    </row>
    <row r="639" spans="1:16" x14ac:dyDescent="0.3">
      <c r="A639" s="70">
        <f t="shared" si="13"/>
        <v>432</v>
      </c>
      <c r="B639" s="59"/>
      <c r="C639" s="32" t="s">
        <v>1857</v>
      </c>
      <c r="D639" s="58" t="s">
        <v>1599</v>
      </c>
      <c r="E639" s="78">
        <v>1</v>
      </c>
      <c r="F639" s="76"/>
      <c r="G639" s="76"/>
      <c r="H639" s="27"/>
      <c r="I639" s="76"/>
      <c r="J639" s="76"/>
      <c r="K639" s="27"/>
      <c r="L639" s="27"/>
      <c r="M639" s="27"/>
      <c r="N639" s="27"/>
      <c r="O639" s="27"/>
      <c r="P639" s="36"/>
    </row>
    <row r="640" spans="1:16" x14ac:dyDescent="0.3">
      <c r="A640" s="70">
        <f t="shared" si="13"/>
        <v>433</v>
      </c>
      <c r="B640" s="59"/>
      <c r="C640" s="32" t="s">
        <v>1686</v>
      </c>
      <c r="D640" s="58" t="s">
        <v>1599</v>
      </c>
      <c r="E640" s="78">
        <v>4</v>
      </c>
      <c r="F640" s="76"/>
      <c r="G640" s="76"/>
      <c r="H640" s="27"/>
      <c r="I640" s="76"/>
      <c r="J640" s="76"/>
      <c r="K640" s="27"/>
      <c r="L640" s="27"/>
      <c r="M640" s="27"/>
      <c r="N640" s="27"/>
      <c r="O640" s="27"/>
      <c r="P640" s="36"/>
    </row>
    <row r="641" spans="1:1019 1036:2039 2056:3059 3076:4096 4113:5116 5133:6136 6153:7156 7173:8176 8193:9213 9230:10233 10250:11253 11270:12273 12290:13310 13327:14330 14347:15350 15367:16370" x14ac:dyDescent="0.3">
      <c r="A641" s="70">
        <f t="shared" si="13"/>
        <v>434</v>
      </c>
      <c r="B641" s="59"/>
      <c r="C641" s="32" t="s">
        <v>1858</v>
      </c>
      <c r="D641" s="58" t="s">
        <v>1599</v>
      </c>
      <c r="E641" s="78">
        <v>2</v>
      </c>
      <c r="F641" s="76"/>
      <c r="G641" s="76"/>
      <c r="H641" s="27"/>
      <c r="I641" s="76"/>
      <c r="J641" s="76"/>
      <c r="K641" s="27"/>
      <c r="L641" s="27"/>
      <c r="M641" s="27"/>
      <c r="N641" s="27"/>
      <c r="O641" s="27"/>
      <c r="P641" s="36"/>
    </row>
    <row r="642" spans="1:1019 1036:2039 2056:3059 3076:4096 4113:5116 5133:6136 6153:7156 7173:8176 8193:9213 9230:10233 10250:11253 11270:12273 12290:13310 13327:14330 14347:15350 15367:16370" x14ac:dyDescent="0.3">
      <c r="A642" s="70">
        <f t="shared" si="13"/>
        <v>435</v>
      </c>
      <c r="B642" s="59"/>
      <c r="C642" s="32" t="s">
        <v>1830</v>
      </c>
      <c r="D642" s="58" t="s">
        <v>1599</v>
      </c>
      <c r="E642" s="78">
        <v>2</v>
      </c>
      <c r="F642" s="76"/>
      <c r="G642" s="76"/>
      <c r="H642" s="27"/>
      <c r="I642" s="76"/>
      <c r="J642" s="76"/>
      <c r="K642" s="27"/>
      <c r="L642" s="27"/>
      <c r="M642" s="27"/>
      <c r="N642" s="27"/>
      <c r="O642" s="27"/>
      <c r="P642" s="36"/>
    </row>
    <row r="643" spans="1:1019 1036:2039 2056:3059 3076:4096 4113:5116 5133:6136 6153:7156 7173:8176 8193:9213 9230:10233 10250:11253 11270:12273 12290:13310 13327:14330 14347:15350 15367:16370" x14ac:dyDescent="0.3">
      <c r="A643" s="70">
        <f t="shared" si="13"/>
        <v>436</v>
      </c>
      <c r="B643" s="59"/>
      <c r="C643" s="32" t="s">
        <v>1859</v>
      </c>
      <c r="D643" s="58" t="s">
        <v>1599</v>
      </c>
      <c r="E643" s="78">
        <v>2</v>
      </c>
      <c r="F643" s="76"/>
      <c r="G643" s="76"/>
      <c r="H643" s="27"/>
      <c r="I643" s="76"/>
      <c r="J643" s="76"/>
      <c r="K643" s="27"/>
      <c r="L643" s="27"/>
      <c r="M643" s="27"/>
      <c r="N643" s="27"/>
      <c r="O643" s="27"/>
      <c r="P643" s="36"/>
    </row>
    <row r="644" spans="1:1019 1036:2039 2056:3059 3076:4096 4113:5116 5133:6136 6153:7156 7173:8176 8193:9213 9230:10233 10250:11253 11270:12273 12290:13310 13327:14330 14347:15350 15367:16370" x14ac:dyDescent="0.3">
      <c r="A644" s="70"/>
      <c r="B644" s="59"/>
      <c r="C644" s="72" t="s">
        <v>1618</v>
      </c>
      <c r="D644" s="58"/>
      <c r="E644" s="78"/>
      <c r="F644" s="76"/>
      <c r="G644" s="76"/>
      <c r="H644" s="27"/>
      <c r="I644" s="76"/>
      <c r="J644" s="76"/>
      <c r="K644" s="27"/>
      <c r="L644" s="27"/>
      <c r="M644" s="27"/>
      <c r="N644" s="27"/>
      <c r="O644" s="27"/>
      <c r="P644" s="36"/>
    </row>
    <row r="645" spans="1:1019 1036:2039 2056:3059 3076:4096 4113:5116 5133:6136 6153:7156 7173:8176 8193:9213 9230:10233 10250:11253 11270:12273 12290:13310 13327:14330 14347:15350 15367:16370" ht="32.25" customHeight="1" x14ac:dyDescent="0.3">
      <c r="A645" s="70">
        <f>A643+1</f>
        <v>437</v>
      </c>
      <c r="B645" s="59"/>
      <c r="C645" s="32" t="s">
        <v>1860</v>
      </c>
      <c r="D645" s="58" t="s">
        <v>184</v>
      </c>
      <c r="E645" s="78">
        <v>5.0999999999999996</v>
      </c>
      <c r="F645" s="76"/>
      <c r="G645" s="76"/>
      <c r="H645" s="27"/>
      <c r="I645" s="76"/>
      <c r="J645" s="76"/>
      <c r="K645" s="27"/>
      <c r="L645" s="27"/>
      <c r="M645" s="27"/>
      <c r="N645" s="27"/>
      <c r="O645" s="27"/>
      <c r="P645" s="36"/>
    </row>
    <row r="646" spans="1:1019 1036:2039 2056:3059 3076:4096 4113:5116 5133:6136 6153:7156 7173:8176 8193:9213 9230:10233 10250:11253 11270:12273 12290:13310 13327:14330 14347:15350 15367:16370" ht="26" x14ac:dyDescent="0.3">
      <c r="A646" s="70">
        <f>A645+1</f>
        <v>438</v>
      </c>
      <c r="B646" s="59"/>
      <c r="C646" s="32" t="s">
        <v>1861</v>
      </c>
      <c r="D646" s="58" t="s">
        <v>184</v>
      </c>
      <c r="E646" s="78">
        <v>1.5</v>
      </c>
      <c r="F646" s="76"/>
      <c r="G646" s="76"/>
      <c r="H646" s="27"/>
      <c r="I646" s="76"/>
      <c r="J646" s="76"/>
      <c r="K646" s="27"/>
      <c r="L646" s="27"/>
      <c r="M646" s="27"/>
      <c r="N646" s="27"/>
      <c r="O646" s="27"/>
      <c r="P646" s="36"/>
    </row>
    <row r="647" spans="1:1019 1036:2039 2056:3059 3076:4096 4113:5116 5133:6136 6153:7156 7173:8176 8193:9213 9230:10233 10250:11253 11270:12273 12290:13310 13327:14330 14347:15350 15367:16370" ht="31.5" customHeight="1" x14ac:dyDescent="0.3">
      <c r="A647" s="70">
        <f>A646+1</f>
        <v>439</v>
      </c>
      <c r="B647" s="59"/>
      <c r="C647" s="32" t="s">
        <v>1862</v>
      </c>
      <c r="D647" s="58" t="s">
        <v>184</v>
      </c>
      <c r="E647" s="78">
        <v>19.899999999999999</v>
      </c>
      <c r="F647" s="76"/>
      <c r="G647" s="76"/>
      <c r="H647" s="27"/>
      <c r="I647" s="76"/>
      <c r="J647" s="76"/>
      <c r="K647" s="27"/>
      <c r="L647" s="27"/>
      <c r="M647" s="27"/>
      <c r="N647" s="27"/>
      <c r="O647" s="27"/>
      <c r="P647" s="36"/>
    </row>
    <row r="648" spans="1:1019 1036:2039 2056:3059 3076:4096 4113:5116 5133:6136 6153:7156 7173:8176 8193:9213 9230:10233 10250:11253 11270:12273 12290:13310 13327:14330 14347:15350 15367:16370" ht="26" x14ac:dyDescent="0.3">
      <c r="A648" s="70">
        <f>A647+1</f>
        <v>440</v>
      </c>
      <c r="B648" s="59"/>
      <c r="C648" s="32" t="s">
        <v>1863</v>
      </c>
      <c r="D648" s="58" t="s">
        <v>184</v>
      </c>
      <c r="E648" s="78">
        <v>68.099999999999994</v>
      </c>
      <c r="F648" s="76"/>
      <c r="G648" s="76"/>
      <c r="H648" s="27"/>
      <c r="I648" s="76"/>
      <c r="J648" s="76"/>
      <c r="K648" s="27"/>
      <c r="L648" s="27"/>
      <c r="M648" s="27"/>
      <c r="N648" s="27"/>
      <c r="O648" s="27"/>
      <c r="P648" s="36"/>
    </row>
    <row r="649" spans="1:1019 1036:2039 2056:3059 3076:4096 4113:5116 5133:6136 6153:7156 7173:8176 8193:9213 9230:10233 10250:11253 11270:12273 12290:13310 13327:14330 14347:15350 15367:16370" ht="26" x14ac:dyDescent="0.3">
      <c r="A649" s="70">
        <f>A648+1</f>
        <v>441</v>
      </c>
      <c r="B649" s="59"/>
      <c r="C649" s="32" t="s">
        <v>1864</v>
      </c>
      <c r="D649" s="58" t="s">
        <v>184</v>
      </c>
      <c r="E649" s="78">
        <v>9</v>
      </c>
      <c r="F649" s="76"/>
      <c r="G649" s="76"/>
      <c r="H649" s="27"/>
      <c r="I649" s="76"/>
      <c r="J649" s="76"/>
      <c r="K649" s="27"/>
      <c r="L649" s="27"/>
      <c r="M649" s="27"/>
      <c r="N649" s="27"/>
      <c r="O649" s="27"/>
      <c r="P649" s="36"/>
    </row>
    <row r="650" spans="1:1019 1036:2039 2056:3059 3076:4096 4113:5116 5133:6136 6153:7156 7173:8176 8193:9213 9230:10233 10250:11253 11270:12273 12290:13310 13327:14330 14347:15350 15367:16370" ht="26" x14ac:dyDescent="0.3">
      <c r="A650" s="70">
        <f>A649+1</f>
        <v>442</v>
      </c>
      <c r="B650" s="59"/>
      <c r="C650" s="32" t="s">
        <v>1865</v>
      </c>
      <c r="D650" s="58" t="s">
        <v>184</v>
      </c>
      <c r="E650" s="78">
        <v>2</v>
      </c>
      <c r="F650" s="76"/>
      <c r="G650" s="76"/>
      <c r="H650" s="27"/>
      <c r="I650" s="76"/>
      <c r="J650" s="76"/>
      <c r="K650" s="27"/>
      <c r="L650" s="27"/>
      <c r="M650" s="27"/>
      <c r="N650" s="27"/>
      <c r="O650" s="27"/>
      <c r="P650" s="36"/>
    </row>
    <row r="651" spans="1:1019 1036:2039 2056:3059 3076:4096 4113:5116 5133:6136 6153:7156 7173:8176 8193:9213 9230:10233 10250:11253 11270:12273 12290:13310 13327:14330 14347:15350 15367:16370" ht="13.5" thickBot="1" x14ac:dyDescent="0.35">
      <c r="A651" s="167"/>
      <c r="B651" s="168"/>
      <c r="C651" s="169" t="s">
        <v>137</v>
      </c>
      <c r="D651" s="177"/>
      <c r="E651" s="170"/>
      <c r="F651" s="171"/>
      <c r="G651" s="172"/>
      <c r="H651" s="172"/>
      <c r="I651" s="170"/>
      <c r="J651" s="173"/>
      <c r="K651" s="174"/>
      <c r="L651" s="175"/>
      <c r="M651" s="175"/>
      <c r="N651" s="175"/>
      <c r="O651" s="175"/>
      <c r="P651" s="176"/>
    </row>
    <row r="652" spans="1:1019 1036:2039 2056:3059 3076:4096 4113:5116 5133:6136 6153:7156 7173:8176 8193:9213 9230:10233 10250:11253 11270:12273 12290:13310 13327:14330 14347:15350 15367:16370" s="129" customFormat="1" ht="14.5" x14ac:dyDescent="0.35">
      <c r="C652" s="156"/>
      <c r="D652" s="157"/>
      <c r="AG652" s="156"/>
      <c r="AX652" s="156"/>
      <c r="BO652" s="156"/>
      <c r="CF652" s="156"/>
      <c r="CW652" s="156"/>
      <c r="DN652" s="156"/>
      <c r="EE652" s="156"/>
      <c r="EV652" s="156"/>
      <c r="FM652" s="156"/>
      <c r="GD652" s="156"/>
      <c r="GU652" s="156"/>
      <c r="HL652" s="156"/>
      <c r="IC652" s="156"/>
      <c r="IT652" s="156"/>
      <c r="JK652" s="156"/>
      <c r="KB652" s="156"/>
      <c r="KS652" s="156"/>
      <c r="LJ652" s="156"/>
      <c r="MA652" s="156"/>
      <c r="MR652" s="156"/>
      <c r="NI652" s="156"/>
      <c r="NZ652" s="156"/>
      <c r="OQ652" s="156"/>
      <c r="PH652" s="156"/>
      <c r="PY652" s="156"/>
      <c r="QP652" s="156"/>
      <c r="RG652" s="156"/>
      <c r="RX652" s="156"/>
      <c r="SO652" s="156"/>
      <c r="TF652" s="156"/>
      <c r="TW652" s="156"/>
      <c r="UN652" s="156"/>
      <c r="VE652" s="156"/>
      <c r="VV652" s="156"/>
      <c r="WM652" s="156"/>
      <c r="XD652" s="156"/>
      <c r="XU652" s="156"/>
      <c r="YL652" s="156"/>
      <c r="ZC652" s="156"/>
      <c r="ZT652" s="156"/>
      <c r="AAK652" s="156"/>
      <c r="ABB652" s="156"/>
      <c r="ABS652" s="156"/>
      <c r="ACJ652" s="156"/>
      <c r="ADA652" s="156"/>
      <c r="ADR652" s="156"/>
      <c r="AEI652" s="156"/>
      <c r="AEZ652" s="156"/>
      <c r="AFQ652" s="156"/>
      <c r="AGH652" s="156"/>
      <c r="AGY652" s="156"/>
      <c r="AHP652" s="156"/>
      <c r="AIG652" s="156"/>
      <c r="AIX652" s="156"/>
      <c r="AJO652" s="156"/>
      <c r="AKF652" s="156"/>
      <c r="AKW652" s="156"/>
      <c r="ALN652" s="156"/>
      <c r="AME652" s="156"/>
      <c r="AMV652" s="156"/>
      <c r="ANM652" s="156"/>
      <c r="AOD652" s="156"/>
      <c r="AOU652" s="156"/>
      <c r="APL652" s="156"/>
      <c r="AQC652" s="156"/>
      <c r="AQT652" s="156"/>
      <c r="ARK652" s="156"/>
      <c r="ASB652" s="156"/>
      <c r="ASS652" s="156"/>
      <c r="ATJ652" s="156"/>
      <c r="AUA652" s="156"/>
      <c r="AUR652" s="156"/>
      <c r="AVI652" s="156"/>
      <c r="AVZ652" s="156"/>
      <c r="AWQ652" s="156"/>
      <c r="AXH652" s="156"/>
      <c r="AXY652" s="156"/>
      <c r="AYP652" s="156"/>
      <c r="AZG652" s="156"/>
      <c r="AZX652" s="156"/>
      <c r="BAO652" s="156"/>
      <c r="BBF652" s="156"/>
      <c r="BBW652" s="156"/>
      <c r="BCN652" s="156"/>
      <c r="BDE652" s="156"/>
      <c r="BDV652" s="156"/>
      <c r="BEM652" s="156"/>
      <c r="BFD652" s="156"/>
      <c r="BFU652" s="156"/>
      <c r="BGL652" s="156"/>
      <c r="BHC652" s="156"/>
      <c r="BHT652" s="156"/>
      <c r="BIK652" s="156"/>
      <c r="BJB652" s="156"/>
      <c r="BJS652" s="156"/>
      <c r="BKJ652" s="156"/>
      <c r="BLA652" s="156"/>
      <c r="BLR652" s="156"/>
      <c r="BMI652" s="156"/>
      <c r="BMZ652" s="156"/>
      <c r="BNQ652" s="156"/>
      <c r="BOH652" s="156"/>
      <c r="BOY652" s="156"/>
      <c r="BPP652" s="156"/>
      <c r="BQG652" s="156"/>
      <c r="BQX652" s="156"/>
      <c r="BRO652" s="156"/>
      <c r="BSF652" s="156"/>
      <c r="BSW652" s="156"/>
      <c r="BTN652" s="156"/>
      <c r="BUE652" s="156"/>
      <c r="BUV652" s="156"/>
      <c r="BVM652" s="156"/>
      <c r="BWD652" s="156"/>
      <c r="BWU652" s="156"/>
      <c r="BXL652" s="156"/>
      <c r="BYC652" s="156"/>
      <c r="BYT652" s="156"/>
      <c r="BZK652" s="156"/>
      <c r="CAB652" s="156"/>
      <c r="CAS652" s="156"/>
      <c r="CBJ652" s="156"/>
      <c r="CCA652" s="156"/>
      <c r="CCR652" s="156"/>
      <c r="CDI652" s="156"/>
      <c r="CDZ652" s="156"/>
      <c r="CEQ652" s="156"/>
      <c r="CFH652" s="156"/>
      <c r="CFY652" s="156"/>
      <c r="CGP652" s="156"/>
      <c r="CHG652" s="156"/>
      <c r="CHX652" s="156"/>
      <c r="CIO652" s="156"/>
      <c r="CJF652" s="156"/>
      <c r="CJW652" s="156"/>
      <c r="CKN652" s="156"/>
      <c r="CLE652" s="156"/>
      <c r="CLV652" s="156"/>
      <c r="CMM652" s="156"/>
      <c r="CND652" s="156"/>
      <c r="CNU652" s="156"/>
      <c r="COL652" s="156"/>
      <c r="CPC652" s="156"/>
      <c r="CPT652" s="156"/>
      <c r="CQK652" s="156"/>
      <c r="CRB652" s="156"/>
      <c r="CRS652" s="156"/>
      <c r="CSJ652" s="156"/>
      <c r="CTA652" s="156"/>
      <c r="CTR652" s="156"/>
      <c r="CUI652" s="156"/>
      <c r="CUZ652" s="156"/>
      <c r="CVQ652" s="156"/>
      <c r="CWH652" s="156"/>
      <c r="CWY652" s="156"/>
      <c r="CXP652" s="156"/>
      <c r="CYG652" s="156"/>
      <c r="CYX652" s="156"/>
      <c r="CZO652" s="156"/>
      <c r="DAF652" s="156"/>
      <c r="DAW652" s="156"/>
      <c r="DBN652" s="156"/>
      <c r="DCE652" s="156"/>
      <c r="DCV652" s="156"/>
      <c r="DDM652" s="156"/>
      <c r="DED652" s="156"/>
      <c r="DEU652" s="156"/>
      <c r="DFL652" s="156"/>
      <c r="DGC652" s="156"/>
      <c r="DGT652" s="156"/>
      <c r="DHK652" s="156"/>
      <c r="DIB652" s="156"/>
      <c r="DIS652" s="156"/>
      <c r="DJJ652" s="156"/>
      <c r="DKA652" s="156"/>
      <c r="DKR652" s="156"/>
      <c r="DLI652" s="156"/>
      <c r="DLZ652" s="156"/>
      <c r="DMQ652" s="156"/>
      <c r="DNH652" s="156"/>
      <c r="DNY652" s="156"/>
      <c r="DOP652" s="156"/>
      <c r="DPG652" s="156"/>
      <c r="DPX652" s="156"/>
      <c r="DQO652" s="156"/>
      <c r="DRF652" s="156"/>
      <c r="DRW652" s="156"/>
      <c r="DSN652" s="156"/>
      <c r="DTE652" s="156"/>
      <c r="DTV652" s="156"/>
      <c r="DUM652" s="156"/>
      <c r="DVD652" s="156"/>
      <c r="DVU652" s="156"/>
      <c r="DWL652" s="156"/>
      <c r="DXC652" s="156"/>
      <c r="DXT652" s="156"/>
      <c r="DYK652" s="156"/>
      <c r="DZB652" s="156"/>
      <c r="DZS652" s="156"/>
      <c r="EAJ652" s="156"/>
      <c r="EBA652" s="156"/>
      <c r="EBR652" s="156"/>
      <c r="ECI652" s="156"/>
      <c r="ECZ652" s="156"/>
      <c r="EDQ652" s="156"/>
      <c r="EEH652" s="156"/>
      <c r="EEY652" s="156"/>
      <c r="EFP652" s="156"/>
      <c r="EGG652" s="156"/>
      <c r="EGX652" s="156"/>
      <c r="EHO652" s="156"/>
      <c r="EIF652" s="156"/>
      <c r="EIW652" s="156"/>
      <c r="EJN652" s="156"/>
      <c r="EKE652" s="156"/>
      <c r="EKV652" s="156"/>
      <c r="ELM652" s="156"/>
      <c r="EMD652" s="156"/>
      <c r="EMU652" s="156"/>
      <c r="ENL652" s="156"/>
      <c r="EOC652" s="156"/>
      <c r="EOT652" s="156"/>
      <c r="EPK652" s="156"/>
      <c r="EQB652" s="156"/>
      <c r="EQS652" s="156"/>
      <c r="ERJ652" s="156"/>
      <c r="ESA652" s="156"/>
      <c r="ESR652" s="156"/>
      <c r="ETI652" s="156"/>
      <c r="ETZ652" s="156"/>
      <c r="EUQ652" s="156"/>
      <c r="EVH652" s="156"/>
      <c r="EVY652" s="156"/>
      <c r="EWP652" s="156"/>
      <c r="EXG652" s="156"/>
      <c r="EXX652" s="156"/>
      <c r="EYO652" s="156"/>
      <c r="EZF652" s="156"/>
      <c r="EZW652" s="156"/>
      <c r="FAN652" s="156"/>
      <c r="FBE652" s="156"/>
      <c r="FBV652" s="156"/>
      <c r="FCM652" s="156"/>
      <c r="FDD652" s="156"/>
      <c r="FDU652" s="156"/>
      <c r="FEL652" s="156"/>
      <c r="FFC652" s="156"/>
      <c r="FFT652" s="156"/>
      <c r="FGK652" s="156"/>
      <c r="FHB652" s="156"/>
      <c r="FHS652" s="156"/>
      <c r="FIJ652" s="156"/>
      <c r="FJA652" s="156"/>
      <c r="FJR652" s="156"/>
      <c r="FKI652" s="156"/>
      <c r="FKZ652" s="156"/>
      <c r="FLQ652" s="156"/>
      <c r="FMH652" s="156"/>
      <c r="FMY652" s="156"/>
      <c r="FNP652" s="156"/>
      <c r="FOG652" s="156"/>
      <c r="FOX652" s="156"/>
      <c r="FPO652" s="156"/>
      <c r="FQF652" s="156"/>
      <c r="FQW652" s="156"/>
      <c r="FRN652" s="156"/>
      <c r="FSE652" s="156"/>
      <c r="FSV652" s="156"/>
      <c r="FTM652" s="156"/>
      <c r="FUD652" s="156"/>
      <c r="FUU652" s="156"/>
      <c r="FVL652" s="156"/>
      <c r="FWC652" s="156"/>
      <c r="FWT652" s="156"/>
      <c r="FXK652" s="156"/>
      <c r="FYB652" s="156"/>
      <c r="FYS652" s="156"/>
      <c r="FZJ652" s="156"/>
      <c r="GAA652" s="156"/>
      <c r="GAR652" s="156"/>
      <c r="GBI652" s="156"/>
      <c r="GBZ652" s="156"/>
      <c r="GCQ652" s="156"/>
      <c r="GDH652" s="156"/>
      <c r="GDY652" s="156"/>
      <c r="GEP652" s="156"/>
      <c r="GFG652" s="156"/>
      <c r="GFX652" s="156"/>
      <c r="GGO652" s="156"/>
      <c r="GHF652" s="156"/>
      <c r="GHW652" s="156"/>
      <c r="GIN652" s="156"/>
      <c r="GJE652" s="156"/>
      <c r="GJV652" s="156"/>
      <c r="GKM652" s="156"/>
      <c r="GLD652" s="156"/>
      <c r="GLU652" s="156"/>
      <c r="GML652" s="156"/>
      <c r="GNC652" s="156"/>
      <c r="GNT652" s="156"/>
      <c r="GOK652" s="156"/>
      <c r="GPB652" s="156"/>
      <c r="GPS652" s="156"/>
      <c r="GQJ652" s="156"/>
      <c r="GRA652" s="156"/>
      <c r="GRR652" s="156"/>
      <c r="GSI652" s="156"/>
      <c r="GSZ652" s="156"/>
      <c r="GTQ652" s="156"/>
      <c r="GUH652" s="156"/>
      <c r="GUY652" s="156"/>
      <c r="GVP652" s="156"/>
      <c r="GWG652" s="156"/>
      <c r="GWX652" s="156"/>
      <c r="GXO652" s="156"/>
      <c r="GYF652" s="156"/>
      <c r="GYW652" s="156"/>
      <c r="GZN652" s="156"/>
      <c r="HAE652" s="156"/>
      <c r="HAV652" s="156"/>
      <c r="HBM652" s="156"/>
      <c r="HCD652" s="156"/>
      <c r="HCU652" s="156"/>
      <c r="HDL652" s="156"/>
      <c r="HEC652" s="156"/>
      <c r="HET652" s="156"/>
      <c r="HFK652" s="156"/>
      <c r="HGB652" s="156"/>
      <c r="HGS652" s="156"/>
      <c r="HHJ652" s="156"/>
      <c r="HIA652" s="156"/>
      <c r="HIR652" s="156"/>
      <c r="HJI652" s="156"/>
      <c r="HJZ652" s="156"/>
      <c r="HKQ652" s="156"/>
      <c r="HLH652" s="156"/>
      <c r="HLY652" s="156"/>
      <c r="HMP652" s="156"/>
      <c r="HNG652" s="156"/>
      <c r="HNX652" s="156"/>
      <c r="HOO652" s="156"/>
      <c r="HPF652" s="156"/>
      <c r="HPW652" s="156"/>
      <c r="HQN652" s="156"/>
      <c r="HRE652" s="156"/>
      <c r="HRV652" s="156"/>
      <c r="HSM652" s="156"/>
      <c r="HTD652" s="156"/>
      <c r="HTU652" s="156"/>
      <c r="HUL652" s="156"/>
      <c r="HVC652" s="156"/>
      <c r="HVT652" s="156"/>
      <c r="HWK652" s="156"/>
      <c r="HXB652" s="156"/>
      <c r="HXS652" s="156"/>
      <c r="HYJ652" s="156"/>
      <c r="HZA652" s="156"/>
      <c r="HZR652" s="156"/>
      <c r="IAI652" s="156"/>
      <c r="IAZ652" s="156"/>
      <c r="IBQ652" s="156"/>
      <c r="ICH652" s="156"/>
      <c r="ICY652" s="156"/>
      <c r="IDP652" s="156"/>
      <c r="IEG652" s="156"/>
      <c r="IEX652" s="156"/>
      <c r="IFO652" s="156"/>
      <c r="IGF652" s="156"/>
      <c r="IGW652" s="156"/>
      <c r="IHN652" s="156"/>
      <c r="IIE652" s="156"/>
      <c r="IIV652" s="156"/>
      <c r="IJM652" s="156"/>
      <c r="IKD652" s="156"/>
      <c r="IKU652" s="156"/>
      <c r="ILL652" s="156"/>
      <c r="IMC652" s="156"/>
      <c r="IMT652" s="156"/>
      <c r="INK652" s="156"/>
      <c r="IOB652" s="156"/>
      <c r="IOS652" s="156"/>
      <c r="IPJ652" s="156"/>
      <c r="IQA652" s="156"/>
      <c r="IQR652" s="156"/>
      <c r="IRI652" s="156"/>
      <c r="IRZ652" s="156"/>
      <c r="ISQ652" s="156"/>
      <c r="ITH652" s="156"/>
      <c r="ITY652" s="156"/>
      <c r="IUP652" s="156"/>
      <c r="IVG652" s="156"/>
      <c r="IVX652" s="156"/>
      <c r="IWO652" s="156"/>
      <c r="IXF652" s="156"/>
      <c r="IXW652" s="156"/>
      <c r="IYN652" s="156"/>
      <c r="IZE652" s="156"/>
      <c r="IZV652" s="156"/>
      <c r="JAM652" s="156"/>
      <c r="JBD652" s="156"/>
      <c r="JBU652" s="156"/>
      <c r="JCL652" s="156"/>
      <c r="JDC652" s="156"/>
      <c r="JDT652" s="156"/>
      <c r="JEK652" s="156"/>
      <c r="JFB652" s="156"/>
      <c r="JFS652" s="156"/>
      <c r="JGJ652" s="156"/>
      <c r="JHA652" s="156"/>
      <c r="JHR652" s="156"/>
      <c r="JII652" s="156"/>
      <c r="JIZ652" s="156"/>
      <c r="JJQ652" s="156"/>
      <c r="JKH652" s="156"/>
      <c r="JKY652" s="156"/>
      <c r="JLP652" s="156"/>
      <c r="JMG652" s="156"/>
      <c r="JMX652" s="156"/>
      <c r="JNO652" s="156"/>
      <c r="JOF652" s="156"/>
      <c r="JOW652" s="156"/>
      <c r="JPN652" s="156"/>
      <c r="JQE652" s="156"/>
      <c r="JQV652" s="156"/>
      <c r="JRM652" s="156"/>
      <c r="JSD652" s="156"/>
      <c r="JSU652" s="156"/>
      <c r="JTL652" s="156"/>
      <c r="JUC652" s="156"/>
      <c r="JUT652" s="156"/>
      <c r="JVK652" s="156"/>
      <c r="JWB652" s="156"/>
      <c r="JWS652" s="156"/>
      <c r="JXJ652" s="156"/>
      <c r="JYA652" s="156"/>
      <c r="JYR652" s="156"/>
      <c r="JZI652" s="156"/>
      <c r="JZZ652" s="156"/>
      <c r="KAQ652" s="156"/>
      <c r="KBH652" s="156"/>
      <c r="KBY652" s="156"/>
      <c r="KCP652" s="156"/>
      <c r="KDG652" s="156"/>
      <c r="KDX652" s="156"/>
      <c r="KEO652" s="156"/>
      <c r="KFF652" s="156"/>
      <c r="KFW652" s="156"/>
      <c r="KGN652" s="156"/>
      <c r="KHE652" s="156"/>
      <c r="KHV652" s="156"/>
      <c r="KIM652" s="156"/>
      <c r="KJD652" s="156"/>
      <c r="KJU652" s="156"/>
      <c r="KKL652" s="156"/>
      <c r="KLC652" s="156"/>
      <c r="KLT652" s="156"/>
      <c r="KMK652" s="156"/>
      <c r="KNB652" s="156"/>
      <c r="KNS652" s="156"/>
      <c r="KOJ652" s="156"/>
      <c r="KPA652" s="156"/>
      <c r="KPR652" s="156"/>
      <c r="KQI652" s="156"/>
      <c r="KQZ652" s="156"/>
      <c r="KRQ652" s="156"/>
      <c r="KSH652" s="156"/>
      <c r="KSY652" s="156"/>
      <c r="KTP652" s="156"/>
      <c r="KUG652" s="156"/>
      <c r="KUX652" s="156"/>
      <c r="KVO652" s="156"/>
      <c r="KWF652" s="156"/>
      <c r="KWW652" s="156"/>
      <c r="KXN652" s="156"/>
      <c r="KYE652" s="156"/>
      <c r="KYV652" s="156"/>
      <c r="KZM652" s="156"/>
      <c r="LAD652" s="156"/>
      <c r="LAU652" s="156"/>
      <c r="LBL652" s="156"/>
      <c r="LCC652" s="156"/>
      <c r="LCT652" s="156"/>
      <c r="LDK652" s="156"/>
      <c r="LEB652" s="156"/>
      <c r="LES652" s="156"/>
      <c r="LFJ652" s="156"/>
      <c r="LGA652" s="156"/>
      <c r="LGR652" s="156"/>
      <c r="LHI652" s="156"/>
      <c r="LHZ652" s="156"/>
      <c r="LIQ652" s="156"/>
      <c r="LJH652" s="156"/>
      <c r="LJY652" s="156"/>
      <c r="LKP652" s="156"/>
      <c r="LLG652" s="156"/>
      <c r="LLX652" s="156"/>
      <c r="LMO652" s="156"/>
      <c r="LNF652" s="156"/>
      <c r="LNW652" s="156"/>
      <c r="LON652" s="156"/>
      <c r="LPE652" s="156"/>
      <c r="LPV652" s="156"/>
      <c r="LQM652" s="156"/>
      <c r="LRD652" s="156"/>
      <c r="LRU652" s="156"/>
      <c r="LSL652" s="156"/>
      <c r="LTC652" s="156"/>
      <c r="LTT652" s="156"/>
      <c r="LUK652" s="156"/>
      <c r="LVB652" s="156"/>
      <c r="LVS652" s="156"/>
      <c r="LWJ652" s="156"/>
      <c r="LXA652" s="156"/>
      <c r="LXR652" s="156"/>
      <c r="LYI652" s="156"/>
      <c r="LYZ652" s="156"/>
      <c r="LZQ652" s="156"/>
      <c r="MAH652" s="156"/>
      <c r="MAY652" s="156"/>
      <c r="MBP652" s="156"/>
      <c r="MCG652" s="156"/>
      <c r="MCX652" s="156"/>
      <c r="MDO652" s="156"/>
      <c r="MEF652" s="156"/>
      <c r="MEW652" s="156"/>
      <c r="MFN652" s="156"/>
      <c r="MGE652" s="156"/>
      <c r="MGV652" s="156"/>
      <c r="MHM652" s="156"/>
      <c r="MID652" s="156"/>
      <c r="MIU652" s="156"/>
      <c r="MJL652" s="156"/>
      <c r="MKC652" s="156"/>
      <c r="MKT652" s="156"/>
      <c r="MLK652" s="156"/>
      <c r="MMB652" s="156"/>
      <c r="MMS652" s="156"/>
      <c r="MNJ652" s="156"/>
      <c r="MOA652" s="156"/>
      <c r="MOR652" s="156"/>
      <c r="MPI652" s="156"/>
      <c r="MPZ652" s="156"/>
      <c r="MQQ652" s="156"/>
      <c r="MRH652" s="156"/>
      <c r="MRY652" s="156"/>
      <c r="MSP652" s="156"/>
      <c r="MTG652" s="156"/>
      <c r="MTX652" s="156"/>
      <c r="MUO652" s="156"/>
      <c r="MVF652" s="156"/>
      <c r="MVW652" s="156"/>
      <c r="MWN652" s="156"/>
      <c r="MXE652" s="156"/>
      <c r="MXV652" s="156"/>
      <c r="MYM652" s="156"/>
      <c r="MZD652" s="156"/>
      <c r="MZU652" s="156"/>
      <c r="NAL652" s="156"/>
      <c r="NBC652" s="156"/>
      <c r="NBT652" s="156"/>
      <c r="NCK652" s="156"/>
      <c r="NDB652" s="156"/>
      <c r="NDS652" s="156"/>
      <c r="NEJ652" s="156"/>
      <c r="NFA652" s="156"/>
      <c r="NFR652" s="156"/>
      <c r="NGI652" s="156"/>
      <c r="NGZ652" s="156"/>
      <c r="NHQ652" s="156"/>
      <c r="NIH652" s="156"/>
      <c r="NIY652" s="156"/>
      <c r="NJP652" s="156"/>
      <c r="NKG652" s="156"/>
      <c r="NKX652" s="156"/>
      <c r="NLO652" s="156"/>
      <c r="NMF652" s="156"/>
      <c r="NMW652" s="156"/>
      <c r="NNN652" s="156"/>
      <c r="NOE652" s="156"/>
      <c r="NOV652" s="156"/>
      <c r="NPM652" s="156"/>
      <c r="NQD652" s="156"/>
      <c r="NQU652" s="156"/>
      <c r="NRL652" s="156"/>
      <c r="NSC652" s="156"/>
      <c r="NST652" s="156"/>
      <c r="NTK652" s="156"/>
      <c r="NUB652" s="156"/>
      <c r="NUS652" s="156"/>
      <c r="NVJ652" s="156"/>
      <c r="NWA652" s="156"/>
      <c r="NWR652" s="156"/>
      <c r="NXI652" s="156"/>
      <c r="NXZ652" s="156"/>
      <c r="NYQ652" s="156"/>
      <c r="NZH652" s="156"/>
      <c r="NZY652" s="156"/>
      <c r="OAP652" s="156"/>
      <c r="OBG652" s="156"/>
      <c r="OBX652" s="156"/>
      <c r="OCO652" s="156"/>
      <c r="ODF652" s="156"/>
      <c r="ODW652" s="156"/>
      <c r="OEN652" s="156"/>
      <c r="OFE652" s="156"/>
      <c r="OFV652" s="156"/>
      <c r="OGM652" s="156"/>
      <c r="OHD652" s="156"/>
      <c r="OHU652" s="156"/>
      <c r="OIL652" s="156"/>
      <c r="OJC652" s="156"/>
      <c r="OJT652" s="156"/>
      <c r="OKK652" s="156"/>
      <c r="OLB652" s="156"/>
      <c r="OLS652" s="156"/>
      <c r="OMJ652" s="156"/>
      <c r="ONA652" s="156"/>
      <c r="ONR652" s="156"/>
      <c r="OOI652" s="156"/>
      <c r="OOZ652" s="156"/>
      <c r="OPQ652" s="156"/>
      <c r="OQH652" s="156"/>
      <c r="OQY652" s="156"/>
      <c r="ORP652" s="156"/>
      <c r="OSG652" s="156"/>
      <c r="OSX652" s="156"/>
      <c r="OTO652" s="156"/>
      <c r="OUF652" s="156"/>
      <c r="OUW652" s="156"/>
      <c r="OVN652" s="156"/>
      <c r="OWE652" s="156"/>
      <c r="OWV652" s="156"/>
      <c r="OXM652" s="156"/>
      <c r="OYD652" s="156"/>
      <c r="OYU652" s="156"/>
      <c r="OZL652" s="156"/>
      <c r="PAC652" s="156"/>
      <c r="PAT652" s="156"/>
      <c r="PBK652" s="156"/>
      <c r="PCB652" s="156"/>
      <c r="PCS652" s="156"/>
      <c r="PDJ652" s="156"/>
      <c r="PEA652" s="156"/>
      <c r="PER652" s="156"/>
      <c r="PFI652" s="156"/>
      <c r="PFZ652" s="156"/>
      <c r="PGQ652" s="156"/>
      <c r="PHH652" s="156"/>
      <c r="PHY652" s="156"/>
      <c r="PIP652" s="156"/>
      <c r="PJG652" s="156"/>
      <c r="PJX652" s="156"/>
      <c r="PKO652" s="156"/>
      <c r="PLF652" s="156"/>
      <c r="PLW652" s="156"/>
      <c r="PMN652" s="156"/>
      <c r="PNE652" s="156"/>
      <c r="PNV652" s="156"/>
      <c r="POM652" s="156"/>
      <c r="PPD652" s="156"/>
      <c r="PPU652" s="156"/>
      <c r="PQL652" s="156"/>
      <c r="PRC652" s="156"/>
      <c r="PRT652" s="156"/>
      <c r="PSK652" s="156"/>
      <c r="PTB652" s="156"/>
      <c r="PTS652" s="156"/>
      <c r="PUJ652" s="156"/>
      <c r="PVA652" s="156"/>
      <c r="PVR652" s="156"/>
      <c r="PWI652" s="156"/>
      <c r="PWZ652" s="156"/>
      <c r="PXQ652" s="156"/>
      <c r="PYH652" s="156"/>
      <c r="PYY652" s="156"/>
      <c r="PZP652" s="156"/>
      <c r="QAG652" s="156"/>
      <c r="QAX652" s="156"/>
      <c r="QBO652" s="156"/>
      <c r="QCF652" s="156"/>
      <c r="QCW652" s="156"/>
      <c r="QDN652" s="156"/>
      <c r="QEE652" s="156"/>
      <c r="QEV652" s="156"/>
      <c r="QFM652" s="156"/>
      <c r="QGD652" s="156"/>
      <c r="QGU652" s="156"/>
      <c r="QHL652" s="156"/>
      <c r="QIC652" s="156"/>
      <c r="QIT652" s="156"/>
      <c r="QJK652" s="156"/>
      <c r="QKB652" s="156"/>
      <c r="QKS652" s="156"/>
      <c r="QLJ652" s="156"/>
      <c r="QMA652" s="156"/>
      <c r="QMR652" s="156"/>
      <c r="QNI652" s="156"/>
      <c r="QNZ652" s="156"/>
      <c r="QOQ652" s="156"/>
      <c r="QPH652" s="156"/>
      <c r="QPY652" s="156"/>
      <c r="QQP652" s="156"/>
      <c r="QRG652" s="156"/>
      <c r="QRX652" s="156"/>
      <c r="QSO652" s="156"/>
      <c r="QTF652" s="156"/>
      <c r="QTW652" s="156"/>
      <c r="QUN652" s="156"/>
      <c r="QVE652" s="156"/>
      <c r="QVV652" s="156"/>
      <c r="QWM652" s="156"/>
      <c r="QXD652" s="156"/>
      <c r="QXU652" s="156"/>
      <c r="QYL652" s="156"/>
      <c r="QZC652" s="156"/>
      <c r="QZT652" s="156"/>
      <c r="RAK652" s="156"/>
      <c r="RBB652" s="156"/>
      <c r="RBS652" s="156"/>
      <c r="RCJ652" s="156"/>
      <c r="RDA652" s="156"/>
      <c r="RDR652" s="156"/>
      <c r="REI652" s="156"/>
      <c r="REZ652" s="156"/>
      <c r="RFQ652" s="156"/>
      <c r="RGH652" s="156"/>
      <c r="RGY652" s="156"/>
      <c r="RHP652" s="156"/>
      <c r="RIG652" s="156"/>
      <c r="RIX652" s="156"/>
      <c r="RJO652" s="156"/>
      <c r="RKF652" s="156"/>
      <c r="RKW652" s="156"/>
      <c r="RLN652" s="156"/>
      <c r="RME652" s="156"/>
      <c r="RMV652" s="156"/>
      <c r="RNM652" s="156"/>
      <c r="ROD652" s="156"/>
      <c r="ROU652" s="156"/>
      <c r="RPL652" s="156"/>
      <c r="RQC652" s="156"/>
      <c r="RQT652" s="156"/>
      <c r="RRK652" s="156"/>
      <c r="RSB652" s="156"/>
      <c r="RSS652" s="156"/>
      <c r="RTJ652" s="156"/>
      <c r="RUA652" s="156"/>
      <c r="RUR652" s="156"/>
      <c r="RVI652" s="156"/>
      <c r="RVZ652" s="156"/>
      <c r="RWQ652" s="156"/>
      <c r="RXH652" s="156"/>
      <c r="RXY652" s="156"/>
      <c r="RYP652" s="156"/>
      <c r="RZG652" s="156"/>
      <c r="RZX652" s="156"/>
      <c r="SAO652" s="156"/>
      <c r="SBF652" s="156"/>
      <c r="SBW652" s="156"/>
      <c r="SCN652" s="156"/>
      <c r="SDE652" s="156"/>
      <c r="SDV652" s="156"/>
      <c r="SEM652" s="156"/>
      <c r="SFD652" s="156"/>
      <c r="SFU652" s="156"/>
      <c r="SGL652" s="156"/>
      <c r="SHC652" s="156"/>
      <c r="SHT652" s="156"/>
      <c r="SIK652" s="156"/>
      <c r="SJB652" s="156"/>
      <c r="SJS652" s="156"/>
      <c r="SKJ652" s="156"/>
      <c r="SLA652" s="156"/>
      <c r="SLR652" s="156"/>
      <c r="SMI652" s="156"/>
      <c r="SMZ652" s="156"/>
      <c r="SNQ652" s="156"/>
      <c r="SOH652" s="156"/>
      <c r="SOY652" s="156"/>
      <c r="SPP652" s="156"/>
      <c r="SQG652" s="156"/>
      <c r="SQX652" s="156"/>
      <c r="SRO652" s="156"/>
      <c r="SSF652" s="156"/>
      <c r="SSW652" s="156"/>
      <c r="STN652" s="156"/>
      <c r="SUE652" s="156"/>
      <c r="SUV652" s="156"/>
      <c r="SVM652" s="156"/>
      <c r="SWD652" s="156"/>
      <c r="SWU652" s="156"/>
      <c r="SXL652" s="156"/>
      <c r="SYC652" s="156"/>
      <c r="SYT652" s="156"/>
      <c r="SZK652" s="156"/>
      <c r="TAB652" s="156"/>
      <c r="TAS652" s="156"/>
      <c r="TBJ652" s="156"/>
      <c r="TCA652" s="156"/>
      <c r="TCR652" s="156"/>
      <c r="TDI652" s="156"/>
      <c r="TDZ652" s="156"/>
      <c r="TEQ652" s="156"/>
      <c r="TFH652" s="156"/>
      <c r="TFY652" s="156"/>
      <c r="TGP652" s="156"/>
      <c r="THG652" s="156"/>
      <c r="THX652" s="156"/>
      <c r="TIO652" s="156"/>
      <c r="TJF652" s="156"/>
      <c r="TJW652" s="156"/>
      <c r="TKN652" s="156"/>
      <c r="TLE652" s="156"/>
      <c r="TLV652" s="156"/>
      <c r="TMM652" s="156"/>
      <c r="TND652" s="156"/>
      <c r="TNU652" s="156"/>
      <c r="TOL652" s="156"/>
      <c r="TPC652" s="156"/>
      <c r="TPT652" s="156"/>
      <c r="TQK652" s="156"/>
      <c r="TRB652" s="156"/>
      <c r="TRS652" s="156"/>
      <c r="TSJ652" s="156"/>
      <c r="TTA652" s="156"/>
      <c r="TTR652" s="156"/>
      <c r="TUI652" s="156"/>
      <c r="TUZ652" s="156"/>
      <c r="TVQ652" s="156"/>
      <c r="TWH652" s="156"/>
      <c r="TWY652" s="156"/>
      <c r="TXP652" s="156"/>
      <c r="TYG652" s="156"/>
      <c r="TYX652" s="156"/>
      <c r="TZO652" s="156"/>
      <c r="UAF652" s="156"/>
      <c r="UAW652" s="156"/>
      <c r="UBN652" s="156"/>
      <c r="UCE652" s="156"/>
      <c r="UCV652" s="156"/>
      <c r="UDM652" s="156"/>
      <c r="UED652" s="156"/>
      <c r="UEU652" s="156"/>
      <c r="UFL652" s="156"/>
      <c r="UGC652" s="156"/>
      <c r="UGT652" s="156"/>
      <c r="UHK652" s="156"/>
      <c r="UIB652" s="156"/>
      <c r="UIS652" s="156"/>
      <c r="UJJ652" s="156"/>
      <c r="UKA652" s="156"/>
      <c r="UKR652" s="156"/>
      <c r="ULI652" s="156"/>
      <c r="ULZ652" s="156"/>
      <c r="UMQ652" s="156"/>
      <c r="UNH652" s="156"/>
      <c r="UNY652" s="156"/>
      <c r="UOP652" s="156"/>
      <c r="UPG652" s="156"/>
      <c r="UPX652" s="156"/>
      <c r="UQO652" s="156"/>
      <c r="URF652" s="156"/>
      <c r="URW652" s="156"/>
      <c r="USN652" s="156"/>
      <c r="UTE652" s="156"/>
      <c r="UTV652" s="156"/>
      <c r="UUM652" s="156"/>
      <c r="UVD652" s="156"/>
      <c r="UVU652" s="156"/>
      <c r="UWL652" s="156"/>
      <c r="UXC652" s="156"/>
      <c r="UXT652" s="156"/>
      <c r="UYK652" s="156"/>
      <c r="UZB652" s="156"/>
      <c r="UZS652" s="156"/>
      <c r="VAJ652" s="156"/>
      <c r="VBA652" s="156"/>
      <c r="VBR652" s="156"/>
      <c r="VCI652" s="156"/>
      <c r="VCZ652" s="156"/>
      <c r="VDQ652" s="156"/>
      <c r="VEH652" s="156"/>
      <c r="VEY652" s="156"/>
      <c r="VFP652" s="156"/>
      <c r="VGG652" s="156"/>
      <c r="VGX652" s="156"/>
      <c r="VHO652" s="156"/>
      <c r="VIF652" s="156"/>
      <c r="VIW652" s="156"/>
      <c r="VJN652" s="156"/>
      <c r="VKE652" s="156"/>
      <c r="VKV652" s="156"/>
      <c r="VLM652" s="156"/>
      <c r="VMD652" s="156"/>
      <c r="VMU652" s="156"/>
      <c r="VNL652" s="156"/>
      <c r="VOC652" s="156"/>
      <c r="VOT652" s="156"/>
      <c r="VPK652" s="156"/>
      <c r="VQB652" s="156"/>
      <c r="VQS652" s="156"/>
      <c r="VRJ652" s="156"/>
      <c r="VSA652" s="156"/>
      <c r="VSR652" s="156"/>
      <c r="VTI652" s="156"/>
      <c r="VTZ652" s="156"/>
      <c r="VUQ652" s="156"/>
      <c r="VVH652" s="156"/>
      <c r="VVY652" s="156"/>
      <c r="VWP652" s="156"/>
      <c r="VXG652" s="156"/>
      <c r="VXX652" s="156"/>
      <c r="VYO652" s="156"/>
      <c r="VZF652" s="156"/>
      <c r="VZW652" s="156"/>
      <c r="WAN652" s="156"/>
      <c r="WBE652" s="156"/>
      <c r="WBV652" s="156"/>
      <c r="WCM652" s="156"/>
      <c r="WDD652" s="156"/>
      <c r="WDU652" s="156"/>
      <c r="WEL652" s="156"/>
      <c r="WFC652" s="156"/>
      <c r="WFT652" s="156"/>
      <c r="WGK652" s="156"/>
      <c r="WHB652" s="156"/>
      <c r="WHS652" s="156"/>
      <c r="WIJ652" s="156"/>
      <c r="WJA652" s="156"/>
      <c r="WJR652" s="156"/>
      <c r="WKI652" s="156"/>
      <c r="WKZ652" s="156"/>
      <c r="WLQ652" s="156"/>
      <c r="WMH652" s="156"/>
      <c r="WMY652" s="156"/>
      <c r="WNP652" s="156"/>
      <c r="WOG652" s="156"/>
      <c r="WOX652" s="156"/>
      <c r="WPO652" s="156"/>
      <c r="WQF652" s="156"/>
      <c r="WQW652" s="156"/>
      <c r="WRN652" s="156"/>
      <c r="WSE652" s="156"/>
      <c r="WSV652" s="156"/>
      <c r="WTM652" s="156"/>
      <c r="WUD652" s="156"/>
      <c r="WUU652" s="156"/>
      <c r="WVL652" s="156"/>
      <c r="WWC652" s="156"/>
      <c r="WWT652" s="156"/>
      <c r="WXK652" s="156"/>
      <c r="WYB652" s="156"/>
      <c r="WYS652" s="156"/>
      <c r="WZJ652" s="156"/>
      <c r="XAA652" s="156"/>
      <c r="XAR652" s="156"/>
      <c r="XBI652" s="156"/>
      <c r="XBZ652" s="156"/>
      <c r="XCQ652" s="156"/>
      <c r="XDH652" s="156"/>
      <c r="XDY652" s="156"/>
      <c r="XEP652" s="156"/>
    </row>
    <row r="653" spans="1:1019 1036:2039 2056:3059 3076:4096 4113:5116 5133:6136 6153:7156 7173:8176 8193:9213 9230:10233 10250:11253 11270:12273 12290:13310 13327:14330 14347:15350 15367:16370" s="129" customFormat="1" ht="14.5" x14ac:dyDescent="0.35">
      <c r="C653" s="156"/>
      <c r="D653" s="157"/>
      <c r="AG653" s="156"/>
      <c r="AX653" s="156"/>
      <c r="BO653" s="156"/>
      <c r="CF653" s="156"/>
      <c r="CW653" s="156"/>
      <c r="DN653" s="156"/>
      <c r="EE653" s="156"/>
      <c r="EV653" s="156"/>
      <c r="FM653" s="156"/>
      <c r="GD653" s="156"/>
      <c r="GU653" s="156"/>
      <c r="HL653" s="156"/>
      <c r="IC653" s="156"/>
      <c r="IT653" s="156"/>
      <c r="JK653" s="156"/>
      <c r="KB653" s="156"/>
      <c r="KS653" s="156"/>
      <c r="LJ653" s="156"/>
      <c r="MA653" s="156"/>
      <c r="MR653" s="156"/>
      <c r="NI653" s="156"/>
      <c r="NZ653" s="156"/>
      <c r="OQ653" s="156"/>
      <c r="PH653" s="156"/>
      <c r="PY653" s="156"/>
      <c r="QP653" s="156"/>
      <c r="RG653" s="156"/>
      <c r="RX653" s="156"/>
      <c r="SO653" s="156"/>
      <c r="TF653" s="156"/>
      <c r="TW653" s="156"/>
      <c r="UN653" s="156"/>
      <c r="VE653" s="156"/>
      <c r="VV653" s="156"/>
      <c r="WM653" s="156"/>
      <c r="XD653" s="156"/>
      <c r="XU653" s="156"/>
      <c r="YL653" s="156"/>
      <c r="ZC653" s="156"/>
      <c r="ZT653" s="156"/>
      <c r="AAK653" s="156"/>
      <c r="ABB653" s="156"/>
      <c r="ABS653" s="156"/>
      <c r="ACJ653" s="156"/>
      <c r="ADA653" s="156"/>
      <c r="ADR653" s="156"/>
      <c r="AEI653" s="156"/>
      <c r="AEZ653" s="156"/>
      <c r="AFQ653" s="156"/>
      <c r="AGH653" s="156"/>
      <c r="AGY653" s="156"/>
      <c r="AHP653" s="156"/>
      <c r="AIG653" s="156"/>
      <c r="AIX653" s="156"/>
      <c r="AJO653" s="156"/>
      <c r="AKF653" s="156"/>
      <c r="AKW653" s="156"/>
      <c r="ALN653" s="156"/>
      <c r="AME653" s="156"/>
      <c r="AMV653" s="156"/>
      <c r="ANM653" s="156"/>
      <c r="AOD653" s="156"/>
      <c r="AOU653" s="156"/>
      <c r="APL653" s="156"/>
      <c r="AQC653" s="156"/>
      <c r="AQT653" s="156"/>
      <c r="ARK653" s="156"/>
      <c r="ASB653" s="156"/>
      <c r="ASS653" s="156"/>
      <c r="ATJ653" s="156"/>
      <c r="AUA653" s="156"/>
      <c r="AUR653" s="156"/>
      <c r="AVI653" s="156"/>
      <c r="AVZ653" s="156"/>
      <c r="AWQ653" s="156"/>
      <c r="AXH653" s="156"/>
      <c r="AXY653" s="156"/>
      <c r="AYP653" s="156"/>
      <c r="AZG653" s="156"/>
      <c r="AZX653" s="156"/>
      <c r="BAO653" s="156"/>
      <c r="BBF653" s="156"/>
      <c r="BBW653" s="156"/>
      <c r="BCN653" s="156"/>
      <c r="BDE653" s="156"/>
      <c r="BDV653" s="156"/>
      <c r="BEM653" s="156"/>
      <c r="BFD653" s="156"/>
      <c r="BFU653" s="156"/>
      <c r="BGL653" s="156"/>
      <c r="BHC653" s="156"/>
      <c r="BHT653" s="156"/>
      <c r="BIK653" s="156"/>
      <c r="BJB653" s="156"/>
      <c r="BJS653" s="156"/>
      <c r="BKJ653" s="156"/>
      <c r="BLA653" s="156"/>
      <c r="BLR653" s="156"/>
      <c r="BMI653" s="156"/>
      <c r="BMZ653" s="156"/>
      <c r="BNQ653" s="156"/>
      <c r="BOH653" s="156"/>
      <c r="BOY653" s="156"/>
      <c r="BPP653" s="156"/>
      <c r="BQG653" s="156"/>
      <c r="BQX653" s="156"/>
      <c r="BRO653" s="156"/>
      <c r="BSF653" s="156"/>
      <c r="BSW653" s="156"/>
      <c r="BTN653" s="156"/>
      <c r="BUE653" s="156"/>
      <c r="BUV653" s="156"/>
      <c r="BVM653" s="156"/>
      <c r="BWD653" s="156"/>
      <c r="BWU653" s="156"/>
      <c r="BXL653" s="156"/>
      <c r="BYC653" s="156"/>
      <c r="BYT653" s="156"/>
      <c r="BZK653" s="156"/>
      <c r="CAB653" s="156"/>
      <c r="CAS653" s="156"/>
      <c r="CBJ653" s="156"/>
      <c r="CCA653" s="156"/>
      <c r="CCR653" s="156"/>
      <c r="CDI653" s="156"/>
      <c r="CDZ653" s="156"/>
      <c r="CEQ653" s="156"/>
      <c r="CFH653" s="156"/>
      <c r="CFY653" s="156"/>
      <c r="CGP653" s="156"/>
      <c r="CHG653" s="156"/>
      <c r="CHX653" s="156"/>
      <c r="CIO653" s="156"/>
      <c r="CJF653" s="156"/>
      <c r="CJW653" s="156"/>
      <c r="CKN653" s="156"/>
      <c r="CLE653" s="156"/>
      <c r="CLV653" s="156"/>
      <c r="CMM653" s="156"/>
      <c r="CND653" s="156"/>
      <c r="CNU653" s="156"/>
      <c r="COL653" s="156"/>
      <c r="CPC653" s="156"/>
      <c r="CPT653" s="156"/>
      <c r="CQK653" s="156"/>
      <c r="CRB653" s="156"/>
      <c r="CRS653" s="156"/>
      <c r="CSJ653" s="156"/>
      <c r="CTA653" s="156"/>
      <c r="CTR653" s="156"/>
      <c r="CUI653" s="156"/>
      <c r="CUZ653" s="156"/>
      <c r="CVQ653" s="156"/>
      <c r="CWH653" s="156"/>
      <c r="CWY653" s="156"/>
      <c r="CXP653" s="156"/>
      <c r="CYG653" s="156"/>
      <c r="CYX653" s="156"/>
      <c r="CZO653" s="156"/>
      <c r="DAF653" s="156"/>
      <c r="DAW653" s="156"/>
      <c r="DBN653" s="156"/>
      <c r="DCE653" s="156"/>
      <c r="DCV653" s="156"/>
      <c r="DDM653" s="156"/>
      <c r="DED653" s="156"/>
      <c r="DEU653" s="156"/>
      <c r="DFL653" s="156"/>
      <c r="DGC653" s="156"/>
      <c r="DGT653" s="156"/>
      <c r="DHK653" s="156"/>
      <c r="DIB653" s="156"/>
      <c r="DIS653" s="156"/>
      <c r="DJJ653" s="156"/>
      <c r="DKA653" s="156"/>
      <c r="DKR653" s="156"/>
      <c r="DLI653" s="156"/>
      <c r="DLZ653" s="156"/>
      <c r="DMQ653" s="156"/>
      <c r="DNH653" s="156"/>
      <c r="DNY653" s="156"/>
      <c r="DOP653" s="156"/>
      <c r="DPG653" s="156"/>
      <c r="DPX653" s="156"/>
      <c r="DQO653" s="156"/>
      <c r="DRF653" s="156"/>
      <c r="DRW653" s="156"/>
      <c r="DSN653" s="156"/>
      <c r="DTE653" s="156"/>
      <c r="DTV653" s="156"/>
      <c r="DUM653" s="156"/>
      <c r="DVD653" s="156"/>
      <c r="DVU653" s="156"/>
      <c r="DWL653" s="156"/>
      <c r="DXC653" s="156"/>
      <c r="DXT653" s="156"/>
      <c r="DYK653" s="156"/>
      <c r="DZB653" s="156"/>
      <c r="DZS653" s="156"/>
      <c r="EAJ653" s="156"/>
      <c r="EBA653" s="156"/>
      <c r="EBR653" s="156"/>
      <c r="ECI653" s="156"/>
      <c r="ECZ653" s="156"/>
      <c r="EDQ653" s="156"/>
      <c r="EEH653" s="156"/>
      <c r="EEY653" s="156"/>
      <c r="EFP653" s="156"/>
      <c r="EGG653" s="156"/>
      <c r="EGX653" s="156"/>
      <c r="EHO653" s="156"/>
      <c r="EIF653" s="156"/>
      <c r="EIW653" s="156"/>
      <c r="EJN653" s="156"/>
      <c r="EKE653" s="156"/>
      <c r="EKV653" s="156"/>
      <c r="ELM653" s="156"/>
      <c r="EMD653" s="156"/>
      <c r="EMU653" s="156"/>
      <c r="ENL653" s="156"/>
      <c r="EOC653" s="156"/>
      <c r="EOT653" s="156"/>
      <c r="EPK653" s="156"/>
      <c r="EQB653" s="156"/>
      <c r="EQS653" s="156"/>
      <c r="ERJ653" s="156"/>
      <c r="ESA653" s="156"/>
      <c r="ESR653" s="156"/>
      <c r="ETI653" s="156"/>
      <c r="ETZ653" s="156"/>
      <c r="EUQ653" s="156"/>
      <c r="EVH653" s="156"/>
      <c r="EVY653" s="156"/>
      <c r="EWP653" s="156"/>
      <c r="EXG653" s="156"/>
      <c r="EXX653" s="156"/>
      <c r="EYO653" s="156"/>
      <c r="EZF653" s="156"/>
      <c r="EZW653" s="156"/>
      <c r="FAN653" s="156"/>
      <c r="FBE653" s="156"/>
      <c r="FBV653" s="156"/>
      <c r="FCM653" s="156"/>
      <c r="FDD653" s="156"/>
      <c r="FDU653" s="156"/>
      <c r="FEL653" s="156"/>
      <c r="FFC653" s="156"/>
      <c r="FFT653" s="156"/>
      <c r="FGK653" s="156"/>
      <c r="FHB653" s="156"/>
      <c r="FHS653" s="156"/>
      <c r="FIJ653" s="156"/>
      <c r="FJA653" s="156"/>
      <c r="FJR653" s="156"/>
      <c r="FKI653" s="156"/>
      <c r="FKZ653" s="156"/>
      <c r="FLQ653" s="156"/>
      <c r="FMH653" s="156"/>
      <c r="FMY653" s="156"/>
      <c r="FNP653" s="156"/>
      <c r="FOG653" s="156"/>
      <c r="FOX653" s="156"/>
      <c r="FPO653" s="156"/>
      <c r="FQF653" s="156"/>
      <c r="FQW653" s="156"/>
      <c r="FRN653" s="156"/>
      <c r="FSE653" s="156"/>
      <c r="FSV653" s="156"/>
      <c r="FTM653" s="156"/>
      <c r="FUD653" s="156"/>
      <c r="FUU653" s="156"/>
      <c r="FVL653" s="156"/>
      <c r="FWC653" s="156"/>
      <c r="FWT653" s="156"/>
      <c r="FXK653" s="156"/>
      <c r="FYB653" s="156"/>
      <c r="FYS653" s="156"/>
      <c r="FZJ653" s="156"/>
      <c r="GAA653" s="156"/>
      <c r="GAR653" s="156"/>
      <c r="GBI653" s="156"/>
      <c r="GBZ653" s="156"/>
      <c r="GCQ653" s="156"/>
      <c r="GDH653" s="156"/>
      <c r="GDY653" s="156"/>
      <c r="GEP653" s="156"/>
      <c r="GFG653" s="156"/>
      <c r="GFX653" s="156"/>
      <c r="GGO653" s="156"/>
      <c r="GHF653" s="156"/>
      <c r="GHW653" s="156"/>
      <c r="GIN653" s="156"/>
      <c r="GJE653" s="156"/>
      <c r="GJV653" s="156"/>
      <c r="GKM653" s="156"/>
      <c r="GLD653" s="156"/>
      <c r="GLU653" s="156"/>
      <c r="GML653" s="156"/>
      <c r="GNC653" s="156"/>
      <c r="GNT653" s="156"/>
      <c r="GOK653" s="156"/>
      <c r="GPB653" s="156"/>
      <c r="GPS653" s="156"/>
      <c r="GQJ653" s="156"/>
      <c r="GRA653" s="156"/>
      <c r="GRR653" s="156"/>
      <c r="GSI653" s="156"/>
      <c r="GSZ653" s="156"/>
      <c r="GTQ653" s="156"/>
      <c r="GUH653" s="156"/>
      <c r="GUY653" s="156"/>
      <c r="GVP653" s="156"/>
      <c r="GWG653" s="156"/>
      <c r="GWX653" s="156"/>
      <c r="GXO653" s="156"/>
      <c r="GYF653" s="156"/>
      <c r="GYW653" s="156"/>
      <c r="GZN653" s="156"/>
      <c r="HAE653" s="156"/>
      <c r="HAV653" s="156"/>
      <c r="HBM653" s="156"/>
      <c r="HCD653" s="156"/>
      <c r="HCU653" s="156"/>
      <c r="HDL653" s="156"/>
      <c r="HEC653" s="156"/>
      <c r="HET653" s="156"/>
      <c r="HFK653" s="156"/>
      <c r="HGB653" s="156"/>
      <c r="HGS653" s="156"/>
      <c r="HHJ653" s="156"/>
      <c r="HIA653" s="156"/>
      <c r="HIR653" s="156"/>
      <c r="HJI653" s="156"/>
      <c r="HJZ653" s="156"/>
      <c r="HKQ653" s="156"/>
      <c r="HLH653" s="156"/>
      <c r="HLY653" s="156"/>
      <c r="HMP653" s="156"/>
      <c r="HNG653" s="156"/>
      <c r="HNX653" s="156"/>
      <c r="HOO653" s="156"/>
      <c r="HPF653" s="156"/>
      <c r="HPW653" s="156"/>
      <c r="HQN653" s="156"/>
      <c r="HRE653" s="156"/>
      <c r="HRV653" s="156"/>
      <c r="HSM653" s="156"/>
      <c r="HTD653" s="156"/>
      <c r="HTU653" s="156"/>
      <c r="HUL653" s="156"/>
      <c r="HVC653" s="156"/>
      <c r="HVT653" s="156"/>
      <c r="HWK653" s="156"/>
      <c r="HXB653" s="156"/>
      <c r="HXS653" s="156"/>
      <c r="HYJ653" s="156"/>
      <c r="HZA653" s="156"/>
      <c r="HZR653" s="156"/>
      <c r="IAI653" s="156"/>
      <c r="IAZ653" s="156"/>
      <c r="IBQ653" s="156"/>
      <c r="ICH653" s="156"/>
      <c r="ICY653" s="156"/>
      <c r="IDP653" s="156"/>
      <c r="IEG653" s="156"/>
      <c r="IEX653" s="156"/>
      <c r="IFO653" s="156"/>
      <c r="IGF653" s="156"/>
      <c r="IGW653" s="156"/>
      <c r="IHN653" s="156"/>
      <c r="IIE653" s="156"/>
      <c r="IIV653" s="156"/>
      <c r="IJM653" s="156"/>
      <c r="IKD653" s="156"/>
      <c r="IKU653" s="156"/>
      <c r="ILL653" s="156"/>
      <c r="IMC653" s="156"/>
      <c r="IMT653" s="156"/>
      <c r="INK653" s="156"/>
      <c r="IOB653" s="156"/>
      <c r="IOS653" s="156"/>
      <c r="IPJ653" s="156"/>
      <c r="IQA653" s="156"/>
      <c r="IQR653" s="156"/>
      <c r="IRI653" s="156"/>
      <c r="IRZ653" s="156"/>
      <c r="ISQ653" s="156"/>
      <c r="ITH653" s="156"/>
      <c r="ITY653" s="156"/>
      <c r="IUP653" s="156"/>
      <c r="IVG653" s="156"/>
      <c r="IVX653" s="156"/>
      <c r="IWO653" s="156"/>
      <c r="IXF653" s="156"/>
      <c r="IXW653" s="156"/>
      <c r="IYN653" s="156"/>
      <c r="IZE653" s="156"/>
      <c r="IZV653" s="156"/>
      <c r="JAM653" s="156"/>
      <c r="JBD653" s="156"/>
      <c r="JBU653" s="156"/>
      <c r="JCL653" s="156"/>
      <c r="JDC653" s="156"/>
      <c r="JDT653" s="156"/>
      <c r="JEK653" s="156"/>
      <c r="JFB653" s="156"/>
      <c r="JFS653" s="156"/>
      <c r="JGJ653" s="156"/>
      <c r="JHA653" s="156"/>
      <c r="JHR653" s="156"/>
      <c r="JII653" s="156"/>
      <c r="JIZ653" s="156"/>
      <c r="JJQ653" s="156"/>
      <c r="JKH653" s="156"/>
      <c r="JKY653" s="156"/>
      <c r="JLP653" s="156"/>
      <c r="JMG653" s="156"/>
      <c r="JMX653" s="156"/>
      <c r="JNO653" s="156"/>
      <c r="JOF653" s="156"/>
      <c r="JOW653" s="156"/>
      <c r="JPN653" s="156"/>
      <c r="JQE653" s="156"/>
      <c r="JQV653" s="156"/>
      <c r="JRM653" s="156"/>
      <c r="JSD653" s="156"/>
      <c r="JSU653" s="156"/>
      <c r="JTL653" s="156"/>
      <c r="JUC653" s="156"/>
      <c r="JUT653" s="156"/>
      <c r="JVK653" s="156"/>
      <c r="JWB653" s="156"/>
      <c r="JWS653" s="156"/>
      <c r="JXJ653" s="156"/>
      <c r="JYA653" s="156"/>
      <c r="JYR653" s="156"/>
      <c r="JZI653" s="156"/>
      <c r="JZZ653" s="156"/>
      <c r="KAQ653" s="156"/>
      <c r="KBH653" s="156"/>
      <c r="KBY653" s="156"/>
      <c r="KCP653" s="156"/>
      <c r="KDG653" s="156"/>
      <c r="KDX653" s="156"/>
      <c r="KEO653" s="156"/>
      <c r="KFF653" s="156"/>
      <c r="KFW653" s="156"/>
      <c r="KGN653" s="156"/>
      <c r="KHE653" s="156"/>
      <c r="KHV653" s="156"/>
      <c r="KIM653" s="156"/>
      <c r="KJD653" s="156"/>
      <c r="KJU653" s="156"/>
      <c r="KKL653" s="156"/>
      <c r="KLC653" s="156"/>
      <c r="KLT653" s="156"/>
      <c r="KMK653" s="156"/>
      <c r="KNB653" s="156"/>
      <c r="KNS653" s="156"/>
      <c r="KOJ653" s="156"/>
      <c r="KPA653" s="156"/>
      <c r="KPR653" s="156"/>
      <c r="KQI653" s="156"/>
      <c r="KQZ653" s="156"/>
      <c r="KRQ653" s="156"/>
      <c r="KSH653" s="156"/>
      <c r="KSY653" s="156"/>
      <c r="KTP653" s="156"/>
      <c r="KUG653" s="156"/>
      <c r="KUX653" s="156"/>
      <c r="KVO653" s="156"/>
      <c r="KWF653" s="156"/>
      <c r="KWW653" s="156"/>
      <c r="KXN653" s="156"/>
      <c r="KYE653" s="156"/>
      <c r="KYV653" s="156"/>
      <c r="KZM653" s="156"/>
      <c r="LAD653" s="156"/>
      <c r="LAU653" s="156"/>
      <c r="LBL653" s="156"/>
      <c r="LCC653" s="156"/>
      <c r="LCT653" s="156"/>
      <c r="LDK653" s="156"/>
      <c r="LEB653" s="156"/>
      <c r="LES653" s="156"/>
      <c r="LFJ653" s="156"/>
      <c r="LGA653" s="156"/>
      <c r="LGR653" s="156"/>
      <c r="LHI653" s="156"/>
      <c r="LHZ653" s="156"/>
      <c r="LIQ653" s="156"/>
      <c r="LJH653" s="156"/>
      <c r="LJY653" s="156"/>
      <c r="LKP653" s="156"/>
      <c r="LLG653" s="156"/>
      <c r="LLX653" s="156"/>
      <c r="LMO653" s="156"/>
      <c r="LNF653" s="156"/>
      <c r="LNW653" s="156"/>
      <c r="LON653" s="156"/>
      <c r="LPE653" s="156"/>
      <c r="LPV653" s="156"/>
      <c r="LQM653" s="156"/>
      <c r="LRD653" s="156"/>
      <c r="LRU653" s="156"/>
      <c r="LSL653" s="156"/>
      <c r="LTC653" s="156"/>
      <c r="LTT653" s="156"/>
      <c r="LUK653" s="156"/>
      <c r="LVB653" s="156"/>
      <c r="LVS653" s="156"/>
      <c r="LWJ653" s="156"/>
      <c r="LXA653" s="156"/>
      <c r="LXR653" s="156"/>
      <c r="LYI653" s="156"/>
      <c r="LYZ653" s="156"/>
      <c r="LZQ653" s="156"/>
      <c r="MAH653" s="156"/>
      <c r="MAY653" s="156"/>
      <c r="MBP653" s="156"/>
      <c r="MCG653" s="156"/>
      <c r="MCX653" s="156"/>
      <c r="MDO653" s="156"/>
      <c r="MEF653" s="156"/>
      <c r="MEW653" s="156"/>
      <c r="MFN653" s="156"/>
      <c r="MGE653" s="156"/>
      <c r="MGV653" s="156"/>
      <c r="MHM653" s="156"/>
      <c r="MID653" s="156"/>
      <c r="MIU653" s="156"/>
      <c r="MJL653" s="156"/>
      <c r="MKC653" s="156"/>
      <c r="MKT653" s="156"/>
      <c r="MLK653" s="156"/>
      <c r="MMB653" s="156"/>
      <c r="MMS653" s="156"/>
      <c r="MNJ653" s="156"/>
      <c r="MOA653" s="156"/>
      <c r="MOR653" s="156"/>
      <c r="MPI653" s="156"/>
      <c r="MPZ653" s="156"/>
      <c r="MQQ653" s="156"/>
      <c r="MRH653" s="156"/>
      <c r="MRY653" s="156"/>
      <c r="MSP653" s="156"/>
      <c r="MTG653" s="156"/>
      <c r="MTX653" s="156"/>
      <c r="MUO653" s="156"/>
      <c r="MVF653" s="156"/>
      <c r="MVW653" s="156"/>
      <c r="MWN653" s="156"/>
      <c r="MXE653" s="156"/>
      <c r="MXV653" s="156"/>
      <c r="MYM653" s="156"/>
      <c r="MZD653" s="156"/>
      <c r="MZU653" s="156"/>
      <c r="NAL653" s="156"/>
      <c r="NBC653" s="156"/>
      <c r="NBT653" s="156"/>
      <c r="NCK653" s="156"/>
      <c r="NDB653" s="156"/>
      <c r="NDS653" s="156"/>
      <c r="NEJ653" s="156"/>
      <c r="NFA653" s="156"/>
      <c r="NFR653" s="156"/>
      <c r="NGI653" s="156"/>
      <c r="NGZ653" s="156"/>
      <c r="NHQ653" s="156"/>
      <c r="NIH653" s="156"/>
      <c r="NIY653" s="156"/>
      <c r="NJP653" s="156"/>
      <c r="NKG653" s="156"/>
      <c r="NKX653" s="156"/>
      <c r="NLO653" s="156"/>
      <c r="NMF653" s="156"/>
      <c r="NMW653" s="156"/>
      <c r="NNN653" s="156"/>
      <c r="NOE653" s="156"/>
      <c r="NOV653" s="156"/>
      <c r="NPM653" s="156"/>
      <c r="NQD653" s="156"/>
      <c r="NQU653" s="156"/>
      <c r="NRL653" s="156"/>
      <c r="NSC653" s="156"/>
      <c r="NST653" s="156"/>
      <c r="NTK653" s="156"/>
      <c r="NUB653" s="156"/>
      <c r="NUS653" s="156"/>
      <c r="NVJ653" s="156"/>
      <c r="NWA653" s="156"/>
      <c r="NWR653" s="156"/>
      <c r="NXI653" s="156"/>
      <c r="NXZ653" s="156"/>
      <c r="NYQ653" s="156"/>
      <c r="NZH653" s="156"/>
      <c r="NZY653" s="156"/>
      <c r="OAP653" s="156"/>
      <c r="OBG653" s="156"/>
      <c r="OBX653" s="156"/>
      <c r="OCO653" s="156"/>
      <c r="ODF653" s="156"/>
      <c r="ODW653" s="156"/>
      <c r="OEN653" s="156"/>
      <c r="OFE653" s="156"/>
      <c r="OFV653" s="156"/>
      <c r="OGM653" s="156"/>
      <c r="OHD653" s="156"/>
      <c r="OHU653" s="156"/>
      <c r="OIL653" s="156"/>
      <c r="OJC653" s="156"/>
      <c r="OJT653" s="156"/>
      <c r="OKK653" s="156"/>
      <c r="OLB653" s="156"/>
      <c r="OLS653" s="156"/>
      <c r="OMJ653" s="156"/>
      <c r="ONA653" s="156"/>
      <c r="ONR653" s="156"/>
      <c r="OOI653" s="156"/>
      <c r="OOZ653" s="156"/>
      <c r="OPQ653" s="156"/>
      <c r="OQH653" s="156"/>
      <c r="OQY653" s="156"/>
      <c r="ORP653" s="156"/>
      <c r="OSG653" s="156"/>
      <c r="OSX653" s="156"/>
      <c r="OTO653" s="156"/>
      <c r="OUF653" s="156"/>
      <c r="OUW653" s="156"/>
      <c r="OVN653" s="156"/>
      <c r="OWE653" s="156"/>
      <c r="OWV653" s="156"/>
      <c r="OXM653" s="156"/>
      <c r="OYD653" s="156"/>
      <c r="OYU653" s="156"/>
      <c r="OZL653" s="156"/>
      <c r="PAC653" s="156"/>
      <c r="PAT653" s="156"/>
      <c r="PBK653" s="156"/>
      <c r="PCB653" s="156"/>
      <c r="PCS653" s="156"/>
      <c r="PDJ653" s="156"/>
      <c r="PEA653" s="156"/>
      <c r="PER653" s="156"/>
      <c r="PFI653" s="156"/>
      <c r="PFZ653" s="156"/>
      <c r="PGQ653" s="156"/>
      <c r="PHH653" s="156"/>
      <c r="PHY653" s="156"/>
      <c r="PIP653" s="156"/>
      <c r="PJG653" s="156"/>
      <c r="PJX653" s="156"/>
      <c r="PKO653" s="156"/>
      <c r="PLF653" s="156"/>
      <c r="PLW653" s="156"/>
      <c r="PMN653" s="156"/>
      <c r="PNE653" s="156"/>
      <c r="PNV653" s="156"/>
      <c r="POM653" s="156"/>
      <c r="PPD653" s="156"/>
      <c r="PPU653" s="156"/>
      <c r="PQL653" s="156"/>
      <c r="PRC653" s="156"/>
      <c r="PRT653" s="156"/>
      <c r="PSK653" s="156"/>
      <c r="PTB653" s="156"/>
      <c r="PTS653" s="156"/>
      <c r="PUJ653" s="156"/>
      <c r="PVA653" s="156"/>
      <c r="PVR653" s="156"/>
      <c r="PWI653" s="156"/>
      <c r="PWZ653" s="156"/>
      <c r="PXQ653" s="156"/>
      <c r="PYH653" s="156"/>
      <c r="PYY653" s="156"/>
      <c r="PZP653" s="156"/>
      <c r="QAG653" s="156"/>
      <c r="QAX653" s="156"/>
      <c r="QBO653" s="156"/>
      <c r="QCF653" s="156"/>
      <c r="QCW653" s="156"/>
      <c r="QDN653" s="156"/>
      <c r="QEE653" s="156"/>
      <c r="QEV653" s="156"/>
      <c r="QFM653" s="156"/>
      <c r="QGD653" s="156"/>
      <c r="QGU653" s="156"/>
      <c r="QHL653" s="156"/>
      <c r="QIC653" s="156"/>
      <c r="QIT653" s="156"/>
      <c r="QJK653" s="156"/>
      <c r="QKB653" s="156"/>
      <c r="QKS653" s="156"/>
      <c r="QLJ653" s="156"/>
      <c r="QMA653" s="156"/>
      <c r="QMR653" s="156"/>
      <c r="QNI653" s="156"/>
      <c r="QNZ653" s="156"/>
      <c r="QOQ653" s="156"/>
      <c r="QPH653" s="156"/>
      <c r="QPY653" s="156"/>
      <c r="QQP653" s="156"/>
      <c r="QRG653" s="156"/>
      <c r="QRX653" s="156"/>
      <c r="QSO653" s="156"/>
      <c r="QTF653" s="156"/>
      <c r="QTW653" s="156"/>
      <c r="QUN653" s="156"/>
      <c r="QVE653" s="156"/>
      <c r="QVV653" s="156"/>
      <c r="QWM653" s="156"/>
      <c r="QXD653" s="156"/>
      <c r="QXU653" s="156"/>
      <c r="QYL653" s="156"/>
      <c r="QZC653" s="156"/>
      <c r="QZT653" s="156"/>
      <c r="RAK653" s="156"/>
      <c r="RBB653" s="156"/>
      <c r="RBS653" s="156"/>
      <c r="RCJ653" s="156"/>
      <c r="RDA653" s="156"/>
      <c r="RDR653" s="156"/>
      <c r="REI653" s="156"/>
      <c r="REZ653" s="156"/>
      <c r="RFQ653" s="156"/>
      <c r="RGH653" s="156"/>
      <c r="RGY653" s="156"/>
      <c r="RHP653" s="156"/>
      <c r="RIG653" s="156"/>
      <c r="RIX653" s="156"/>
      <c r="RJO653" s="156"/>
      <c r="RKF653" s="156"/>
      <c r="RKW653" s="156"/>
      <c r="RLN653" s="156"/>
      <c r="RME653" s="156"/>
      <c r="RMV653" s="156"/>
      <c r="RNM653" s="156"/>
      <c r="ROD653" s="156"/>
      <c r="ROU653" s="156"/>
      <c r="RPL653" s="156"/>
      <c r="RQC653" s="156"/>
      <c r="RQT653" s="156"/>
      <c r="RRK653" s="156"/>
      <c r="RSB653" s="156"/>
      <c r="RSS653" s="156"/>
      <c r="RTJ653" s="156"/>
      <c r="RUA653" s="156"/>
      <c r="RUR653" s="156"/>
      <c r="RVI653" s="156"/>
      <c r="RVZ653" s="156"/>
      <c r="RWQ653" s="156"/>
      <c r="RXH653" s="156"/>
      <c r="RXY653" s="156"/>
      <c r="RYP653" s="156"/>
      <c r="RZG653" s="156"/>
      <c r="RZX653" s="156"/>
      <c r="SAO653" s="156"/>
      <c r="SBF653" s="156"/>
      <c r="SBW653" s="156"/>
      <c r="SCN653" s="156"/>
      <c r="SDE653" s="156"/>
      <c r="SDV653" s="156"/>
      <c r="SEM653" s="156"/>
      <c r="SFD653" s="156"/>
      <c r="SFU653" s="156"/>
      <c r="SGL653" s="156"/>
      <c r="SHC653" s="156"/>
      <c r="SHT653" s="156"/>
      <c r="SIK653" s="156"/>
      <c r="SJB653" s="156"/>
      <c r="SJS653" s="156"/>
      <c r="SKJ653" s="156"/>
      <c r="SLA653" s="156"/>
      <c r="SLR653" s="156"/>
      <c r="SMI653" s="156"/>
      <c r="SMZ653" s="156"/>
      <c r="SNQ653" s="156"/>
      <c r="SOH653" s="156"/>
      <c r="SOY653" s="156"/>
      <c r="SPP653" s="156"/>
      <c r="SQG653" s="156"/>
      <c r="SQX653" s="156"/>
      <c r="SRO653" s="156"/>
      <c r="SSF653" s="156"/>
      <c r="SSW653" s="156"/>
      <c r="STN653" s="156"/>
      <c r="SUE653" s="156"/>
      <c r="SUV653" s="156"/>
      <c r="SVM653" s="156"/>
      <c r="SWD653" s="156"/>
      <c r="SWU653" s="156"/>
      <c r="SXL653" s="156"/>
      <c r="SYC653" s="156"/>
      <c r="SYT653" s="156"/>
      <c r="SZK653" s="156"/>
      <c r="TAB653" s="156"/>
      <c r="TAS653" s="156"/>
      <c r="TBJ653" s="156"/>
      <c r="TCA653" s="156"/>
      <c r="TCR653" s="156"/>
      <c r="TDI653" s="156"/>
      <c r="TDZ653" s="156"/>
      <c r="TEQ653" s="156"/>
      <c r="TFH653" s="156"/>
      <c r="TFY653" s="156"/>
      <c r="TGP653" s="156"/>
      <c r="THG653" s="156"/>
      <c r="THX653" s="156"/>
      <c r="TIO653" s="156"/>
      <c r="TJF653" s="156"/>
      <c r="TJW653" s="156"/>
      <c r="TKN653" s="156"/>
      <c r="TLE653" s="156"/>
      <c r="TLV653" s="156"/>
      <c r="TMM653" s="156"/>
      <c r="TND653" s="156"/>
      <c r="TNU653" s="156"/>
      <c r="TOL653" s="156"/>
      <c r="TPC653" s="156"/>
      <c r="TPT653" s="156"/>
      <c r="TQK653" s="156"/>
      <c r="TRB653" s="156"/>
      <c r="TRS653" s="156"/>
      <c r="TSJ653" s="156"/>
      <c r="TTA653" s="156"/>
      <c r="TTR653" s="156"/>
      <c r="TUI653" s="156"/>
      <c r="TUZ653" s="156"/>
      <c r="TVQ653" s="156"/>
      <c r="TWH653" s="156"/>
      <c r="TWY653" s="156"/>
      <c r="TXP653" s="156"/>
      <c r="TYG653" s="156"/>
      <c r="TYX653" s="156"/>
      <c r="TZO653" s="156"/>
      <c r="UAF653" s="156"/>
      <c r="UAW653" s="156"/>
      <c r="UBN653" s="156"/>
      <c r="UCE653" s="156"/>
      <c r="UCV653" s="156"/>
      <c r="UDM653" s="156"/>
      <c r="UED653" s="156"/>
      <c r="UEU653" s="156"/>
      <c r="UFL653" s="156"/>
      <c r="UGC653" s="156"/>
      <c r="UGT653" s="156"/>
      <c r="UHK653" s="156"/>
      <c r="UIB653" s="156"/>
      <c r="UIS653" s="156"/>
      <c r="UJJ653" s="156"/>
      <c r="UKA653" s="156"/>
      <c r="UKR653" s="156"/>
      <c r="ULI653" s="156"/>
      <c r="ULZ653" s="156"/>
      <c r="UMQ653" s="156"/>
      <c r="UNH653" s="156"/>
      <c r="UNY653" s="156"/>
      <c r="UOP653" s="156"/>
      <c r="UPG653" s="156"/>
      <c r="UPX653" s="156"/>
      <c r="UQO653" s="156"/>
      <c r="URF653" s="156"/>
      <c r="URW653" s="156"/>
      <c r="USN653" s="156"/>
      <c r="UTE653" s="156"/>
      <c r="UTV653" s="156"/>
      <c r="UUM653" s="156"/>
      <c r="UVD653" s="156"/>
      <c r="UVU653" s="156"/>
      <c r="UWL653" s="156"/>
      <c r="UXC653" s="156"/>
      <c r="UXT653" s="156"/>
      <c r="UYK653" s="156"/>
      <c r="UZB653" s="156"/>
      <c r="UZS653" s="156"/>
      <c r="VAJ653" s="156"/>
      <c r="VBA653" s="156"/>
      <c r="VBR653" s="156"/>
      <c r="VCI653" s="156"/>
      <c r="VCZ653" s="156"/>
      <c r="VDQ653" s="156"/>
      <c r="VEH653" s="156"/>
      <c r="VEY653" s="156"/>
      <c r="VFP653" s="156"/>
      <c r="VGG653" s="156"/>
      <c r="VGX653" s="156"/>
      <c r="VHO653" s="156"/>
      <c r="VIF653" s="156"/>
      <c r="VIW653" s="156"/>
      <c r="VJN653" s="156"/>
      <c r="VKE653" s="156"/>
      <c r="VKV653" s="156"/>
      <c r="VLM653" s="156"/>
      <c r="VMD653" s="156"/>
      <c r="VMU653" s="156"/>
      <c r="VNL653" s="156"/>
      <c r="VOC653" s="156"/>
      <c r="VOT653" s="156"/>
      <c r="VPK653" s="156"/>
      <c r="VQB653" s="156"/>
      <c r="VQS653" s="156"/>
      <c r="VRJ653" s="156"/>
      <c r="VSA653" s="156"/>
      <c r="VSR653" s="156"/>
      <c r="VTI653" s="156"/>
      <c r="VTZ653" s="156"/>
      <c r="VUQ653" s="156"/>
      <c r="VVH653" s="156"/>
      <c r="VVY653" s="156"/>
      <c r="VWP653" s="156"/>
      <c r="VXG653" s="156"/>
      <c r="VXX653" s="156"/>
      <c r="VYO653" s="156"/>
      <c r="VZF653" s="156"/>
      <c r="VZW653" s="156"/>
      <c r="WAN653" s="156"/>
      <c r="WBE653" s="156"/>
      <c r="WBV653" s="156"/>
      <c r="WCM653" s="156"/>
      <c r="WDD653" s="156"/>
      <c r="WDU653" s="156"/>
      <c r="WEL653" s="156"/>
      <c r="WFC653" s="156"/>
      <c r="WFT653" s="156"/>
      <c r="WGK653" s="156"/>
      <c r="WHB653" s="156"/>
      <c r="WHS653" s="156"/>
      <c r="WIJ653" s="156"/>
      <c r="WJA653" s="156"/>
      <c r="WJR653" s="156"/>
      <c r="WKI653" s="156"/>
      <c r="WKZ653" s="156"/>
      <c r="WLQ653" s="156"/>
      <c r="WMH653" s="156"/>
      <c r="WMY653" s="156"/>
      <c r="WNP653" s="156"/>
      <c r="WOG653" s="156"/>
      <c r="WOX653" s="156"/>
      <c r="WPO653" s="156"/>
      <c r="WQF653" s="156"/>
      <c r="WQW653" s="156"/>
      <c r="WRN653" s="156"/>
      <c r="WSE653" s="156"/>
      <c r="WSV653" s="156"/>
      <c r="WTM653" s="156"/>
      <c r="WUD653" s="156"/>
      <c r="WUU653" s="156"/>
      <c r="WVL653" s="156"/>
      <c r="WWC653" s="156"/>
      <c r="WWT653" s="156"/>
      <c r="WXK653" s="156"/>
      <c r="WYB653" s="156"/>
      <c r="WYS653" s="156"/>
      <c r="WZJ653" s="156"/>
      <c r="XAA653" s="156"/>
      <c r="XAR653" s="156"/>
      <c r="XBI653" s="156"/>
      <c r="XBZ653" s="156"/>
      <c r="XCQ653" s="156"/>
      <c r="XDH653" s="156"/>
      <c r="XDY653" s="156"/>
      <c r="XEP653" s="156"/>
    </row>
    <row r="654" spans="1:1019 1036:2039 2056:3059 3076:4096 4113:5116 5133:6136 6153:7156 7173:8176 8193:9213 9230:10233 10250:11253 11270:12273 12290:13310 13327:14330 14347:15350 15367:16370" s="129" customFormat="1" ht="46" x14ac:dyDescent="0.35">
      <c r="A654" s="158" t="s">
        <v>138</v>
      </c>
      <c r="B654" s="133"/>
      <c r="C654" s="159"/>
      <c r="D654" s="160"/>
      <c r="E654" s="133"/>
      <c r="F654" s="133"/>
      <c r="G654" s="133"/>
      <c r="H654" s="133"/>
      <c r="I654" s="133"/>
      <c r="J654" s="133"/>
      <c r="K654" s="133"/>
      <c r="L654" s="133"/>
      <c r="M654" s="133"/>
      <c r="N654" s="161"/>
      <c r="O654" s="162"/>
      <c r="P654" s="163"/>
    </row>
    <row r="655" spans="1:1019 1036:2039 2056:3059 3076:4096 4113:5116 5133:6136 6153:7156 7173:8176 8193:9213 9230:10233 10250:11253 11270:12273 12290:13310 13327:14330 14347:15350 15367:16370" s="129" customFormat="1" ht="14.5" x14ac:dyDescent="0.35">
      <c r="C655" s="156"/>
      <c r="D655" s="157"/>
    </row>
    <row r="656" spans="1:1019 1036:2039 2056:3059 3076:4096 4113:5116 5133:6136 6153:7156 7173:8176 8193:9213 9230:10233 10250:11253 11270:12273 12290:13310 13327:14330 14347:15350 15367:16370" s="129" customFormat="1" ht="14.5" x14ac:dyDescent="0.35">
      <c r="A656" s="277" t="s">
        <v>1866</v>
      </c>
      <c r="B656" s="277"/>
      <c r="C656" s="277"/>
      <c r="D656" s="277"/>
      <c r="E656" s="277"/>
      <c r="F656" s="277"/>
      <c r="G656" s="277"/>
      <c r="H656" s="277"/>
      <c r="I656" s="277"/>
      <c r="J656" s="277"/>
      <c r="K656" s="277"/>
      <c r="L656" s="277"/>
      <c r="M656" s="277"/>
      <c r="N656" s="277"/>
    </row>
    <row r="657" spans="1:14" s="129" customFormat="1" ht="14.5" x14ac:dyDescent="0.35">
      <c r="A657" s="277"/>
      <c r="B657" s="277"/>
      <c r="C657" s="277"/>
      <c r="D657" s="277"/>
      <c r="E657" s="277"/>
      <c r="F657" s="277"/>
      <c r="G657" s="277"/>
      <c r="H657" s="277"/>
      <c r="I657" s="277"/>
      <c r="J657" s="277"/>
      <c r="K657" s="277"/>
      <c r="L657" s="277"/>
      <c r="M657" s="277"/>
      <c r="N657" s="277"/>
    </row>
    <row r="658" spans="1:14" s="129" customFormat="1" ht="14.5" x14ac:dyDescent="0.35">
      <c r="A658" s="277"/>
      <c r="B658" s="277"/>
      <c r="C658" s="277"/>
      <c r="D658" s="277"/>
      <c r="E658" s="277"/>
      <c r="F658" s="277"/>
      <c r="G658" s="277"/>
      <c r="H658" s="277"/>
      <c r="I658" s="277"/>
      <c r="J658" s="277"/>
      <c r="K658" s="277"/>
      <c r="L658" s="277"/>
      <c r="M658" s="277"/>
      <c r="N658" s="277"/>
    </row>
    <row r="659" spans="1:14" s="129" customFormat="1" ht="14.5" x14ac:dyDescent="0.35">
      <c r="A659" s="277"/>
      <c r="B659" s="277"/>
      <c r="C659" s="277"/>
      <c r="D659" s="277"/>
      <c r="E659" s="277"/>
      <c r="F659" s="277"/>
      <c r="G659" s="277"/>
      <c r="H659" s="277"/>
      <c r="I659" s="277"/>
      <c r="J659" s="277"/>
      <c r="K659" s="277"/>
      <c r="L659" s="277"/>
      <c r="M659" s="277"/>
      <c r="N659" s="277"/>
    </row>
    <row r="660" spans="1:14" s="129" customFormat="1" ht="14.5" x14ac:dyDescent="0.35">
      <c r="A660" s="277"/>
      <c r="B660" s="277"/>
      <c r="C660" s="277"/>
      <c r="D660" s="277"/>
      <c r="E660" s="277"/>
      <c r="F660" s="277"/>
      <c r="G660" s="277"/>
      <c r="H660" s="277"/>
      <c r="I660" s="277"/>
      <c r="J660" s="277"/>
      <c r="K660" s="277"/>
      <c r="L660" s="277"/>
      <c r="M660" s="277"/>
      <c r="N660" s="277"/>
    </row>
  </sheetData>
  <mergeCells count="8">
    <mergeCell ref="A656:N660"/>
    <mergeCell ref="A8:A9"/>
    <mergeCell ref="B8:B9"/>
    <mergeCell ref="C8:C9"/>
    <mergeCell ref="D8:D9"/>
    <mergeCell ref="E8:E9"/>
    <mergeCell ref="F8:K8"/>
    <mergeCell ref="L8:P8"/>
  </mergeCells>
  <conditionalFormatting sqref="C651">
    <cfRule type="expression" dxfId="12" priority="2">
      <formula>#REF!</formula>
    </cfRule>
  </conditionalFormatting>
  <printOptions horizontalCentered="1"/>
  <pageMargins left="0.78740157480314965" right="0.78740157480314965" top="1.0629921259842521" bottom="1.0629921259842521" header="0.78740157480314965" footer="0.78740157480314965"/>
  <pageSetup scale="61" firstPageNumber="10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2" manualBreakCount="12">
    <brk id="172" max="16383" man="1"/>
    <brk id="244" max="16383" man="1"/>
    <brk id="278" max="16383" man="1"/>
    <brk id="314" max="16383" man="1"/>
    <brk id="353" max="16383" man="1"/>
    <brk id="391" max="16383" man="1"/>
    <brk id="433" max="16383" man="1"/>
    <brk id="468" max="16383" man="1"/>
    <brk id="512" max="16383" man="1"/>
    <brk id="545" max="16383" man="1"/>
    <brk id="585" max="16383" man="1"/>
    <brk id="6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ER126"/>
  <sheetViews>
    <sheetView view="pageBreakPreview" zoomScale="115" zoomScaleNormal="100" zoomScaleSheetLayoutView="115" workbookViewId="0">
      <pane ySplit="9" topLeftCell="A73" activePane="bottomLeft" state="frozen"/>
      <selection activeCell="K31" sqref="K31"/>
      <selection pane="bottomLeft" activeCell="C83" sqref="C83"/>
    </sheetView>
  </sheetViews>
  <sheetFormatPr defaultColWidth="11.54296875" defaultRowHeight="13" outlineLevelCol="1" x14ac:dyDescent="0.3"/>
  <cols>
    <col min="1" max="1" width="5.81640625" style="65" customWidth="1"/>
    <col min="2" max="2" width="10.26953125" style="65" customWidth="1" outlineLevel="1"/>
    <col min="3" max="3" width="63.453125" style="51" customWidth="1"/>
    <col min="4" max="4" width="5.453125" style="65" bestFit="1" customWidth="1"/>
    <col min="5" max="5" width="8" style="65" bestFit="1" customWidth="1"/>
    <col min="6" max="6" width="10.54296875" style="51" bestFit="1" customWidth="1"/>
    <col min="7" max="7" width="8.81640625" style="51" bestFit="1" customWidth="1"/>
    <col min="8" max="8" width="9" style="51" customWidth="1"/>
    <col min="9" max="9" width="8.7265625" style="51" bestFit="1" customWidth="1"/>
    <col min="10" max="10" width="7.7265625" style="51" bestFit="1" customWidth="1"/>
    <col min="11" max="11" width="8.7265625" style="51" bestFit="1" customWidth="1"/>
    <col min="12" max="12" width="7.81640625" style="51" bestFit="1" customWidth="1"/>
    <col min="13" max="13" width="9" style="51" customWidth="1"/>
    <col min="14" max="14" width="9.81640625" style="51" bestFit="1" customWidth="1"/>
    <col min="15" max="15" width="11.453125" style="51" customWidth="1"/>
    <col min="16" max="16" width="9.81640625" style="51" bestFit="1" customWidth="1"/>
    <col min="17" max="16384" width="11.54296875" style="51"/>
  </cols>
  <sheetData>
    <row r="1" spans="1:16" ht="15.5" x14ac:dyDescent="0.3">
      <c r="A1" s="49"/>
      <c r="B1" s="49"/>
      <c r="C1" s="66"/>
      <c r="D1" s="77"/>
      <c r="E1" s="77"/>
      <c r="F1" s="79"/>
      <c r="G1" s="75" t="s">
        <v>1867</v>
      </c>
      <c r="H1" s="79"/>
      <c r="I1" s="79"/>
      <c r="J1" s="79"/>
      <c r="K1" s="49"/>
      <c r="L1" s="49"/>
      <c r="M1" s="49"/>
      <c r="N1" s="49"/>
      <c r="O1" s="49"/>
      <c r="P1" s="49"/>
    </row>
    <row r="2" spans="1:16" x14ac:dyDescent="0.3">
      <c r="A2" s="52" t="s">
        <v>72</v>
      </c>
      <c r="B2" s="49"/>
      <c r="C2" s="53"/>
      <c r="D2" s="64"/>
      <c r="E2" s="64"/>
      <c r="F2" s="49"/>
      <c r="G2" s="49"/>
      <c r="H2" s="49"/>
      <c r="I2" s="49"/>
      <c r="J2" s="49"/>
      <c r="K2" s="49"/>
      <c r="L2" s="49"/>
      <c r="M2" s="49"/>
      <c r="N2" s="49"/>
      <c r="O2" s="49"/>
      <c r="P2" s="49"/>
    </row>
    <row r="3" spans="1:16" x14ac:dyDescent="0.3">
      <c r="A3" s="54" t="s">
        <v>142</v>
      </c>
      <c r="B3" s="49"/>
      <c r="C3" s="53"/>
      <c r="D3" s="64"/>
      <c r="E3" s="64"/>
      <c r="F3" s="49"/>
      <c r="G3" s="49"/>
      <c r="H3" s="49"/>
      <c r="I3" s="49"/>
      <c r="J3" s="49"/>
      <c r="K3" s="49"/>
      <c r="L3" s="49"/>
      <c r="M3" s="49"/>
      <c r="N3" s="49"/>
      <c r="O3" s="49"/>
      <c r="P3" s="49"/>
    </row>
    <row r="4" spans="1:16" x14ac:dyDescent="0.3">
      <c r="A4" s="54" t="s">
        <v>11</v>
      </c>
      <c r="B4" s="49"/>
      <c r="C4" s="53"/>
      <c r="D4" s="64"/>
      <c r="E4" s="64"/>
      <c r="F4" s="49"/>
      <c r="G4" s="49"/>
      <c r="H4" s="49"/>
      <c r="I4" s="49"/>
      <c r="J4" s="49"/>
      <c r="K4" s="49"/>
      <c r="L4" s="49"/>
      <c r="M4" s="49"/>
      <c r="N4" s="49"/>
      <c r="O4" s="49"/>
      <c r="P4" s="49"/>
    </row>
    <row r="5" spans="1:16" x14ac:dyDescent="0.3">
      <c r="A5" s="52" t="s">
        <v>3315</v>
      </c>
      <c r="B5" s="49"/>
      <c r="C5" s="53"/>
      <c r="D5" s="64"/>
      <c r="E5" s="64"/>
      <c r="F5" s="49"/>
      <c r="G5" s="49"/>
      <c r="H5" s="49"/>
      <c r="I5" s="49"/>
      <c r="J5" s="49"/>
      <c r="K5" s="49"/>
      <c r="L5" s="49"/>
      <c r="M5" s="49"/>
      <c r="N5" s="49"/>
      <c r="O5" s="49"/>
      <c r="P5" s="49"/>
    </row>
    <row r="6" spans="1:16" x14ac:dyDescent="0.3">
      <c r="A6" s="55"/>
      <c r="B6" s="49"/>
      <c r="C6" s="53"/>
      <c r="D6" s="64"/>
      <c r="E6" s="64"/>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1868</v>
      </c>
      <c r="D10" s="58"/>
      <c r="E10" s="78"/>
      <c r="F10" s="76"/>
      <c r="G10" s="76"/>
      <c r="H10" s="27"/>
      <c r="I10" s="76"/>
      <c r="J10" s="76"/>
      <c r="K10" s="27"/>
      <c r="L10" s="27"/>
      <c r="M10" s="27"/>
      <c r="N10" s="27"/>
      <c r="O10" s="27"/>
      <c r="P10" s="36"/>
    </row>
    <row r="11" spans="1:16" x14ac:dyDescent="0.3">
      <c r="A11" s="70"/>
      <c r="B11" s="59"/>
      <c r="C11" s="63" t="s">
        <v>1869</v>
      </c>
      <c r="D11" s="58"/>
      <c r="E11" s="78"/>
      <c r="F11" s="76"/>
      <c r="G11" s="76"/>
      <c r="H11" s="27"/>
      <c r="I11" s="76"/>
      <c r="J11" s="76"/>
      <c r="K11" s="27"/>
      <c r="L11" s="27"/>
      <c r="M11" s="27"/>
      <c r="N11" s="27"/>
      <c r="O11" s="27"/>
      <c r="P11" s="36"/>
    </row>
    <row r="12" spans="1:16" ht="26" x14ac:dyDescent="0.3">
      <c r="A12" s="70">
        <v>1</v>
      </c>
      <c r="B12" s="59"/>
      <c r="C12" s="32" t="s">
        <v>1870</v>
      </c>
      <c r="D12" s="58" t="s">
        <v>184</v>
      </c>
      <c r="E12" s="78">
        <v>248.44</v>
      </c>
      <c r="F12" s="76"/>
      <c r="G12" s="76"/>
      <c r="H12" s="27"/>
      <c r="I12" s="76"/>
      <c r="J12" s="76"/>
      <c r="K12" s="27"/>
      <c r="L12" s="27"/>
      <c r="M12" s="27"/>
      <c r="N12" s="27"/>
      <c r="O12" s="27"/>
      <c r="P12" s="36"/>
    </row>
    <row r="13" spans="1:16" ht="26" x14ac:dyDescent="0.3">
      <c r="A13" s="70">
        <f t="shared" ref="A13:A75" si="0">A12+1</f>
        <v>2</v>
      </c>
      <c r="B13" s="59"/>
      <c r="C13" s="32" t="s">
        <v>1871</v>
      </c>
      <c r="D13" s="58" t="s">
        <v>184</v>
      </c>
      <c r="E13" s="78">
        <v>5.86</v>
      </c>
      <c r="F13" s="76"/>
      <c r="G13" s="76"/>
      <c r="H13" s="27"/>
      <c r="I13" s="76"/>
      <c r="J13" s="76"/>
      <c r="K13" s="27"/>
      <c r="L13" s="27"/>
      <c r="M13" s="27"/>
      <c r="N13" s="27"/>
      <c r="O13" s="27"/>
      <c r="P13" s="36"/>
    </row>
    <row r="14" spans="1:16" x14ac:dyDescent="0.3">
      <c r="A14" s="70">
        <f t="shared" si="0"/>
        <v>3</v>
      </c>
      <c r="B14" s="59"/>
      <c r="C14" s="32" t="s">
        <v>1872</v>
      </c>
      <c r="D14" s="58" t="s">
        <v>184</v>
      </c>
      <c r="E14" s="78">
        <v>17.12</v>
      </c>
      <c r="F14" s="76"/>
      <c r="G14" s="76"/>
      <c r="H14" s="27"/>
      <c r="I14" s="76"/>
      <c r="J14" s="76"/>
      <c r="K14" s="27"/>
      <c r="L14" s="27"/>
      <c r="M14" s="27"/>
      <c r="N14" s="27"/>
      <c r="O14" s="27"/>
      <c r="P14" s="36"/>
    </row>
    <row r="15" spans="1:16" ht="26" x14ac:dyDescent="0.3">
      <c r="A15" s="70">
        <f t="shared" si="0"/>
        <v>4</v>
      </c>
      <c r="B15" s="59"/>
      <c r="C15" s="32" t="s">
        <v>1873</v>
      </c>
      <c r="D15" s="58" t="s">
        <v>184</v>
      </c>
      <c r="E15" s="78">
        <v>553.79</v>
      </c>
      <c r="F15" s="76"/>
      <c r="G15" s="76"/>
      <c r="H15" s="27"/>
      <c r="I15" s="76"/>
      <c r="J15" s="76"/>
      <c r="K15" s="27"/>
      <c r="L15" s="27"/>
      <c r="M15" s="27"/>
      <c r="N15" s="27"/>
      <c r="O15" s="27"/>
      <c r="P15" s="36"/>
    </row>
    <row r="16" spans="1:16" ht="30" customHeight="1" x14ac:dyDescent="0.3">
      <c r="A16" s="70">
        <f t="shared" si="0"/>
        <v>5</v>
      </c>
      <c r="B16" s="59"/>
      <c r="C16" s="32" t="s">
        <v>1874</v>
      </c>
      <c r="D16" s="58" t="s">
        <v>184</v>
      </c>
      <c r="E16" s="78">
        <v>52</v>
      </c>
      <c r="F16" s="76"/>
      <c r="G16" s="76"/>
      <c r="H16" s="27"/>
      <c r="I16" s="76"/>
      <c r="J16" s="76"/>
      <c r="K16" s="27"/>
      <c r="L16" s="27"/>
      <c r="M16" s="27"/>
      <c r="N16" s="27"/>
      <c r="O16" s="27"/>
      <c r="P16" s="36"/>
    </row>
    <row r="17" spans="1:16" ht="30" customHeight="1" x14ac:dyDescent="0.3">
      <c r="A17" s="70">
        <f t="shared" si="0"/>
        <v>6</v>
      </c>
      <c r="B17" s="59"/>
      <c r="C17" s="32" t="s">
        <v>1875</v>
      </c>
      <c r="D17" s="58" t="s">
        <v>184</v>
      </c>
      <c r="E17" s="78">
        <v>0.8</v>
      </c>
      <c r="F17" s="76"/>
      <c r="G17" s="76"/>
      <c r="H17" s="27"/>
      <c r="I17" s="76"/>
      <c r="J17" s="76"/>
      <c r="K17" s="27"/>
      <c r="L17" s="27"/>
      <c r="M17" s="27"/>
      <c r="N17" s="27"/>
      <c r="O17" s="27"/>
      <c r="P17" s="36"/>
    </row>
    <row r="18" spans="1:16" ht="30" customHeight="1" x14ac:dyDescent="0.3">
      <c r="A18" s="70">
        <f t="shared" si="0"/>
        <v>7</v>
      </c>
      <c r="B18" s="59"/>
      <c r="C18" s="32" t="s">
        <v>1876</v>
      </c>
      <c r="D18" s="58" t="s">
        <v>184</v>
      </c>
      <c r="E18" s="78">
        <v>3</v>
      </c>
      <c r="F18" s="76"/>
      <c r="G18" s="76"/>
      <c r="H18" s="27"/>
      <c r="I18" s="76"/>
      <c r="J18" s="76"/>
      <c r="K18" s="27"/>
      <c r="L18" s="27"/>
      <c r="M18" s="27"/>
      <c r="N18" s="27"/>
      <c r="O18" s="27"/>
      <c r="P18" s="36"/>
    </row>
    <row r="19" spans="1:16" ht="30" customHeight="1" x14ac:dyDescent="0.3">
      <c r="A19" s="70">
        <f t="shared" si="0"/>
        <v>8</v>
      </c>
      <c r="B19" s="59"/>
      <c r="C19" s="32" t="s">
        <v>1877</v>
      </c>
      <c r="D19" s="58" t="s">
        <v>184</v>
      </c>
      <c r="E19" s="78">
        <v>10.9</v>
      </c>
      <c r="F19" s="76"/>
      <c r="G19" s="76"/>
      <c r="H19" s="27"/>
      <c r="I19" s="76"/>
      <c r="J19" s="76"/>
      <c r="K19" s="27"/>
      <c r="L19" s="27"/>
      <c r="M19" s="27"/>
      <c r="N19" s="27"/>
      <c r="O19" s="27"/>
      <c r="P19" s="36"/>
    </row>
    <row r="20" spans="1:16" ht="30" customHeight="1" x14ac:dyDescent="0.3">
      <c r="A20" s="70">
        <f t="shared" si="0"/>
        <v>9</v>
      </c>
      <c r="B20" s="59"/>
      <c r="C20" s="32" t="s">
        <v>1878</v>
      </c>
      <c r="D20" s="58" t="s">
        <v>97</v>
      </c>
      <c r="E20" s="78">
        <v>2</v>
      </c>
      <c r="F20" s="76"/>
      <c r="G20" s="76"/>
      <c r="H20" s="27"/>
      <c r="I20" s="76"/>
      <c r="J20" s="76"/>
      <c r="K20" s="27"/>
      <c r="L20" s="27"/>
      <c r="M20" s="27"/>
      <c r="N20" s="27"/>
      <c r="O20" s="27"/>
      <c r="P20" s="36"/>
    </row>
    <row r="21" spans="1:16" ht="30" customHeight="1" x14ac:dyDescent="0.3">
      <c r="A21" s="70">
        <f t="shared" si="0"/>
        <v>10</v>
      </c>
      <c r="B21" s="59"/>
      <c r="C21" s="32" t="s">
        <v>1879</v>
      </c>
      <c r="D21" s="58" t="s">
        <v>97</v>
      </c>
      <c r="E21" s="78">
        <v>10</v>
      </c>
      <c r="F21" s="76"/>
      <c r="G21" s="76"/>
      <c r="H21" s="27"/>
      <c r="I21" s="76"/>
      <c r="J21" s="76"/>
      <c r="K21" s="27"/>
      <c r="L21" s="27"/>
      <c r="M21" s="27"/>
      <c r="N21" s="27"/>
      <c r="O21" s="27"/>
      <c r="P21" s="36"/>
    </row>
    <row r="22" spans="1:16" ht="26" x14ac:dyDescent="0.3">
      <c r="A22" s="70">
        <f t="shared" si="0"/>
        <v>11</v>
      </c>
      <c r="B22" s="59"/>
      <c r="C22" s="32" t="s">
        <v>1880</v>
      </c>
      <c r="D22" s="58" t="s">
        <v>97</v>
      </c>
      <c r="E22" s="78">
        <v>1</v>
      </c>
      <c r="F22" s="76"/>
      <c r="G22" s="76"/>
      <c r="H22" s="27"/>
      <c r="I22" s="76"/>
      <c r="J22" s="76"/>
      <c r="K22" s="27"/>
      <c r="L22" s="27"/>
      <c r="M22" s="27"/>
      <c r="N22" s="27"/>
      <c r="O22" s="27"/>
      <c r="P22" s="36"/>
    </row>
    <row r="23" spans="1:16" ht="32.25" customHeight="1" x14ac:dyDescent="0.3">
      <c r="A23" s="70">
        <f t="shared" si="0"/>
        <v>12</v>
      </c>
      <c r="B23" s="59"/>
      <c r="C23" s="32" t="s">
        <v>1881</v>
      </c>
      <c r="D23" s="58" t="s">
        <v>97</v>
      </c>
      <c r="E23" s="78">
        <v>7</v>
      </c>
      <c r="F23" s="76"/>
      <c r="G23" s="76"/>
      <c r="H23" s="27"/>
      <c r="I23" s="76"/>
      <c r="J23" s="76"/>
      <c r="K23" s="27"/>
      <c r="L23" s="27"/>
      <c r="M23" s="27"/>
      <c r="N23" s="27"/>
      <c r="O23" s="27"/>
      <c r="P23" s="36"/>
    </row>
    <row r="24" spans="1:16" ht="26" x14ac:dyDescent="0.3">
      <c r="A24" s="70">
        <f t="shared" si="0"/>
        <v>13</v>
      </c>
      <c r="B24" s="59"/>
      <c r="C24" s="32" t="s">
        <v>1882</v>
      </c>
      <c r="D24" s="58" t="s">
        <v>97</v>
      </c>
      <c r="E24" s="78">
        <v>2</v>
      </c>
      <c r="F24" s="76"/>
      <c r="G24" s="76"/>
      <c r="H24" s="27"/>
      <c r="I24" s="76"/>
      <c r="J24" s="76"/>
      <c r="K24" s="27"/>
      <c r="L24" s="27"/>
      <c r="M24" s="27"/>
      <c r="N24" s="27"/>
      <c r="O24" s="27"/>
      <c r="P24" s="36"/>
    </row>
    <row r="25" spans="1:16" ht="26" x14ac:dyDescent="0.3">
      <c r="A25" s="70">
        <f t="shared" si="0"/>
        <v>14</v>
      </c>
      <c r="B25" s="59"/>
      <c r="C25" s="32" t="s">
        <v>1883</v>
      </c>
      <c r="D25" s="58" t="s">
        <v>97</v>
      </c>
      <c r="E25" s="78">
        <v>2</v>
      </c>
      <c r="F25" s="76"/>
      <c r="G25" s="76"/>
      <c r="H25" s="27"/>
      <c r="I25" s="76"/>
      <c r="J25" s="76"/>
      <c r="K25" s="27"/>
      <c r="L25" s="27"/>
      <c r="M25" s="27"/>
      <c r="N25" s="27"/>
      <c r="O25" s="27"/>
      <c r="P25" s="36"/>
    </row>
    <row r="26" spans="1:16" ht="26" x14ac:dyDescent="0.3">
      <c r="A26" s="70">
        <f t="shared" si="0"/>
        <v>15</v>
      </c>
      <c r="B26" s="59"/>
      <c r="C26" s="32" t="s">
        <v>1884</v>
      </c>
      <c r="D26" s="58" t="s">
        <v>97</v>
      </c>
      <c r="E26" s="78">
        <v>2</v>
      </c>
      <c r="F26" s="76"/>
      <c r="G26" s="76"/>
      <c r="H26" s="27"/>
      <c r="I26" s="76"/>
      <c r="J26" s="76"/>
      <c r="K26" s="27"/>
      <c r="L26" s="27"/>
      <c r="M26" s="27"/>
      <c r="N26" s="27"/>
      <c r="O26" s="27"/>
      <c r="P26" s="36"/>
    </row>
    <row r="27" spans="1:16" ht="26" x14ac:dyDescent="0.3">
      <c r="A27" s="70">
        <f t="shared" si="0"/>
        <v>16</v>
      </c>
      <c r="B27" s="59"/>
      <c r="C27" s="32" t="s">
        <v>1885</v>
      </c>
      <c r="D27" s="58" t="s">
        <v>97</v>
      </c>
      <c r="E27" s="78">
        <v>6</v>
      </c>
      <c r="F27" s="76"/>
      <c r="G27" s="76"/>
      <c r="H27" s="27"/>
      <c r="I27" s="76"/>
      <c r="J27" s="76"/>
      <c r="K27" s="27"/>
      <c r="L27" s="27"/>
      <c r="M27" s="27"/>
      <c r="N27" s="27"/>
      <c r="O27" s="27"/>
      <c r="P27" s="36"/>
    </row>
    <row r="28" spans="1:16" ht="13.5" customHeight="1" x14ac:dyDescent="0.3">
      <c r="A28" s="70">
        <f t="shared" si="0"/>
        <v>17</v>
      </c>
      <c r="B28" s="59"/>
      <c r="C28" s="32" t="s">
        <v>1886</v>
      </c>
      <c r="D28" s="58" t="s">
        <v>97</v>
      </c>
      <c r="E28" s="78">
        <v>21</v>
      </c>
      <c r="F28" s="76"/>
      <c r="G28" s="76"/>
      <c r="H28" s="27"/>
      <c r="I28" s="76"/>
      <c r="J28" s="76"/>
      <c r="K28" s="27"/>
      <c r="L28" s="27"/>
      <c r="M28" s="27"/>
      <c r="N28" s="27"/>
      <c r="O28" s="27"/>
      <c r="P28" s="36"/>
    </row>
    <row r="29" spans="1:16" ht="12.75" customHeight="1" x14ac:dyDescent="0.3">
      <c r="A29" s="70">
        <f t="shared" si="0"/>
        <v>18</v>
      </c>
      <c r="B29" s="59"/>
      <c r="C29" s="32" t="s">
        <v>1887</v>
      </c>
      <c r="D29" s="58" t="s">
        <v>97</v>
      </c>
      <c r="E29" s="78">
        <v>50</v>
      </c>
      <c r="F29" s="76"/>
      <c r="G29" s="76"/>
      <c r="H29" s="27"/>
      <c r="I29" s="76"/>
      <c r="J29" s="76"/>
      <c r="K29" s="27"/>
      <c r="L29" s="27"/>
      <c r="M29" s="27"/>
      <c r="N29" s="27"/>
      <c r="O29" s="27"/>
      <c r="P29" s="36"/>
    </row>
    <row r="30" spans="1:16" x14ac:dyDescent="0.3">
      <c r="A30" s="70">
        <f t="shared" si="0"/>
        <v>19</v>
      </c>
      <c r="B30" s="59"/>
      <c r="C30" s="32" t="s">
        <v>1888</v>
      </c>
      <c r="D30" s="58" t="s">
        <v>97</v>
      </c>
      <c r="E30" s="78">
        <v>1</v>
      </c>
      <c r="F30" s="76"/>
      <c r="G30" s="76"/>
      <c r="H30" s="27"/>
      <c r="I30" s="76"/>
      <c r="J30" s="76"/>
      <c r="K30" s="27"/>
      <c r="L30" s="27"/>
      <c r="M30" s="27"/>
      <c r="N30" s="27"/>
      <c r="O30" s="27"/>
      <c r="P30" s="36"/>
    </row>
    <row r="31" spans="1:16" ht="26" x14ac:dyDescent="0.3">
      <c r="A31" s="70">
        <f t="shared" si="0"/>
        <v>20</v>
      </c>
      <c r="B31" s="59"/>
      <c r="C31" s="32" t="s">
        <v>1889</v>
      </c>
      <c r="D31" s="58" t="s">
        <v>97</v>
      </c>
      <c r="E31" s="78">
        <v>2</v>
      </c>
      <c r="F31" s="76"/>
      <c r="G31" s="76"/>
      <c r="H31" s="27"/>
      <c r="I31" s="76"/>
      <c r="J31" s="76"/>
      <c r="K31" s="27"/>
      <c r="L31" s="27"/>
      <c r="M31" s="27"/>
      <c r="N31" s="27"/>
      <c r="O31" s="27"/>
      <c r="P31" s="36"/>
    </row>
    <row r="32" spans="1:16" ht="26" x14ac:dyDescent="0.3">
      <c r="A32" s="70">
        <f t="shared" si="0"/>
        <v>21</v>
      </c>
      <c r="B32" s="59"/>
      <c r="C32" s="32" t="s">
        <v>1890</v>
      </c>
      <c r="D32" s="58" t="s">
        <v>97</v>
      </c>
      <c r="E32" s="78">
        <v>8</v>
      </c>
      <c r="F32" s="76"/>
      <c r="G32" s="76"/>
      <c r="H32" s="27"/>
      <c r="I32" s="76"/>
      <c r="J32" s="76"/>
      <c r="K32" s="27"/>
      <c r="L32" s="27"/>
      <c r="M32" s="27"/>
      <c r="N32" s="27"/>
      <c r="O32" s="27"/>
      <c r="P32" s="36"/>
    </row>
    <row r="33" spans="1:16" ht="26" x14ac:dyDescent="0.3">
      <c r="A33" s="70">
        <f t="shared" si="0"/>
        <v>22</v>
      </c>
      <c r="B33" s="59"/>
      <c r="C33" s="32" t="s">
        <v>1891</v>
      </c>
      <c r="D33" s="58" t="s">
        <v>97</v>
      </c>
      <c r="E33" s="78">
        <v>1</v>
      </c>
      <c r="F33" s="76"/>
      <c r="G33" s="76"/>
      <c r="H33" s="27"/>
      <c r="I33" s="76"/>
      <c r="J33" s="76"/>
      <c r="K33" s="27"/>
      <c r="L33" s="27"/>
      <c r="M33" s="27"/>
      <c r="N33" s="27"/>
      <c r="O33" s="27"/>
      <c r="P33" s="36"/>
    </row>
    <row r="34" spans="1:16" ht="26" x14ac:dyDescent="0.3">
      <c r="A34" s="70">
        <f t="shared" si="0"/>
        <v>23</v>
      </c>
      <c r="B34" s="59"/>
      <c r="C34" s="32" t="s">
        <v>1892</v>
      </c>
      <c r="D34" s="58" t="s">
        <v>97</v>
      </c>
      <c r="E34" s="78">
        <v>18</v>
      </c>
      <c r="F34" s="76"/>
      <c r="G34" s="76"/>
      <c r="H34" s="27"/>
      <c r="I34" s="76"/>
      <c r="J34" s="76"/>
      <c r="K34" s="27"/>
      <c r="L34" s="27"/>
      <c r="M34" s="27"/>
      <c r="N34" s="27"/>
      <c r="O34" s="27"/>
      <c r="P34" s="36"/>
    </row>
    <row r="35" spans="1:16" ht="26" x14ac:dyDescent="0.3">
      <c r="A35" s="70">
        <f t="shared" si="0"/>
        <v>24</v>
      </c>
      <c r="B35" s="59"/>
      <c r="C35" s="32" t="s">
        <v>1893</v>
      </c>
      <c r="D35" s="58" t="s">
        <v>97</v>
      </c>
      <c r="E35" s="78">
        <v>13</v>
      </c>
      <c r="F35" s="76"/>
      <c r="G35" s="76"/>
      <c r="H35" s="27"/>
      <c r="I35" s="76"/>
      <c r="J35" s="76"/>
      <c r="K35" s="27"/>
      <c r="L35" s="27"/>
      <c r="M35" s="27"/>
      <c r="N35" s="27"/>
      <c r="O35" s="27"/>
      <c r="P35" s="36"/>
    </row>
    <row r="36" spans="1:16" ht="26" x14ac:dyDescent="0.3">
      <c r="A36" s="70">
        <f t="shared" si="0"/>
        <v>25</v>
      </c>
      <c r="B36" s="59"/>
      <c r="C36" s="32" t="s">
        <v>1894</v>
      </c>
      <c r="D36" s="58" t="s">
        <v>97</v>
      </c>
      <c r="E36" s="78">
        <v>2</v>
      </c>
      <c r="F36" s="76"/>
      <c r="G36" s="76"/>
      <c r="H36" s="27"/>
      <c r="I36" s="76"/>
      <c r="J36" s="76"/>
      <c r="K36" s="27"/>
      <c r="L36" s="27"/>
      <c r="M36" s="27"/>
      <c r="N36" s="27"/>
      <c r="O36" s="27"/>
      <c r="P36" s="36"/>
    </row>
    <row r="37" spans="1:16" ht="26" x14ac:dyDescent="0.3">
      <c r="A37" s="70">
        <f t="shared" si="0"/>
        <v>26</v>
      </c>
      <c r="B37" s="59"/>
      <c r="C37" s="32" t="s">
        <v>1895</v>
      </c>
      <c r="D37" s="58" t="s">
        <v>97</v>
      </c>
      <c r="E37" s="78">
        <v>3</v>
      </c>
      <c r="F37" s="76"/>
      <c r="G37" s="76"/>
      <c r="H37" s="27"/>
      <c r="I37" s="76"/>
      <c r="J37" s="76"/>
      <c r="K37" s="27"/>
      <c r="L37" s="27"/>
      <c r="M37" s="27"/>
      <c r="N37" s="27"/>
      <c r="O37" s="27"/>
      <c r="P37" s="36"/>
    </row>
    <row r="38" spans="1:16" ht="26" x14ac:dyDescent="0.3">
      <c r="A38" s="70">
        <f t="shared" si="0"/>
        <v>27</v>
      </c>
      <c r="B38" s="59"/>
      <c r="C38" s="32" t="s">
        <v>1896</v>
      </c>
      <c r="D38" s="58" t="s">
        <v>97</v>
      </c>
      <c r="E38" s="78">
        <v>15</v>
      </c>
      <c r="F38" s="76"/>
      <c r="G38" s="76"/>
      <c r="H38" s="27"/>
      <c r="I38" s="76"/>
      <c r="J38" s="76"/>
      <c r="K38" s="27"/>
      <c r="L38" s="27"/>
      <c r="M38" s="27"/>
      <c r="N38" s="27"/>
      <c r="O38" s="27"/>
      <c r="P38" s="36"/>
    </row>
    <row r="39" spans="1:16" ht="26" x14ac:dyDescent="0.3">
      <c r="A39" s="70">
        <f t="shared" si="0"/>
        <v>28</v>
      </c>
      <c r="B39" s="59"/>
      <c r="C39" s="32" t="s">
        <v>1897</v>
      </c>
      <c r="D39" s="58" t="s">
        <v>97</v>
      </c>
      <c r="E39" s="78">
        <v>3</v>
      </c>
      <c r="F39" s="76"/>
      <c r="G39" s="76"/>
      <c r="H39" s="27"/>
      <c r="I39" s="76"/>
      <c r="J39" s="76"/>
      <c r="K39" s="27"/>
      <c r="L39" s="27"/>
      <c r="M39" s="27"/>
      <c r="N39" s="27"/>
      <c r="O39" s="27"/>
      <c r="P39" s="36"/>
    </row>
    <row r="40" spans="1:16" ht="26" x14ac:dyDescent="0.3">
      <c r="A40" s="70">
        <f t="shared" si="0"/>
        <v>29</v>
      </c>
      <c r="B40" s="59"/>
      <c r="C40" s="32" t="s">
        <v>1898</v>
      </c>
      <c r="D40" s="58" t="s">
        <v>97</v>
      </c>
      <c r="E40" s="78">
        <v>2</v>
      </c>
      <c r="F40" s="76"/>
      <c r="G40" s="76"/>
      <c r="H40" s="27"/>
      <c r="I40" s="76"/>
      <c r="J40" s="76"/>
      <c r="K40" s="27"/>
      <c r="L40" s="27"/>
      <c r="M40" s="27"/>
      <c r="N40" s="27"/>
      <c r="O40" s="27"/>
      <c r="P40" s="36"/>
    </row>
    <row r="41" spans="1:16" ht="26" x14ac:dyDescent="0.3">
      <c r="A41" s="70">
        <f t="shared" si="0"/>
        <v>30</v>
      </c>
      <c r="B41" s="59"/>
      <c r="C41" s="32" t="s">
        <v>1899</v>
      </c>
      <c r="D41" s="58" t="s">
        <v>97</v>
      </c>
      <c r="E41" s="78">
        <v>4</v>
      </c>
      <c r="F41" s="76"/>
      <c r="G41" s="76"/>
      <c r="H41" s="27"/>
      <c r="I41" s="76"/>
      <c r="J41" s="76"/>
      <c r="K41" s="27"/>
      <c r="L41" s="27"/>
      <c r="M41" s="27"/>
      <c r="N41" s="27"/>
      <c r="O41" s="27"/>
      <c r="P41" s="36"/>
    </row>
    <row r="42" spans="1:16" ht="26" x14ac:dyDescent="0.3">
      <c r="A42" s="70">
        <f t="shared" si="0"/>
        <v>31</v>
      </c>
      <c r="B42" s="59"/>
      <c r="C42" s="32" t="s">
        <v>1900</v>
      </c>
      <c r="D42" s="58" t="s">
        <v>97</v>
      </c>
      <c r="E42" s="78">
        <v>2</v>
      </c>
      <c r="F42" s="76"/>
      <c r="G42" s="76"/>
      <c r="H42" s="27"/>
      <c r="I42" s="76"/>
      <c r="J42" s="76"/>
      <c r="K42" s="27"/>
      <c r="L42" s="27"/>
      <c r="M42" s="27"/>
      <c r="N42" s="27"/>
      <c r="O42" s="27"/>
      <c r="P42" s="36"/>
    </row>
    <row r="43" spans="1:16" ht="26" x14ac:dyDescent="0.3">
      <c r="A43" s="70">
        <f t="shared" si="0"/>
        <v>32</v>
      </c>
      <c r="B43" s="59"/>
      <c r="C43" s="32" t="s">
        <v>1901</v>
      </c>
      <c r="D43" s="58" t="s">
        <v>97</v>
      </c>
      <c r="E43" s="78">
        <v>2</v>
      </c>
      <c r="F43" s="76"/>
      <c r="G43" s="76"/>
      <c r="H43" s="27"/>
      <c r="I43" s="76"/>
      <c r="J43" s="76"/>
      <c r="K43" s="27"/>
      <c r="L43" s="27"/>
      <c r="M43" s="27"/>
      <c r="N43" s="27"/>
      <c r="O43" s="27"/>
      <c r="P43" s="36"/>
    </row>
    <row r="44" spans="1:16" ht="26" x14ac:dyDescent="0.3">
      <c r="A44" s="70">
        <f t="shared" si="0"/>
        <v>33</v>
      </c>
      <c r="B44" s="59"/>
      <c r="C44" s="32" t="s">
        <v>1902</v>
      </c>
      <c r="D44" s="58" t="s">
        <v>97</v>
      </c>
      <c r="E44" s="78">
        <v>4</v>
      </c>
      <c r="F44" s="76"/>
      <c r="G44" s="76"/>
      <c r="H44" s="27"/>
      <c r="I44" s="76"/>
      <c r="J44" s="76"/>
      <c r="K44" s="27"/>
      <c r="L44" s="27"/>
      <c r="M44" s="27"/>
      <c r="N44" s="27"/>
      <c r="O44" s="27"/>
      <c r="P44" s="36"/>
    </row>
    <row r="45" spans="1:16" ht="26" x14ac:dyDescent="0.3">
      <c r="A45" s="70">
        <f t="shared" si="0"/>
        <v>34</v>
      </c>
      <c r="B45" s="59"/>
      <c r="C45" s="32" t="s">
        <v>1903</v>
      </c>
      <c r="D45" s="58" t="s">
        <v>97</v>
      </c>
      <c r="E45" s="78">
        <v>4</v>
      </c>
      <c r="F45" s="76"/>
      <c r="G45" s="76"/>
      <c r="H45" s="27"/>
      <c r="I45" s="76"/>
      <c r="J45" s="76"/>
      <c r="K45" s="27"/>
      <c r="L45" s="27"/>
      <c r="M45" s="27"/>
      <c r="N45" s="27"/>
      <c r="O45" s="27"/>
      <c r="P45" s="36"/>
    </row>
    <row r="46" spans="1:16" ht="26" x14ac:dyDescent="0.3">
      <c r="A46" s="70">
        <f t="shared" si="0"/>
        <v>35</v>
      </c>
      <c r="B46" s="59"/>
      <c r="C46" s="32" t="s">
        <v>1904</v>
      </c>
      <c r="D46" s="58" t="s">
        <v>97</v>
      </c>
      <c r="E46" s="78">
        <v>2</v>
      </c>
      <c r="F46" s="76"/>
      <c r="G46" s="76"/>
      <c r="H46" s="27"/>
      <c r="I46" s="76"/>
      <c r="J46" s="76"/>
      <c r="K46" s="27"/>
      <c r="L46" s="27"/>
      <c r="M46" s="27"/>
      <c r="N46" s="27"/>
      <c r="O46" s="27"/>
      <c r="P46" s="36"/>
    </row>
    <row r="47" spans="1:16" ht="26" x14ac:dyDescent="0.3">
      <c r="A47" s="70">
        <f t="shared" si="0"/>
        <v>36</v>
      </c>
      <c r="B47" s="59"/>
      <c r="C47" s="32" t="s">
        <v>1905</v>
      </c>
      <c r="D47" s="58" t="s">
        <v>97</v>
      </c>
      <c r="E47" s="78">
        <v>6</v>
      </c>
      <c r="F47" s="76"/>
      <c r="G47" s="76"/>
      <c r="H47" s="27"/>
      <c r="I47" s="76"/>
      <c r="J47" s="76"/>
      <c r="K47" s="27"/>
      <c r="L47" s="27"/>
      <c r="M47" s="27"/>
      <c r="N47" s="27"/>
      <c r="O47" s="27"/>
      <c r="P47" s="36"/>
    </row>
    <row r="48" spans="1:16" ht="26" x14ac:dyDescent="0.3">
      <c r="A48" s="70">
        <f t="shared" si="0"/>
        <v>37</v>
      </c>
      <c r="B48" s="59"/>
      <c r="C48" s="32" t="s">
        <v>1906</v>
      </c>
      <c r="D48" s="58" t="s">
        <v>97</v>
      </c>
      <c r="E48" s="78">
        <v>16</v>
      </c>
      <c r="F48" s="76"/>
      <c r="G48" s="76"/>
      <c r="H48" s="27"/>
      <c r="I48" s="76"/>
      <c r="J48" s="76"/>
      <c r="K48" s="27"/>
      <c r="L48" s="27"/>
      <c r="M48" s="27"/>
      <c r="N48" s="27"/>
      <c r="O48" s="27"/>
      <c r="P48" s="36"/>
    </row>
    <row r="49" spans="1:16" ht="26" x14ac:dyDescent="0.3">
      <c r="A49" s="70">
        <f t="shared" si="0"/>
        <v>38</v>
      </c>
      <c r="B49" s="59"/>
      <c r="C49" s="32" t="s">
        <v>1907</v>
      </c>
      <c r="D49" s="58" t="s">
        <v>97</v>
      </c>
      <c r="E49" s="78">
        <v>2</v>
      </c>
      <c r="F49" s="76"/>
      <c r="G49" s="76"/>
      <c r="H49" s="27"/>
      <c r="I49" s="76"/>
      <c r="J49" s="76"/>
      <c r="K49" s="27"/>
      <c r="L49" s="27"/>
      <c r="M49" s="27"/>
      <c r="N49" s="27"/>
      <c r="O49" s="27"/>
      <c r="P49" s="36"/>
    </row>
    <row r="50" spans="1:16" ht="26" x14ac:dyDescent="0.3">
      <c r="A50" s="70">
        <f t="shared" si="0"/>
        <v>39</v>
      </c>
      <c r="B50" s="59"/>
      <c r="C50" s="32" t="s">
        <v>1908</v>
      </c>
      <c r="D50" s="58" t="s">
        <v>97</v>
      </c>
      <c r="E50" s="78">
        <v>4</v>
      </c>
      <c r="F50" s="76"/>
      <c r="G50" s="76"/>
      <c r="H50" s="27"/>
      <c r="I50" s="76"/>
      <c r="J50" s="76"/>
      <c r="K50" s="27"/>
      <c r="L50" s="27"/>
      <c r="M50" s="27"/>
      <c r="N50" s="27"/>
      <c r="O50" s="27"/>
      <c r="P50" s="36"/>
    </row>
    <row r="51" spans="1:16" ht="26" x14ac:dyDescent="0.3">
      <c r="A51" s="70">
        <f t="shared" si="0"/>
        <v>40</v>
      </c>
      <c r="B51" s="59"/>
      <c r="C51" s="32" t="s">
        <v>1909</v>
      </c>
      <c r="D51" s="58" t="s">
        <v>97</v>
      </c>
      <c r="E51" s="78">
        <v>4</v>
      </c>
      <c r="F51" s="76"/>
      <c r="G51" s="76"/>
      <c r="H51" s="27"/>
      <c r="I51" s="76"/>
      <c r="J51" s="76"/>
      <c r="K51" s="27"/>
      <c r="L51" s="27"/>
      <c r="M51" s="27"/>
      <c r="N51" s="27"/>
      <c r="O51" s="27"/>
      <c r="P51" s="36"/>
    </row>
    <row r="52" spans="1:16" ht="15.75" customHeight="1" x14ac:dyDescent="0.3">
      <c r="A52" s="70">
        <f t="shared" si="0"/>
        <v>41</v>
      </c>
      <c r="B52" s="59"/>
      <c r="C52" s="32" t="s">
        <v>1910</v>
      </c>
      <c r="D52" s="58" t="s">
        <v>184</v>
      </c>
      <c r="E52" s="78">
        <v>825.21</v>
      </c>
      <c r="F52" s="76"/>
      <c r="G52" s="76"/>
      <c r="H52" s="27"/>
      <c r="I52" s="76"/>
      <c r="J52" s="76"/>
      <c r="K52" s="27"/>
      <c r="L52" s="27"/>
      <c r="M52" s="27"/>
      <c r="N52" s="27"/>
      <c r="O52" s="27"/>
      <c r="P52" s="36"/>
    </row>
    <row r="53" spans="1:16" x14ac:dyDescent="0.3">
      <c r="A53" s="70">
        <f t="shared" si="0"/>
        <v>42</v>
      </c>
      <c r="B53" s="59"/>
      <c r="C53" s="32" t="s">
        <v>1911</v>
      </c>
      <c r="D53" s="58" t="s">
        <v>184</v>
      </c>
      <c r="E53" s="78">
        <v>825.21</v>
      </c>
      <c r="F53" s="76"/>
      <c r="G53" s="76"/>
      <c r="H53" s="27"/>
      <c r="I53" s="76"/>
      <c r="J53" s="76"/>
      <c r="K53" s="27"/>
      <c r="L53" s="27"/>
      <c r="M53" s="27"/>
      <c r="N53" s="27"/>
      <c r="O53" s="27"/>
      <c r="P53" s="36"/>
    </row>
    <row r="54" spans="1:16" x14ac:dyDescent="0.3">
      <c r="A54" s="70">
        <f t="shared" si="0"/>
        <v>43</v>
      </c>
      <c r="B54" s="59"/>
      <c r="C54" s="32" t="s">
        <v>1912</v>
      </c>
      <c r="D54" s="58" t="s">
        <v>97</v>
      </c>
      <c r="E54" s="78">
        <v>22</v>
      </c>
      <c r="F54" s="76"/>
      <c r="G54" s="76"/>
      <c r="H54" s="27"/>
      <c r="I54" s="76"/>
      <c r="J54" s="76"/>
      <c r="K54" s="27"/>
      <c r="L54" s="27"/>
      <c r="M54" s="27"/>
      <c r="N54" s="27"/>
      <c r="O54" s="27"/>
      <c r="P54" s="36"/>
    </row>
    <row r="55" spans="1:16" x14ac:dyDescent="0.3">
      <c r="A55" s="70">
        <f t="shared" si="0"/>
        <v>44</v>
      </c>
      <c r="B55" s="59"/>
      <c r="C55" s="32" t="s">
        <v>1913</v>
      </c>
      <c r="D55" s="58" t="s">
        <v>97</v>
      </c>
      <c r="E55" s="78">
        <v>32</v>
      </c>
      <c r="F55" s="76"/>
      <c r="G55" s="76"/>
      <c r="H55" s="27"/>
      <c r="I55" s="76"/>
      <c r="J55" s="76"/>
      <c r="K55" s="27"/>
      <c r="L55" s="27"/>
      <c r="M55" s="27"/>
      <c r="N55" s="27"/>
      <c r="O55" s="27"/>
      <c r="P55" s="36"/>
    </row>
    <row r="56" spans="1:16" x14ac:dyDescent="0.3">
      <c r="A56" s="70">
        <f t="shared" si="0"/>
        <v>45</v>
      </c>
      <c r="B56" s="59"/>
      <c r="C56" s="32" t="s">
        <v>1914</v>
      </c>
      <c r="D56" s="58" t="s">
        <v>97</v>
      </c>
      <c r="E56" s="78">
        <v>16</v>
      </c>
      <c r="F56" s="76"/>
      <c r="G56" s="76"/>
      <c r="H56" s="27"/>
      <c r="I56" s="76"/>
      <c r="J56" s="76"/>
      <c r="K56" s="27"/>
      <c r="L56" s="27"/>
      <c r="M56" s="27"/>
      <c r="N56" s="27"/>
      <c r="O56" s="27"/>
      <c r="P56" s="36"/>
    </row>
    <row r="57" spans="1:16" x14ac:dyDescent="0.3">
      <c r="A57" s="70"/>
      <c r="B57" s="59"/>
      <c r="C57" s="63" t="s">
        <v>1915</v>
      </c>
      <c r="D57" s="58"/>
      <c r="E57" s="78"/>
      <c r="F57" s="76"/>
      <c r="G57" s="76"/>
      <c r="H57" s="27"/>
      <c r="I57" s="76"/>
      <c r="J57" s="76"/>
      <c r="K57" s="27"/>
      <c r="L57" s="27"/>
      <c r="M57" s="27"/>
      <c r="N57" s="27"/>
      <c r="O57" s="27"/>
      <c r="P57" s="36"/>
    </row>
    <row r="58" spans="1:16" ht="26" x14ac:dyDescent="0.3">
      <c r="A58" s="70">
        <f>A56+1</f>
        <v>46</v>
      </c>
      <c r="B58" s="59"/>
      <c r="C58" s="32" t="s">
        <v>1916</v>
      </c>
      <c r="D58" s="58" t="s">
        <v>184</v>
      </c>
      <c r="E58" s="78">
        <v>220</v>
      </c>
      <c r="F58" s="76"/>
      <c r="G58" s="76"/>
      <c r="H58" s="27"/>
      <c r="I58" s="76"/>
      <c r="J58" s="76"/>
      <c r="K58" s="27"/>
      <c r="L58" s="27"/>
      <c r="M58" s="27"/>
      <c r="N58" s="27"/>
      <c r="O58" s="27"/>
      <c r="P58" s="36"/>
    </row>
    <row r="59" spans="1:16" ht="26" x14ac:dyDescent="0.3">
      <c r="A59" s="70">
        <f t="shared" si="0"/>
        <v>47</v>
      </c>
      <c r="B59" s="59"/>
      <c r="C59" s="32" t="s">
        <v>1917</v>
      </c>
      <c r="D59" s="58" t="s">
        <v>97</v>
      </c>
      <c r="E59" s="78">
        <v>19</v>
      </c>
      <c r="F59" s="76"/>
      <c r="G59" s="76"/>
      <c r="H59" s="27"/>
      <c r="I59" s="76"/>
      <c r="J59" s="76"/>
      <c r="K59" s="27"/>
      <c r="L59" s="27"/>
      <c r="M59" s="27"/>
      <c r="N59" s="27"/>
      <c r="O59" s="27"/>
      <c r="P59" s="36"/>
    </row>
    <row r="60" spans="1:16" ht="26" x14ac:dyDescent="0.3">
      <c r="A60" s="70">
        <f t="shared" si="0"/>
        <v>48</v>
      </c>
      <c r="B60" s="59"/>
      <c r="C60" s="32" t="s">
        <v>1918</v>
      </c>
      <c r="D60" s="58" t="s">
        <v>97</v>
      </c>
      <c r="E60" s="78">
        <v>10</v>
      </c>
      <c r="F60" s="76"/>
      <c r="G60" s="76"/>
      <c r="H60" s="27"/>
      <c r="I60" s="76"/>
      <c r="J60" s="76"/>
      <c r="K60" s="27"/>
      <c r="L60" s="27"/>
      <c r="M60" s="27"/>
      <c r="N60" s="27"/>
      <c r="O60" s="27"/>
      <c r="P60" s="36"/>
    </row>
    <row r="61" spans="1:16" x14ac:dyDescent="0.3">
      <c r="A61" s="70">
        <f t="shared" si="0"/>
        <v>49</v>
      </c>
      <c r="B61" s="59"/>
      <c r="C61" s="32" t="s">
        <v>1919</v>
      </c>
      <c r="D61" s="58" t="s">
        <v>97</v>
      </c>
      <c r="E61" s="78">
        <v>3</v>
      </c>
      <c r="F61" s="76"/>
      <c r="G61" s="76"/>
      <c r="H61" s="27"/>
      <c r="I61" s="76"/>
      <c r="J61" s="76"/>
      <c r="K61" s="27"/>
      <c r="L61" s="27"/>
      <c r="M61" s="27"/>
      <c r="N61" s="27"/>
      <c r="O61" s="27"/>
      <c r="P61" s="36"/>
    </row>
    <row r="62" spans="1:16" x14ac:dyDescent="0.3">
      <c r="A62" s="70">
        <f t="shared" si="0"/>
        <v>50</v>
      </c>
      <c r="B62" s="59"/>
      <c r="C62" s="32" t="s">
        <v>1920</v>
      </c>
      <c r="D62" s="58" t="s">
        <v>97</v>
      </c>
      <c r="E62" s="78">
        <v>3</v>
      </c>
      <c r="F62" s="76"/>
      <c r="G62" s="76"/>
      <c r="H62" s="27"/>
      <c r="I62" s="76"/>
      <c r="J62" s="76"/>
      <c r="K62" s="27"/>
      <c r="L62" s="27"/>
      <c r="M62" s="27"/>
      <c r="N62" s="27"/>
      <c r="O62" s="27"/>
      <c r="P62" s="36"/>
    </row>
    <row r="63" spans="1:16" x14ac:dyDescent="0.3">
      <c r="A63" s="70">
        <f t="shared" si="0"/>
        <v>51</v>
      </c>
      <c r="B63" s="59"/>
      <c r="C63" s="32" t="s">
        <v>1921</v>
      </c>
      <c r="D63" s="58" t="s">
        <v>97</v>
      </c>
      <c r="E63" s="78">
        <v>1</v>
      </c>
      <c r="F63" s="76"/>
      <c r="G63" s="76"/>
      <c r="H63" s="27"/>
      <c r="I63" s="76"/>
      <c r="J63" s="76"/>
      <c r="K63" s="27"/>
      <c r="L63" s="27"/>
      <c r="M63" s="27"/>
      <c r="N63" s="27"/>
      <c r="O63" s="27"/>
      <c r="P63" s="36"/>
    </row>
    <row r="64" spans="1:16" x14ac:dyDescent="0.3">
      <c r="A64" s="70">
        <f t="shared" si="0"/>
        <v>52</v>
      </c>
      <c r="B64" s="59"/>
      <c r="C64" s="32" t="s">
        <v>1922</v>
      </c>
      <c r="D64" s="58" t="s">
        <v>97</v>
      </c>
      <c r="E64" s="78">
        <v>1</v>
      </c>
      <c r="F64" s="76"/>
      <c r="G64" s="76"/>
      <c r="H64" s="27"/>
      <c r="I64" s="76"/>
      <c r="J64" s="76"/>
      <c r="K64" s="27"/>
      <c r="L64" s="27"/>
      <c r="M64" s="27"/>
      <c r="N64" s="27"/>
      <c r="O64" s="27"/>
      <c r="P64" s="36"/>
    </row>
    <row r="65" spans="1:16" ht="14.25" customHeight="1" x14ac:dyDescent="0.3">
      <c r="A65" s="70">
        <f t="shared" si="0"/>
        <v>53</v>
      </c>
      <c r="B65" s="59"/>
      <c r="C65" s="32" t="s">
        <v>1923</v>
      </c>
      <c r="D65" s="58" t="s">
        <v>97</v>
      </c>
      <c r="E65" s="78">
        <v>2</v>
      </c>
      <c r="F65" s="76"/>
      <c r="G65" s="76"/>
      <c r="H65" s="27"/>
      <c r="I65" s="76"/>
      <c r="J65" s="76"/>
      <c r="K65" s="27"/>
      <c r="L65" s="27"/>
      <c r="M65" s="27"/>
      <c r="N65" s="27"/>
      <c r="O65" s="27"/>
      <c r="P65" s="36"/>
    </row>
    <row r="66" spans="1:16" ht="26" x14ac:dyDescent="0.3">
      <c r="A66" s="70">
        <f t="shared" si="0"/>
        <v>54</v>
      </c>
      <c r="B66" s="59"/>
      <c r="C66" s="32" t="s">
        <v>1924</v>
      </c>
      <c r="D66" s="58" t="s">
        <v>97</v>
      </c>
      <c r="E66" s="78">
        <v>3</v>
      </c>
      <c r="F66" s="76"/>
      <c r="G66" s="76"/>
      <c r="H66" s="27"/>
      <c r="I66" s="76"/>
      <c r="J66" s="76"/>
      <c r="K66" s="27"/>
      <c r="L66" s="27"/>
      <c r="M66" s="27"/>
      <c r="N66" s="27"/>
      <c r="O66" s="27"/>
      <c r="P66" s="36"/>
    </row>
    <row r="67" spans="1:16" ht="26" x14ac:dyDescent="0.3">
      <c r="A67" s="70">
        <f t="shared" si="0"/>
        <v>55</v>
      </c>
      <c r="B67" s="59"/>
      <c r="C67" s="32" t="s">
        <v>1925</v>
      </c>
      <c r="D67" s="58" t="s">
        <v>97</v>
      </c>
      <c r="E67" s="78">
        <v>1</v>
      </c>
      <c r="F67" s="76"/>
      <c r="G67" s="76"/>
      <c r="H67" s="27"/>
      <c r="I67" s="76"/>
      <c r="J67" s="76"/>
      <c r="K67" s="27"/>
      <c r="L67" s="27"/>
      <c r="M67" s="27"/>
      <c r="N67" s="27"/>
      <c r="O67" s="27"/>
      <c r="P67" s="36"/>
    </row>
    <row r="68" spans="1:16" ht="15" customHeight="1" x14ac:dyDescent="0.3">
      <c r="A68" s="70">
        <f t="shared" si="0"/>
        <v>56</v>
      </c>
      <c r="B68" s="59"/>
      <c r="C68" s="32" t="s">
        <v>1926</v>
      </c>
      <c r="D68" s="58" t="s">
        <v>97</v>
      </c>
      <c r="E68" s="78">
        <v>1</v>
      </c>
      <c r="F68" s="76"/>
      <c r="G68" s="76"/>
      <c r="H68" s="27"/>
      <c r="I68" s="76"/>
      <c r="J68" s="76"/>
      <c r="K68" s="27"/>
      <c r="L68" s="27"/>
      <c r="M68" s="27"/>
      <c r="N68" s="27"/>
      <c r="O68" s="27"/>
      <c r="P68" s="36"/>
    </row>
    <row r="69" spans="1:16" x14ac:dyDescent="0.3">
      <c r="A69" s="70">
        <f t="shared" si="0"/>
        <v>57</v>
      </c>
      <c r="B69" s="59"/>
      <c r="C69" s="32" t="s">
        <v>1927</v>
      </c>
      <c r="D69" s="58" t="s">
        <v>97</v>
      </c>
      <c r="E69" s="78">
        <v>1</v>
      </c>
      <c r="F69" s="76"/>
      <c r="G69" s="76"/>
      <c r="H69" s="27"/>
      <c r="I69" s="76"/>
      <c r="J69" s="76"/>
      <c r="K69" s="27"/>
      <c r="L69" s="27"/>
      <c r="M69" s="27"/>
      <c r="N69" s="27"/>
      <c r="O69" s="27"/>
      <c r="P69" s="36"/>
    </row>
    <row r="70" spans="1:16" x14ac:dyDescent="0.3">
      <c r="A70" s="70">
        <f t="shared" si="0"/>
        <v>58</v>
      </c>
      <c r="B70" s="59"/>
      <c r="C70" s="32" t="s">
        <v>1928</v>
      </c>
      <c r="D70" s="58" t="s">
        <v>97</v>
      </c>
      <c r="E70" s="78">
        <v>1</v>
      </c>
      <c r="F70" s="76"/>
      <c r="G70" s="76"/>
      <c r="H70" s="27"/>
      <c r="I70" s="76"/>
      <c r="J70" s="76"/>
      <c r="K70" s="27"/>
      <c r="L70" s="27"/>
      <c r="M70" s="27"/>
      <c r="N70" s="27"/>
      <c r="O70" s="27"/>
      <c r="P70" s="36"/>
    </row>
    <row r="71" spans="1:16" x14ac:dyDescent="0.3">
      <c r="A71" s="70">
        <f t="shared" si="0"/>
        <v>59</v>
      </c>
      <c r="B71" s="59"/>
      <c r="C71" s="32" t="s">
        <v>1929</v>
      </c>
      <c r="D71" s="58" t="s">
        <v>97</v>
      </c>
      <c r="E71" s="78">
        <v>1</v>
      </c>
      <c r="F71" s="76"/>
      <c r="G71" s="76"/>
      <c r="H71" s="27"/>
      <c r="I71" s="76"/>
      <c r="J71" s="76"/>
      <c r="K71" s="27"/>
      <c r="L71" s="27"/>
      <c r="M71" s="27"/>
      <c r="N71" s="27"/>
      <c r="O71" s="27"/>
      <c r="P71" s="36"/>
    </row>
    <row r="72" spans="1:16" x14ac:dyDescent="0.3">
      <c r="A72" s="70">
        <f t="shared" si="0"/>
        <v>60</v>
      </c>
      <c r="B72" s="59"/>
      <c r="C72" s="32" t="s">
        <v>1930</v>
      </c>
      <c r="D72" s="58" t="s">
        <v>97</v>
      </c>
      <c r="E72" s="78">
        <v>1</v>
      </c>
      <c r="F72" s="76"/>
      <c r="G72" s="76"/>
      <c r="H72" s="27"/>
      <c r="I72" s="76"/>
      <c r="J72" s="76"/>
      <c r="K72" s="27"/>
      <c r="L72" s="27"/>
      <c r="M72" s="27"/>
      <c r="N72" s="27"/>
      <c r="O72" s="27"/>
      <c r="P72" s="36"/>
    </row>
    <row r="73" spans="1:16" ht="26" x14ac:dyDescent="0.3">
      <c r="A73" s="70">
        <f t="shared" si="0"/>
        <v>61</v>
      </c>
      <c r="B73" s="59"/>
      <c r="C73" s="32" t="s">
        <v>1931</v>
      </c>
      <c r="D73" s="58" t="s">
        <v>97</v>
      </c>
      <c r="E73" s="78">
        <v>1</v>
      </c>
      <c r="F73" s="76"/>
      <c r="G73" s="76"/>
      <c r="H73" s="27"/>
      <c r="I73" s="76"/>
      <c r="J73" s="76"/>
      <c r="K73" s="27"/>
      <c r="L73" s="27"/>
      <c r="M73" s="27"/>
      <c r="N73" s="27"/>
      <c r="O73" s="27"/>
      <c r="P73" s="36"/>
    </row>
    <row r="74" spans="1:16" ht="26" x14ac:dyDescent="0.3">
      <c r="A74" s="70">
        <f t="shared" si="0"/>
        <v>62</v>
      </c>
      <c r="B74" s="59"/>
      <c r="C74" s="32" t="s">
        <v>1932</v>
      </c>
      <c r="D74" s="58" t="s">
        <v>97</v>
      </c>
      <c r="E74" s="78">
        <v>1</v>
      </c>
      <c r="F74" s="76"/>
      <c r="G74" s="76"/>
      <c r="H74" s="27"/>
      <c r="I74" s="76"/>
      <c r="J74" s="76"/>
      <c r="K74" s="27"/>
      <c r="L74" s="27"/>
      <c r="M74" s="27"/>
      <c r="N74" s="27"/>
      <c r="O74" s="27"/>
      <c r="P74" s="36"/>
    </row>
    <row r="75" spans="1:16" ht="26" x14ac:dyDescent="0.3">
      <c r="A75" s="70">
        <f t="shared" si="0"/>
        <v>63</v>
      </c>
      <c r="B75" s="59"/>
      <c r="C75" s="32" t="s">
        <v>1933</v>
      </c>
      <c r="D75" s="58" t="s">
        <v>97</v>
      </c>
      <c r="E75" s="78">
        <v>1</v>
      </c>
      <c r="F75" s="76"/>
      <c r="G75" s="76"/>
      <c r="H75" s="27"/>
      <c r="I75" s="76"/>
      <c r="J75" s="76"/>
      <c r="K75" s="27"/>
      <c r="L75" s="27"/>
      <c r="M75" s="27"/>
      <c r="N75" s="27"/>
      <c r="O75" s="27"/>
      <c r="P75" s="36"/>
    </row>
    <row r="76" spans="1:16" x14ac:dyDescent="0.3">
      <c r="A76" s="70"/>
      <c r="B76" s="59"/>
      <c r="C76" s="31" t="s">
        <v>1934</v>
      </c>
      <c r="D76" s="58"/>
      <c r="E76" s="78"/>
      <c r="F76" s="76"/>
      <c r="G76" s="76"/>
      <c r="H76" s="27"/>
      <c r="I76" s="76"/>
      <c r="J76" s="76"/>
      <c r="K76" s="27"/>
      <c r="L76" s="27"/>
      <c r="M76" s="27"/>
      <c r="N76" s="27"/>
      <c r="O76" s="27"/>
      <c r="P76" s="36"/>
    </row>
    <row r="77" spans="1:16" x14ac:dyDescent="0.3">
      <c r="A77" s="70">
        <f>A75+1</f>
        <v>64</v>
      </c>
      <c r="B77" s="59"/>
      <c r="C77" s="32" t="s">
        <v>1935</v>
      </c>
      <c r="D77" s="58" t="s">
        <v>184</v>
      </c>
      <c r="E77" s="78">
        <v>825.21</v>
      </c>
      <c r="F77" s="76"/>
      <c r="G77" s="76"/>
      <c r="H77" s="27"/>
      <c r="I77" s="76"/>
      <c r="J77" s="76"/>
      <c r="K77" s="27"/>
      <c r="L77" s="27"/>
      <c r="M77" s="27"/>
      <c r="N77" s="27"/>
      <c r="O77" s="27"/>
      <c r="P77" s="36"/>
    </row>
    <row r="78" spans="1:16" x14ac:dyDescent="0.3">
      <c r="A78" s="70">
        <f t="shared" ref="A78:A116" si="1">A77+1</f>
        <v>65</v>
      </c>
      <c r="B78" s="59"/>
      <c r="C78" s="32" t="s">
        <v>1936</v>
      </c>
      <c r="D78" s="58" t="s">
        <v>184</v>
      </c>
      <c r="E78" s="78">
        <v>66.7</v>
      </c>
      <c r="F78" s="76"/>
      <c r="G78" s="76"/>
      <c r="H78" s="27"/>
      <c r="I78" s="76"/>
      <c r="J78" s="76"/>
      <c r="K78" s="27"/>
      <c r="L78" s="27"/>
      <c r="M78" s="27"/>
      <c r="N78" s="27"/>
      <c r="O78" s="27"/>
      <c r="P78" s="36"/>
    </row>
    <row r="79" spans="1:16" x14ac:dyDescent="0.3">
      <c r="A79" s="70">
        <f t="shared" si="1"/>
        <v>66</v>
      </c>
      <c r="B79" s="59"/>
      <c r="C79" s="32" t="s">
        <v>1937</v>
      </c>
      <c r="D79" s="58" t="s">
        <v>1938</v>
      </c>
      <c r="E79" s="78">
        <v>825.21</v>
      </c>
      <c r="F79" s="76"/>
      <c r="G79" s="76"/>
      <c r="H79" s="27"/>
      <c r="I79" s="76"/>
      <c r="J79" s="76"/>
      <c r="K79" s="27"/>
      <c r="L79" s="27"/>
      <c r="M79" s="27"/>
      <c r="N79" s="27"/>
      <c r="O79" s="27"/>
      <c r="P79" s="36"/>
    </row>
    <row r="80" spans="1:16" x14ac:dyDescent="0.3">
      <c r="A80" s="70">
        <f t="shared" si="1"/>
        <v>67</v>
      </c>
      <c r="B80" s="59"/>
      <c r="C80" s="32" t="s">
        <v>1939</v>
      </c>
      <c r="D80" s="58" t="s">
        <v>97</v>
      </c>
      <c r="E80" s="78">
        <v>32</v>
      </c>
      <c r="F80" s="76"/>
      <c r="G80" s="76"/>
      <c r="H80" s="27"/>
      <c r="I80" s="76"/>
      <c r="J80" s="76"/>
      <c r="K80" s="27"/>
      <c r="L80" s="27"/>
      <c r="M80" s="27"/>
      <c r="N80" s="27"/>
      <c r="O80" s="27"/>
      <c r="P80" s="36"/>
    </row>
    <row r="81" spans="1:16" x14ac:dyDescent="0.3">
      <c r="A81" s="70">
        <f t="shared" si="1"/>
        <v>68</v>
      </c>
      <c r="B81" s="59"/>
      <c r="C81" s="32" t="s">
        <v>1940</v>
      </c>
      <c r="D81" s="58" t="s">
        <v>97</v>
      </c>
      <c r="E81" s="78">
        <v>30</v>
      </c>
      <c r="F81" s="76"/>
      <c r="G81" s="76"/>
      <c r="H81" s="27"/>
      <c r="I81" s="76"/>
      <c r="J81" s="76"/>
      <c r="K81" s="27"/>
      <c r="L81" s="27"/>
      <c r="M81" s="27"/>
      <c r="N81" s="27"/>
      <c r="O81" s="27"/>
      <c r="P81" s="36"/>
    </row>
    <row r="82" spans="1:16" x14ac:dyDescent="0.3">
      <c r="A82" s="70">
        <f t="shared" si="1"/>
        <v>69</v>
      </c>
      <c r="B82" s="59"/>
      <c r="C82" s="32" t="s">
        <v>1941</v>
      </c>
      <c r="D82" s="58" t="s">
        <v>184</v>
      </c>
      <c r="E82" s="78">
        <v>150</v>
      </c>
      <c r="F82" s="76"/>
      <c r="G82" s="76"/>
      <c r="H82" s="27"/>
      <c r="I82" s="76"/>
      <c r="J82" s="76"/>
      <c r="K82" s="27"/>
      <c r="L82" s="27"/>
      <c r="M82" s="27"/>
      <c r="N82" s="27"/>
      <c r="O82" s="27"/>
      <c r="P82" s="36"/>
    </row>
    <row r="83" spans="1:16" x14ac:dyDescent="0.3">
      <c r="A83" s="70">
        <f t="shared" si="1"/>
        <v>70</v>
      </c>
      <c r="B83" s="59"/>
      <c r="C83" s="32" t="s">
        <v>1942</v>
      </c>
      <c r="D83" s="58" t="s">
        <v>184</v>
      </c>
      <c r="E83" s="78">
        <v>135</v>
      </c>
      <c r="F83" s="76"/>
      <c r="G83" s="76"/>
      <c r="H83" s="27"/>
      <c r="I83" s="76"/>
      <c r="J83" s="76"/>
      <c r="K83" s="27"/>
      <c r="L83" s="27"/>
      <c r="M83" s="27"/>
      <c r="N83" s="27"/>
      <c r="O83" s="27"/>
      <c r="P83" s="36"/>
    </row>
    <row r="84" spans="1:16" x14ac:dyDescent="0.3">
      <c r="A84" s="70">
        <f t="shared" si="1"/>
        <v>71</v>
      </c>
      <c r="B84" s="59"/>
      <c r="C84" s="32" t="s">
        <v>1943</v>
      </c>
      <c r="D84" s="58" t="s">
        <v>184</v>
      </c>
      <c r="E84" s="78">
        <v>188</v>
      </c>
      <c r="F84" s="76"/>
      <c r="G84" s="76"/>
      <c r="H84" s="27"/>
      <c r="I84" s="76"/>
      <c r="J84" s="76"/>
      <c r="K84" s="27"/>
      <c r="L84" s="27"/>
      <c r="M84" s="27"/>
      <c r="N84" s="27"/>
      <c r="O84" s="27"/>
      <c r="P84" s="36"/>
    </row>
    <row r="85" spans="1:16" x14ac:dyDescent="0.3">
      <c r="A85" s="70">
        <f t="shared" si="1"/>
        <v>72</v>
      </c>
      <c r="B85" s="59"/>
      <c r="C85" s="32" t="s">
        <v>1944</v>
      </c>
      <c r="D85" s="58" t="s">
        <v>184</v>
      </c>
      <c r="E85" s="78">
        <v>55</v>
      </c>
      <c r="F85" s="76"/>
      <c r="G85" s="76"/>
      <c r="H85" s="27"/>
      <c r="I85" s="76"/>
      <c r="J85" s="76"/>
      <c r="K85" s="27"/>
      <c r="L85" s="27"/>
      <c r="M85" s="27"/>
      <c r="N85" s="27"/>
      <c r="O85" s="27"/>
      <c r="P85" s="36"/>
    </row>
    <row r="86" spans="1:16" x14ac:dyDescent="0.3">
      <c r="A86" s="70">
        <f t="shared" si="1"/>
        <v>73</v>
      </c>
      <c r="B86" s="59"/>
      <c r="C86" s="32" t="s">
        <v>1945</v>
      </c>
      <c r="D86" s="58" t="s">
        <v>303</v>
      </c>
      <c r="E86" s="78">
        <v>120</v>
      </c>
      <c r="F86" s="76"/>
      <c r="G86" s="76"/>
      <c r="H86" s="27"/>
      <c r="I86" s="76"/>
      <c r="J86" s="76"/>
      <c r="K86" s="27"/>
      <c r="L86" s="27"/>
      <c r="M86" s="27"/>
      <c r="N86" s="27"/>
      <c r="O86" s="27"/>
      <c r="P86" s="36"/>
    </row>
    <row r="87" spans="1:16" x14ac:dyDescent="0.3">
      <c r="A87" s="70">
        <f t="shared" si="1"/>
        <v>74</v>
      </c>
      <c r="B87" s="59"/>
      <c r="C87" s="32" t="s">
        <v>1946</v>
      </c>
      <c r="D87" s="58" t="s">
        <v>303</v>
      </c>
      <c r="E87" s="78">
        <v>108</v>
      </c>
      <c r="F87" s="76"/>
      <c r="G87" s="76"/>
      <c r="H87" s="27"/>
      <c r="I87" s="76"/>
      <c r="J87" s="76"/>
      <c r="K87" s="27"/>
      <c r="L87" s="27"/>
      <c r="M87" s="27"/>
      <c r="N87" s="27"/>
      <c r="O87" s="27"/>
      <c r="P87" s="36"/>
    </row>
    <row r="88" spans="1:16" x14ac:dyDescent="0.3">
      <c r="A88" s="70">
        <f t="shared" si="1"/>
        <v>75</v>
      </c>
      <c r="B88" s="59"/>
      <c r="C88" s="32" t="s">
        <v>1947</v>
      </c>
      <c r="D88" s="58" t="s">
        <v>303</v>
      </c>
      <c r="E88" s="78">
        <v>150.4</v>
      </c>
      <c r="F88" s="76"/>
      <c r="G88" s="76"/>
      <c r="H88" s="27"/>
      <c r="I88" s="76"/>
      <c r="J88" s="76"/>
      <c r="K88" s="27"/>
      <c r="L88" s="27"/>
      <c r="M88" s="27"/>
      <c r="N88" s="27"/>
      <c r="O88" s="27"/>
      <c r="P88" s="36"/>
    </row>
    <row r="89" spans="1:16" x14ac:dyDescent="0.3">
      <c r="A89" s="70">
        <f t="shared" si="1"/>
        <v>76</v>
      </c>
      <c r="B89" s="59"/>
      <c r="C89" s="32" t="s">
        <v>1948</v>
      </c>
      <c r="D89" s="58" t="s">
        <v>303</v>
      </c>
      <c r="E89" s="78">
        <v>44</v>
      </c>
      <c r="F89" s="76"/>
      <c r="G89" s="76"/>
      <c r="H89" s="27"/>
      <c r="I89" s="76"/>
      <c r="J89" s="76"/>
      <c r="K89" s="27"/>
      <c r="L89" s="27"/>
      <c r="M89" s="27"/>
      <c r="N89" s="27"/>
      <c r="O89" s="27"/>
      <c r="P89" s="36"/>
    </row>
    <row r="90" spans="1:16" x14ac:dyDescent="0.3">
      <c r="A90" s="70">
        <f t="shared" si="1"/>
        <v>77</v>
      </c>
      <c r="B90" s="59"/>
      <c r="C90" s="32" t="s">
        <v>1949</v>
      </c>
      <c r="D90" s="58" t="s">
        <v>303</v>
      </c>
      <c r="E90" s="78">
        <v>1414.6</v>
      </c>
      <c r="F90" s="76"/>
      <c r="G90" s="76"/>
      <c r="H90" s="27"/>
      <c r="I90" s="76"/>
      <c r="J90" s="76"/>
      <c r="K90" s="27"/>
      <c r="L90" s="27"/>
      <c r="M90" s="27"/>
      <c r="N90" s="27"/>
      <c r="O90" s="27"/>
      <c r="P90" s="36"/>
    </row>
    <row r="91" spans="1:16" x14ac:dyDescent="0.3">
      <c r="A91" s="70">
        <f t="shared" si="1"/>
        <v>78</v>
      </c>
      <c r="B91" s="59"/>
      <c r="C91" s="32" t="s">
        <v>1950</v>
      </c>
      <c r="D91" s="58" t="s">
        <v>303</v>
      </c>
      <c r="E91" s="78">
        <v>325.95999999999998</v>
      </c>
      <c r="F91" s="76"/>
      <c r="G91" s="76"/>
      <c r="H91" s="27"/>
      <c r="I91" s="76"/>
      <c r="J91" s="76"/>
      <c r="K91" s="27"/>
      <c r="L91" s="27"/>
      <c r="M91" s="27"/>
      <c r="N91" s="27"/>
      <c r="O91" s="27"/>
      <c r="P91" s="36"/>
    </row>
    <row r="92" spans="1:16" x14ac:dyDescent="0.3">
      <c r="A92" s="70">
        <f t="shared" si="1"/>
        <v>79</v>
      </c>
      <c r="B92" s="59"/>
      <c r="C92" s="32" t="s">
        <v>1951</v>
      </c>
      <c r="D92" s="58" t="s">
        <v>1599</v>
      </c>
      <c r="E92" s="78">
        <v>3</v>
      </c>
      <c r="F92" s="76"/>
      <c r="G92" s="76"/>
      <c r="H92" s="27"/>
      <c r="I92" s="76"/>
      <c r="J92" s="76"/>
      <c r="K92" s="27"/>
      <c r="L92" s="27"/>
      <c r="M92" s="27"/>
      <c r="N92" s="27"/>
      <c r="O92" s="27"/>
      <c r="P92" s="36"/>
    </row>
    <row r="93" spans="1:16" x14ac:dyDescent="0.3">
      <c r="A93" s="70">
        <f t="shared" si="1"/>
        <v>80</v>
      </c>
      <c r="B93" s="59"/>
      <c r="C93" s="32" t="s">
        <v>1952</v>
      </c>
      <c r="D93" s="58" t="s">
        <v>1599</v>
      </c>
      <c r="E93" s="78">
        <v>5</v>
      </c>
      <c r="F93" s="76"/>
      <c r="G93" s="76"/>
      <c r="H93" s="27"/>
      <c r="I93" s="76"/>
      <c r="J93" s="76"/>
      <c r="K93" s="27"/>
      <c r="L93" s="27"/>
      <c r="M93" s="27"/>
      <c r="N93" s="27"/>
      <c r="O93" s="27"/>
      <c r="P93" s="36"/>
    </row>
    <row r="94" spans="1:16" x14ac:dyDescent="0.3">
      <c r="A94" s="70">
        <f t="shared" si="1"/>
        <v>81</v>
      </c>
      <c r="B94" s="59"/>
      <c r="C94" s="32" t="s">
        <v>1953</v>
      </c>
      <c r="D94" s="58" t="s">
        <v>1599</v>
      </c>
      <c r="E94" s="78">
        <v>2</v>
      </c>
      <c r="F94" s="76"/>
      <c r="G94" s="76"/>
      <c r="H94" s="27"/>
      <c r="I94" s="76"/>
      <c r="J94" s="76"/>
      <c r="K94" s="27"/>
      <c r="L94" s="27"/>
      <c r="M94" s="27"/>
      <c r="N94" s="27"/>
      <c r="O94" s="27"/>
      <c r="P94" s="36"/>
    </row>
    <row r="95" spans="1:16" x14ac:dyDescent="0.3">
      <c r="A95" s="70">
        <f t="shared" si="1"/>
        <v>82</v>
      </c>
      <c r="B95" s="59"/>
      <c r="C95" s="32" t="s">
        <v>1954</v>
      </c>
      <c r="D95" s="58" t="s">
        <v>1599</v>
      </c>
      <c r="E95" s="78">
        <v>4</v>
      </c>
      <c r="F95" s="76"/>
      <c r="G95" s="76"/>
      <c r="H95" s="27"/>
      <c r="I95" s="76"/>
      <c r="J95" s="76"/>
      <c r="K95" s="27"/>
      <c r="L95" s="27"/>
      <c r="M95" s="27"/>
      <c r="N95" s="27"/>
      <c r="O95" s="27"/>
      <c r="P95" s="36"/>
    </row>
    <row r="96" spans="1:16" x14ac:dyDescent="0.3">
      <c r="A96" s="70">
        <f t="shared" si="1"/>
        <v>83</v>
      </c>
      <c r="B96" s="59"/>
      <c r="C96" s="32" t="s">
        <v>1955</v>
      </c>
      <c r="D96" s="58" t="s">
        <v>1599</v>
      </c>
      <c r="E96" s="78">
        <v>2</v>
      </c>
      <c r="F96" s="76"/>
      <c r="G96" s="76"/>
      <c r="H96" s="27"/>
      <c r="I96" s="76"/>
      <c r="J96" s="76"/>
      <c r="K96" s="27"/>
      <c r="L96" s="27"/>
      <c r="M96" s="27"/>
      <c r="N96" s="27"/>
      <c r="O96" s="27"/>
      <c r="P96" s="36"/>
    </row>
    <row r="97" spans="1:16" x14ac:dyDescent="0.3">
      <c r="A97" s="70">
        <f t="shared" si="1"/>
        <v>84</v>
      </c>
      <c r="B97" s="59"/>
      <c r="C97" s="32" t="s">
        <v>1956</v>
      </c>
      <c r="D97" s="58" t="s">
        <v>1599</v>
      </c>
      <c r="E97" s="78">
        <v>1</v>
      </c>
      <c r="F97" s="76"/>
      <c r="G97" s="76"/>
      <c r="H97" s="27"/>
      <c r="I97" s="76"/>
      <c r="J97" s="76"/>
      <c r="K97" s="27"/>
      <c r="L97" s="27"/>
      <c r="M97" s="27"/>
      <c r="N97" s="27"/>
      <c r="O97" s="27"/>
      <c r="P97" s="36"/>
    </row>
    <row r="98" spans="1:16" x14ac:dyDescent="0.3">
      <c r="A98" s="70">
        <f t="shared" si="1"/>
        <v>85</v>
      </c>
      <c r="B98" s="59"/>
      <c r="C98" s="32" t="s">
        <v>1957</v>
      </c>
      <c r="D98" s="58" t="s">
        <v>1599</v>
      </c>
      <c r="E98" s="78">
        <v>3</v>
      </c>
      <c r="F98" s="76"/>
      <c r="G98" s="76"/>
      <c r="H98" s="27"/>
      <c r="I98" s="76"/>
      <c r="J98" s="76"/>
      <c r="K98" s="27"/>
      <c r="L98" s="27"/>
      <c r="M98" s="27"/>
      <c r="N98" s="27"/>
      <c r="O98" s="27"/>
      <c r="P98" s="36"/>
    </row>
    <row r="99" spans="1:16" x14ac:dyDescent="0.3">
      <c r="A99" s="70">
        <f t="shared" si="1"/>
        <v>86</v>
      </c>
      <c r="B99" s="59"/>
      <c r="C99" s="32" t="s">
        <v>1958</v>
      </c>
      <c r="D99" s="58" t="s">
        <v>1599</v>
      </c>
      <c r="E99" s="78">
        <v>6</v>
      </c>
      <c r="F99" s="76"/>
      <c r="G99" s="76"/>
      <c r="H99" s="27"/>
      <c r="I99" s="76"/>
      <c r="J99" s="76"/>
      <c r="K99" s="27"/>
      <c r="L99" s="27"/>
      <c r="M99" s="27"/>
      <c r="N99" s="27"/>
      <c r="O99" s="27"/>
      <c r="P99" s="36"/>
    </row>
    <row r="100" spans="1:16" x14ac:dyDescent="0.3">
      <c r="A100" s="70">
        <f t="shared" si="1"/>
        <v>87</v>
      </c>
      <c r="B100" s="59"/>
      <c r="C100" s="32" t="s">
        <v>1959</v>
      </c>
      <c r="D100" s="58" t="s">
        <v>1599</v>
      </c>
      <c r="E100" s="78">
        <v>6</v>
      </c>
      <c r="F100" s="76"/>
      <c r="G100" s="76"/>
      <c r="H100" s="27"/>
      <c r="I100" s="76"/>
      <c r="J100" s="76"/>
      <c r="K100" s="27"/>
      <c r="L100" s="27"/>
      <c r="M100" s="27"/>
      <c r="N100" s="27"/>
      <c r="O100" s="27"/>
      <c r="P100" s="36"/>
    </row>
    <row r="101" spans="1:16" x14ac:dyDescent="0.3">
      <c r="A101" s="70">
        <f t="shared" si="1"/>
        <v>88</v>
      </c>
      <c r="B101" s="59"/>
      <c r="C101" s="32" t="s">
        <v>1960</v>
      </c>
      <c r="D101" s="58" t="s">
        <v>1599</v>
      </c>
      <c r="E101" s="78">
        <v>2</v>
      </c>
      <c r="F101" s="76"/>
      <c r="G101" s="76"/>
      <c r="H101" s="27"/>
      <c r="I101" s="76"/>
      <c r="J101" s="76"/>
      <c r="K101" s="27"/>
      <c r="L101" s="27"/>
      <c r="M101" s="27"/>
      <c r="N101" s="27"/>
      <c r="O101" s="27"/>
      <c r="P101" s="36"/>
    </row>
    <row r="102" spans="1:16" x14ac:dyDescent="0.3">
      <c r="A102" s="70">
        <f t="shared" si="1"/>
        <v>89</v>
      </c>
      <c r="B102" s="59"/>
      <c r="C102" s="32" t="s">
        <v>1961</v>
      </c>
      <c r="D102" s="58" t="s">
        <v>1599</v>
      </c>
      <c r="E102" s="78">
        <v>2</v>
      </c>
      <c r="F102" s="76"/>
      <c r="G102" s="76"/>
      <c r="H102" s="27"/>
      <c r="I102" s="76"/>
      <c r="J102" s="76"/>
      <c r="K102" s="27"/>
      <c r="L102" s="27"/>
      <c r="M102" s="27"/>
      <c r="N102" s="27"/>
      <c r="O102" s="27"/>
      <c r="P102" s="36"/>
    </row>
    <row r="103" spans="1:16" x14ac:dyDescent="0.3">
      <c r="A103" s="70">
        <f t="shared" si="1"/>
        <v>90</v>
      </c>
      <c r="B103" s="59"/>
      <c r="C103" s="32" t="s">
        <v>1962</v>
      </c>
      <c r="D103" s="58" t="s">
        <v>1599</v>
      </c>
      <c r="E103" s="78">
        <v>6</v>
      </c>
      <c r="F103" s="76"/>
      <c r="G103" s="76"/>
      <c r="H103" s="27"/>
      <c r="I103" s="76"/>
      <c r="J103" s="76"/>
      <c r="K103" s="27"/>
      <c r="L103" s="27"/>
      <c r="M103" s="27"/>
      <c r="N103" s="27"/>
      <c r="O103" s="27"/>
      <c r="P103" s="36"/>
    </row>
    <row r="104" spans="1:16" x14ac:dyDescent="0.3">
      <c r="A104" s="70">
        <f t="shared" si="1"/>
        <v>91</v>
      </c>
      <c r="B104" s="59"/>
      <c r="C104" s="32" t="s">
        <v>1963</v>
      </c>
      <c r="D104" s="58" t="s">
        <v>1599</v>
      </c>
      <c r="E104" s="78">
        <v>13</v>
      </c>
      <c r="F104" s="76"/>
      <c r="G104" s="76"/>
      <c r="H104" s="27"/>
      <c r="I104" s="76"/>
      <c r="J104" s="76"/>
      <c r="K104" s="27"/>
      <c r="L104" s="27"/>
      <c r="M104" s="27"/>
      <c r="N104" s="27"/>
      <c r="O104" s="27"/>
      <c r="P104" s="36"/>
    </row>
    <row r="105" spans="1:16" x14ac:dyDescent="0.3">
      <c r="A105" s="70">
        <f t="shared" si="1"/>
        <v>92</v>
      </c>
      <c r="B105" s="59"/>
      <c r="C105" s="32" t="s">
        <v>1964</v>
      </c>
      <c r="D105" s="58" t="s">
        <v>1599</v>
      </c>
      <c r="E105" s="78">
        <v>17</v>
      </c>
      <c r="F105" s="76"/>
      <c r="G105" s="76"/>
      <c r="H105" s="27"/>
      <c r="I105" s="76"/>
      <c r="J105" s="76"/>
      <c r="K105" s="27"/>
      <c r="L105" s="27"/>
      <c r="M105" s="27"/>
      <c r="N105" s="27"/>
      <c r="O105" s="27"/>
      <c r="P105" s="36"/>
    </row>
    <row r="106" spans="1:16" x14ac:dyDescent="0.3">
      <c r="A106" s="70">
        <f t="shared" si="1"/>
        <v>93</v>
      </c>
      <c r="B106" s="59"/>
      <c r="C106" s="32" t="s">
        <v>1965</v>
      </c>
      <c r="D106" s="58" t="s">
        <v>1599</v>
      </c>
      <c r="E106" s="78">
        <v>2</v>
      </c>
      <c r="F106" s="76"/>
      <c r="G106" s="76"/>
      <c r="H106" s="27"/>
      <c r="I106" s="76"/>
      <c r="J106" s="76"/>
      <c r="K106" s="27"/>
      <c r="L106" s="27"/>
      <c r="M106" s="27"/>
      <c r="N106" s="27"/>
      <c r="O106" s="27"/>
      <c r="P106" s="36"/>
    </row>
    <row r="107" spans="1:16" x14ac:dyDescent="0.3">
      <c r="A107" s="70">
        <f t="shared" si="1"/>
        <v>94</v>
      </c>
      <c r="B107" s="59"/>
      <c r="C107" s="32" t="s">
        <v>1966</v>
      </c>
      <c r="D107" s="58" t="s">
        <v>1599</v>
      </c>
      <c r="E107" s="78">
        <v>2</v>
      </c>
      <c r="F107" s="76"/>
      <c r="G107" s="76"/>
      <c r="H107" s="27"/>
      <c r="I107" s="76"/>
      <c r="J107" s="76"/>
      <c r="K107" s="27"/>
      <c r="L107" s="27"/>
      <c r="M107" s="27"/>
      <c r="N107" s="27"/>
      <c r="O107" s="27"/>
      <c r="P107" s="36"/>
    </row>
    <row r="108" spans="1:16" x14ac:dyDescent="0.3">
      <c r="A108" s="70">
        <f t="shared" si="1"/>
        <v>95</v>
      </c>
      <c r="B108" s="59"/>
      <c r="C108" s="32" t="s">
        <v>1967</v>
      </c>
      <c r="D108" s="58" t="s">
        <v>1599</v>
      </c>
      <c r="E108" s="78">
        <v>4</v>
      </c>
      <c r="F108" s="76"/>
      <c r="G108" s="76"/>
      <c r="H108" s="27"/>
      <c r="I108" s="76"/>
      <c r="J108" s="76"/>
      <c r="K108" s="27"/>
      <c r="L108" s="27"/>
      <c r="M108" s="27"/>
      <c r="N108" s="27"/>
      <c r="O108" s="27"/>
      <c r="P108" s="36"/>
    </row>
    <row r="109" spans="1:16" x14ac:dyDescent="0.3">
      <c r="A109" s="70">
        <f t="shared" si="1"/>
        <v>96</v>
      </c>
      <c r="B109" s="59"/>
      <c r="C109" s="32" t="s">
        <v>1968</v>
      </c>
      <c r="D109" s="58" t="s">
        <v>1599</v>
      </c>
      <c r="E109" s="78">
        <v>10</v>
      </c>
      <c r="F109" s="76"/>
      <c r="G109" s="76"/>
      <c r="H109" s="27"/>
      <c r="I109" s="76"/>
      <c r="J109" s="76"/>
      <c r="K109" s="27"/>
      <c r="L109" s="27"/>
      <c r="M109" s="27"/>
      <c r="N109" s="27"/>
      <c r="O109" s="27"/>
      <c r="P109" s="36"/>
    </row>
    <row r="110" spans="1:16" x14ac:dyDescent="0.3">
      <c r="A110" s="70">
        <f t="shared" si="1"/>
        <v>97</v>
      </c>
      <c r="B110" s="59"/>
      <c r="C110" s="32" t="s">
        <v>1969</v>
      </c>
      <c r="D110" s="58" t="s">
        <v>1970</v>
      </c>
      <c r="E110" s="78">
        <v>3</v>
      </c>
      <c r="F110" s="76"/>
      <c r="G110" s="76"/>
      <c r="H110" s="27"/>
      <c r="I110" s="76"/>
      <c r="J110" s="76"/>
      <c r="K110" s="27"/>
      <c r="L110" s="27"/>
      <c r="M110" s="27"/>
      <c r="N110" s="27"/>
      <c r="O110" s="27"/>
      <c r="P110" s="36"/>
    </row>
    <row r="111" spans="1:16" x14ac:dyDescent="0.3">
      <c r="A111" s="70"/>
      <c r="B111" s="59"/>
      <c r="C111" s="63" t="s">
        <v>1971</v>
      </c>
      <c r="D111" s="58"/>
      <c r="E111" s="78"/>
      <c r="F111" s="76"/>
      <c r="G111" s="76"/>
      <c r="H111" s="27"/>
      <c r="I111" s="76"/>
      <c r="J111" s="76"/>
      <c r="K111" s="27"/>
      <c r="L111" s="27"/>
      <c r="M111" s="27"/>
      <c r="N111" s="27"/>
      <c r="O111" s="27"/>
      <c r="P111" s="36"/>
    </row>
    <row r="112" spans="1:16" x14ac:dyDescent="0.3">
      <c r="A112" s="70">
        <f>A110+1</f>
        <v>98</v>
      </c>
      <c r="B112" s="59"/>
      <c r="C112" s="32" t="s">
        <v>1972</v>
      </c>
      <c r="D112" s="58" t="s">
        <v>184</v>
      </c>
      <c r="E112" s="78">
        <v>220</v>
      </c>
      <c r="F112" s="76"/>
      <c r="G112" s="76"/>
      <c r="H112" s="27"/>
      <c r="I112" s="76"/>
      <c r="J112" s="76"/>
      <c r="K112" s="27"/>
      <c r="L112" s="27"/>
      <c r="M112" s="27"/>
      <c r="N112" s="27"/>
      <c r="O112" s="27"/>
      <c r="P112" s="36"/>
    </row>
    <row r="113" spans="1:1021 1038:2041 2058:3061 3078:4081 4098:5118 5135:6138 6155:7158 7175:8178 8195:9215 9232:10235 10252:11255 11272:12275 12292:13312 13329:14332 14349:15352 15369:16372" x14ac:dyDescent="0.3">
      <c r="A113" s="70">
        <f t="shared" si="1"/>
        <v>99</v>
      </c>
      <c r="B113" s="59"/>
      <c r="C113" s="32" t="s">
        <v>1973</v>
      </c>
      <c r="D113" s="58" t="s">
        <v>184</v>
      </c>
      <c r="E113" s="78">
        <v>220</v>
      </c>
      <c r="F113" s="76"/>
      <c r="G113" s="76"/>
      <c r="H113" s="27"/>
      <c r="I113" s="76"/>
      <c r="J113" s="76"/>
      <c r="K113" s="27"/>
      <c r="L113" s="27"/>
      <c r="M113" s="27"/>
      <c r="N113" s="27"/>
      <c r="O113" s="27"/>
      <c r="P113" s="36"/>
    </row>
    <row r="114" spans="1:1021 1038:2041 2058:3061 3078:4081 4098:5118 5135:6138 6155:7158 7175:8178 8195:9215 9232:10235 10252:11255 11272:12275 12292:13312 13329:14332 14349:15352 15369:16372" x14ac:dyDescent="0.3">
      <c r="A114" s="70">
        <f t="shared" si="1"/>
        <v>100</v>
      </c>
      <c r="B114" s="59"/>
      <c r="C114" s="32" t="s">
        <v>1974</v>
      </c>
      <c r="D114" s="58" t="s">
        <v>97</v>
      </c>
      <c r="E114" s="78">
        <v>30</v>
      </c>
      <c r="F114" s="76"/>
      <c r="G114" s="76"/>
      <c r="H114" s="27"/>
      <c r="I114" s="76"/>
      <c r="J114" s="76"/>
      <c r="K114" s="27"/>
      <c r="L114" s="27"/>
      <c r="M114" s="27"/>
      <c r="N114" s="27"/>
      <c r="O114" s="27"/>
      <c r="P114" s="36"/>
    </row>
    <row r="115" spans="1:1021 1038:2041 2058:3061 3078:4081 4098:5118 5135:6138 6155:7158 7175:8178 8195:9215 9232:10235 10252:11255 11272:12275 12292:13312 13329:14332 14349:15352 15369:16372" x14ac:dyDescent="0.3">
      <c r="A115" s="70">
        <f t="shared" si="1"/>
        <v>101</v>
      </c>
      <c r="B115" s="59"/>
      <c r="C115" s="32" t="s">
        <v>1975</v>
      </c>
      <c r="D115" s="58" t="s">
        <v>97</v>
      </c>
      <c r="E115" s="78">
        <v>20</v>
      </c>
      <c r="F115" s="76"/>
      <c r="G115" s="76"/>
      <c r="H115" s="27"/>
      <c r="I115" s="76"/>
      <c r="J115" s="76"/>
      <c r="K115" s="27"/>
      <c r="L115" s="27"/>
      <c r="M115" s="27"/>
      <c r="N115" s="27"/>
      <c r="O115" s="27"/>
      <c r="P115" s="36"/>
    </row>
    <row r="116" spans="1:1021 1038:2041 2058:3061 3078:4081 4098:5118 5135:6138 6155:7158 7175:8178 8195:9215 9232:10235 10252:11255 11272:12275 12292:13312 13329:14332 14349:15352 15369:16372" x14ac:dyDescent="0.3">
      <c r="A116" s="70">
        <f t="shared" si="1"/>
        <v>102</v>
      </c>
      <c r="B116" s="59"/>
      <c r="C116" s="32" t="s">
        <v>1976</v>
      </c>
      <c r="D116" s="58" t="s">
        <v>97</v>
      </c>
      <c r="E116" s="78">
        <v>4</v>
      </c>
      <c r="F116" s="76"/>
      <c r="G116" s="76"/>
      <c r="H116" s="27"/>
      <c r="I116" s="76"/>
      <c r="J116" s="76"/>
      <c r="K116" s="27"/>
      <c r="L116" s="27"/>
      <c r="M116" s="27"/>
      <c r="N116" s="27"/>
      <c r="O116" s="27"/>
      <c r="P116" s="36"/>
    </row>
    <row r="117" spans="1:1021 1038:2041 2058:3061 3078:4081 4098:5118 5135:6138 6155:7158 7175:8178 8195:9215 9232:10235 10252:11255 11272:12275 12292:13312 13329:14332 14349:15352 15369:16372" ht="13.5" thickBot="1" x14ac:dyDescent="0.35">
      <c r="A117" s="167"/>
      <c r="B117" s="168"/>
      <c r="C117" s="169" t="s">
        <v>137</v>
      </c>
      <c r="D117" s="177"/>
      <c r="E117" s="170"/>
      <c r="F117" s="171"/>
      <c r="G117" s="172"/>
      <c r="H117" s="172"/>
      <c r="I117" s="170"/>
      <c r="J117" s="173"/>
      <c r="K117" s="174"/>
      <c r="L117" s="175"/>
      <c r="M117" s="175"/>
      <c r="N117" s="175"/>
      <c r="O117" s="175"/>
      <c r="P117" s="176"/>
    </row>
    <row r="118" spans="1:1021 1038:2041 2058:3061 3078:4081 4098:5118 5135:6138 6155:7158 7175:8178 8195:9215 9232:10235 10252:11255 11272:12275 12292:13312 13329:14332 14349:15352 15369:16372" s="129" customFormat="1" ht="14.5" x14ac:dyDescent="0.35">
      <c r="C118" s="156"/>
      <c r="D118" s="157"/>
      <c r="R118" s="156"/>
      <c r="AI118" s="156"/>
      <c r="AZ118" s="156"/>
      <c r="BQ118" s="156"/>
      <c r="CH118" s="156"/>
      <c r="CY118" s="156"/>
      <c r="DP118" s="156"/>
      <c r="EG118" s="156"/>
      <c r="EX118" s="156"/>
      <c r="FO118" s="156"/>
      <c r="GF118" s="156"/>
      <c r="GW118" s="156"/>
      <c r="HN118" s="156"/>
      <c r="IE118" s="156"/>
      <c r="IV118" s="156"/>
      <c r="JM118" s="156"/>
      <c r="KD118" s="156"/>
      <c r="KU118" s="156"/>
      <c r="LL118" s="156"/>
      <c r="MC118" s="156"/>
      <c r="MT118" s="156"/>
      <c r="NK118" s="156"/>
      <c r="OB118" s="156"/>
      <c r="OS118" s="156"/>
      <c r="PJ118" s="156"/>
      <c r="QA118" s="156"/>
      <c r="QR118" s="156"/>
      <c r="RI118" s="156"/>
      <c r="RZ118" s="156"/>
      <c r="SQ118" s="156"/>
      <c r="TH118" s="156"/>
      <c r="TY118" s="156"/>
      <c r="UP118" s="156"/>
      <c r="VG118" s="156"/>
      <c r="VX118" s="156"/>
      <c r="WO118" s="156"/>
      <c r="XF118" s="156"/>
      <c r="XW118" s="156"/>
      <c r="YN118" s="156"/>
      <c r="ZE118" s="156"/>
      <c r="ZV118" s="156"/>
      <c r="AAM118" s="156"/>
      <c r="ABD118" s="156"/>
      <c r="ABU118" s="156"/>
      <c r="ACL118" s="156"/>
      <c r="ADC118" s="156"/>
      <c r="ADT118" s="156"/>
      <c r="AEK118" s="156"/>
      <c r="AFB118" s="156"/>
      <c r="AFS118" s="156"/>
      <c r="AGJ118" s="156"/>
      <c r="AHA118" s="156"/>
      <c r="AHR118" s="156"/>
      <c r="AII118" s="156"/>
      <c r="AIZ118" s="156"/>
      <c r="AJQ118" s="156"/>
      <c r="AKH118" s="156"/>
      <c r="AKY118" s="156"/>
      <c r="ALP118" s="156"/>
      <c r="AMG118" s="156"/>
      <c r="AMX118" s="156"/>
      <c r="ANO118" s="156"/>
      <c r="AOF118" s="156"/>
      <c r="AOW118" s="156"/>
      <c r="APN118" s="156"/>
      <c r="AQE118" s="156"/>
      <c r="AQV118" s="156"/>
      <c r="ARM118" s="156"/>
      <c r="ASD118" s="156"/>
      <c r="ASU118" s="156"/>
      <c r="ATL118" s="156"/>
      <c r="AUC118" s="156"/>
      <c r="AUT118" s="156"/>
      <c r="AVK118" s="156"/>
      <c r="AWB118" s="156"/>
      <c r="AWS118" s="156"/>
      <c r="AXJ118" s="156"/>
      <c r="AYA118" s="156"/>
      <c r="AYR118" s="156"/>
      <c r="AZI118" s="156"/>
      <c r="AZZ118" s="156"/>
      <c r="BAQ118" s="156"/>
      <c r="BBH118" s="156"/>
      <c r="BBY118" s="156"/>
      <c r="BCP118" s="156"/>
      <c r="BDG118" s="156"/>
      <c r="BDX118" s="156"/>
      <c r="BEO118" s="156"/>
      <c r="BFF118" s="156"/>
      <c r="BFW118" s="156"/>
      <c r="BGN118" s="156"/>
      <c r="BHE118" s="156"/>
      <c r="BHV118" s="156"/>
      <c r="BIM118" s="156"/>
      <c r="BJD118" s="156"/>
      <c r="BJU118" s="156"/>
      <c r="BKL118" s="156"/>
      <c r="BLC118" s="156"/>
      <c r="BLT118" s="156"/>
      <c r="BMK118" s="156"/>
      <c r="BNB118" s="156"/>
      <c r="BNS118" s="156"/>
      <c r="BOJ118" s="156"/>
      <c r="BPA118" s="156"/>
      <c r="BPR118" s="156"/>
      <c r="BQI118" s="156"/>
      <c r="BQZ118" s="156"/>
      <c r="BRQ118" s="156"/>
      <c r="BSH118" s="156"/>
      <c r="BSY118" s="156"/>
      <c r="BTP118" s="156"/>
      <c r="BUG118" s="156"/>
      <c r="BUX118" s="156"/>
      <c r="BVO118" s="156"/>
      <c r="BWF118" s="156"/>
      <c r="BWW118" s="156"/>
      <c r="BXN118" s="156"/>
      <c r="BYE118" s="156"/>
      <c r="BYV118" s="156"/>
      <c r="BZM118" s="156"/>
      <c r="CAD118" s="156"/>
      <c r="CAU118" s="156"/>
      <c r="CBL118" s="156"/>
      <c r="CCC118" s="156"/>
      <c r="CCT118" s="156"/>
      <c r="CDK118" s="156"/>
      <c r="CEB118" s="156"/>
      <c r="CES118" s="156"/>
      <c r="CFJ118" s="156"/>
      <c r="CGA118" s="156"/>
      <c r="CGR118" s="156"/>
      <c r="CHI118" s="156"/>
      <c r="CHZ118" s="156"/>
      <c r="CIQ118" s="156"/>
      <c r="CJH118" s="156"/>
      <c r="CJY118" s="156"/>
      <c r="CKP118" s="156"/>
      <c r="CLG118" s="156"/>
      <c r="CLX118" s="156"/>
      <c r="CMO118" s="156"/>
      <c r="CNF118" s="156"/>
      <c r="CNW118" s="156"/>
      <c r="CON118" s="156"/>
      <c r="CPE118" s="156"/>
      <c r="CPV118" s="156"/>
      <c r="CQM118" s="156"/>
      <c r="CRD118" s="156"/>
      <c r="CRU118" s="156"/>
      <c r="CSL118" s="156"/>
      <c r="CTC118" s="156"/>
      <c r="CTT118" s="156"/>
      <c r="CUK118" s="156"/>
      <c r="CVB118" s="156"/>
      <c r="CVS118" s="156"/>
      <c r="CWJ118" s="156"/>
      <c r="CXA118" s="156"/>
      <c r="CXR118" s="156"/>
      <c r="CYI118" s="156"/>
      <c r="CYZ118" s="156"/>
      <c r="CZQ118" s="156"/>
      <c r="DAH118" s="156"/>
      <c r="DAY118" s="156"/>
      <c r="DBP118" s="156"/>
      <c r="DCG118" s="156"/>
      <c r="DCX118" s="156"/>
      <c r="DDO118" s="156"/>
      <c r="DEF118" s="156"/>
      <c r="DEW118" s="156"/>
      <c r="DFN118" s="156"/>
      <c r="DGE118" s="156"/>
      <c r="DGV118" s="156"/>
      <c r="DHM118" s="156"/>
      <c r="DID118" s="156"/>
      <c r="DIU118" s="156"/>
      <c r="DJL118" s="156"/>
      <c r="DKC118" s="156"/>
      <c r="DKT118" s="156"/>
      <c r="DLK118" s="156"/>
      <c r="DMB118" s="156"/>
      <c r="DMS118" s="156"/>
      <c r="DNJ118" s="156"/>
      <c r="DOA118" s="156"/>
      <c r="DOR118" s="156"/>
      <c r="DPI118" s="156"/>
      <c r="DPZ118" s="156"/>
      <c r="DQQ118" s="156"/>
      <c r="DRH118" s="156"/>
      <c r="DRY118" s="156"/>
      <c r="DSP118" s="156"/>
      <c r="DTG118" s="156"/>
      <c r="DTX118" s="156"/>
      <c r="DUO118" s="156"/>
      <c r="DVF118" s="156"/>
      <c r="DVW118" s="156"/>
      <c r="DWN118" s="156"/>
      <c r="DXE118" s="156"/>
      <c r="DXV118" s="156"/>
      <c r="DYM118" s="156"/>
      <c r="DZD118" s="156"/>
      <c r="DZU118" s="156"/>
      <c r="EAL118" s="156"/>
      <c r="EBC118" s="156"/>
      <c r="EBT118" s="156"/>
      <c r="ECK118" s="156"/>
      <c r="EDB118" s="156"/>
      <c r="EDS118" s="156"/>
      <c r="EEJ118" s="156"/>
      <c r="EFA118" s="156"/>
      <c r="EFR118" s="156"/>
      <c r="EGI118" s="156"/>
      <c r="EGZ118" s="156"/>
      <c r="EHQ118" s="156"/>
      <c r="EIH118" s="156"/>
      <c r="EIY118" s="156"/>
      <c r="EJP118" s="156"/>
      <c r="EKG118" s="156"/>
      <c r="EKX118" s="156"/>
      <c r="ELO118" s="156"/>
      <c r="EMF118" s="156"/>
      <c r="EMW118" s="156"/>
      <c r="ENN118" s="156"/>
      <c r="EOE118" s="156"/>
      <c r="EOV118" s="156"/>
      <c r="EPM118" s="156"/>
      <c r="EQD118" s="156"/>
      <c r="EQU118" s="156"/>
      <c r="ERL118" s="156"/>
      <c r="ESC118" s="156"/>
      <c r="EST118" s="156"/>
      <c r="ETK118" s="156"/>
      <c r="EUB118" s="156"/>
      <c r="EUS118" s="156"/>
      <c r="EVJ118" s="156"/>
      <c r="EWA118" s="156"/>
      <c r="EWR118" s="156"/>
      <c r="EXI118" s="156"/>
      <c r="EXZ118" s="156"/>
      <c r="EYQ118" s="156"/>
      <c r="EZH118" s="156"/>
      <c r="EZY118" s="156"/>
      <c r="FAP118" s="156"/>
      <c r="FBG118" s="156"/>
      <c r="FBX118" s="156"/>
      <c r="FCO118" s="156"/>
      <c r="FDF118" s="156"/>
      <c r="FDW118" s="156"/>
      <c r="FEN118" s="156"/>
      <c r="FFE118" s="156"/>
      <c r="FFV118" s="156"/>
      <c r="FGM118" s="156"/>
      <c r="FHD118" s="156"/>
      <c r="FHU118" s="156"/>
      <c r="FIL118" s="156"/>
      <c r="FJC118" s="156"/>
      <c r="FJT118" s="156"/>
      <c r="FKK118" s="156"/>
      <c r="FLB118" s="156"/>
      <c r="FLS118" s="156"/>
      <c r="FMJ118" s="156"/>
      <c r="FNA118" s="156"/>
      <c r="FNR118" s="156"/>
      <c r="FOI118" s="156"/>
      <c r="FOZ118" s="156"/>
      <c r="FPQ118" s="156"/>
      <c r="FQH118" s="156"/>
      <c r="FQY118" s="156"/>
      <c r="FRP118" s="156"/>
      <c r="FSG118" s="156"/>
      <c r="FSX118" s="156"/>
      <c r="FTO118" s="156"/>
      <c r="FUF118" s="156"/>
      <c r="FUW118" s="156"/>
      <c r="FVN118" s="156"/>
      <c r="FWE118" s="156"/>
      <c r="FWV118" s="156"/>
      <c r="FXM118" s="156"/>
      <c r="FYD118" s="156"/>
      <c r="FYU118" s="156"/>
      <c r="FZL118" s="156"/>
      <c r="GAC118" s="156"/>
      <c r="GAT118" s="156"/>
      <c r="GBK118" s="156"/>
      <c r="GCB118" s="156"/>
      <c r="GCS118" s="156"/>
      <c r="GDJ118" s="156"/>
      <c r="GEA118" s="156"/>
      <c r="GER118" s="156"/>
      <c r="GFI118" s="156"/>
      <c r="GFZ118" s="156"/>
      <c r="GGQ118" s="156"/>
      <c r="GHH118" s="156"/>
      <c r="GHY118" s="156"/>
      <c r="GIP118" s="156"/>
      <c r="GJG118" s="156"/>
      <c r="GJX118" s="156"/>
      <c r="GKO118" s="156"/>
      <c r="GLF118" s="156"/>
      <c r="GLW118" s="156"/>
      <c r="GMN118" s="156"/>
      <c r="GNE118" s="156"/>
      <c r="GNV118" s="156"/>
      <c r="GOM118" s="156"/>
      <c r="GPD118" s="156"/>
      <c r="GPU118" s="156"/>
      <c r="GQL118" s="156"/>
      <c r="GRC118" s="156"/>
      <c r="GRT118" s="156"/>
      <c r="GSK118" s="156"/>
      <c r="GTB118" s="156"/>
      <c r="GTS118" s="156"/>
      <c r="GUJ118" s="156"/>
      <c r="GVA118" s="156"/>
      <c r="GVR118" s="156"/>
      <c r="GWI118" s="156"/>
      <c r="GWZ118" s="156"/>
      <c r="GXQ118" s="156"/>
      <c r="GYH118" s="156"/>
      <c r="GYY118" s="156"/>
      <c r="GZP118" s="156"/>
      <c r="HAG118" s="156"/>
      <c r="HAX118" s="156"/>
      <c r="HBO118" s="156"/>
      <c r="HCF118" s="156"/>
      <c r="HCW118" s="156"/>
      <c r="HDN118" s="156"/>
      <c r="HEE118" s="156"/>
      <c r="HEV118" s="156"/>
      <c r="HFM118" s="156"/>
      <c r="HGD118" s="156"/>
      <c r="HGU118" s="156"/>
      <c r="HHL118" s="156"/>
      <c r="HIC118" s="156"/>
      <c r="HIT118" s="156"/>
      <c r="HJK118" s="156"/>
      <c r="HKB118" s="156"/>
      <c r="HKS118" s="156"/>
      <c r="HLJ118" s="156"/>
      <c r="HMA118" s="156"/>
      <c r="HMR118" s="156"/>
      <c r="HNI118" s="156"/>
      <c r="HNZ118" s="156"/>
      <c r="HOQ118" s="156"/>
      <c r="HPH118" s="156"/>
      <c r="HPY118" s="156"/>
      <c r="HQP118" s="156"/>
      <c r="HRG118" s="156"/>
      <c r="HRX118" s="156"/>
      <c r="HSO118" s="156"/>
      <c r="HTF118" s="156"/>
      <c r="HTW118" s="156"/>
      <c r="HUN118" s="156"/>
      <c r="HVE118" s="156"/>
      <c r="HVV118" s="156"/>
      <c r="HWM118" s="156"/>
      <c r="HXD118" s="156"/>
      <c r="HXU118" s="156"/>
      <c r="HYL118" s="156"/>
      <c r="HZC118" s="156"/>
      <c r="HZT118" s="156"/>
      <c r="IAK118" s="156"/>
      <c r="IBB118" s="156"/>
      <c r="IBS118" s="156"/>
      <c r="ICJ118" s="156"/>
      <c r="IDA118" s="156"/>
      <c r="IDR118" s="156"/>
      <c r="IEI118" s="156"/>
      <c r="IEZ118" s="156"/>
      <c r="IFQ118" s="156"/>
      <c r="IGH118" s="156"/>
      <c r="IGY118" s="156"/>
      <c r="IHP118" s="156"/>
      <c r="IIG118" s="156"/>
      <c r="IIX118" s="156"/>
      <c r="IJO118" s="156"/>
      <c r="IKF118" s="156"/>
      <c r="IKW118" s="156"/>
      <c r="ILN118" s="156"/>
      <c r="IME118" s="156"/>
      <c r="IMV118" s="156"/>
      <c r="INM118" s="156"/>
      <c r="IOD118" s="156"/>
      <c r="IOU118" s="156"/>
      <c r="IPL118" s="156"/>
      <c r="IQC118" s="156"/>
      <c r="IQT118" s="156"/>
      <c r="IRK118" s="156"/>
      <c r="ISB118" s="156"/>
      <c r="ISS118" s="156"/>
      <c r="ITJ118" s="156"/>
      <c r="IUA118" s="156"/>
      <c r="IUR118" s="156"/>
      <c r="IVI118" s="156"/>
      <c r="IVZ118" s="156"/>
      <c r="IWQ118" s="156"/>
      <c r="IXH118" s="156"/>
      <c r="IXY118" s="156"/>
      <c r="IYP118" s="156"/>
      <c r="IZG118" s="156"/>
      <c r="IZX118" s="156"/>
      <c r="JAO118" s="156"/>
      <c r="JBF118" s="156"/>
      <c r="JBW118" s="156"/>
      <c r="JCN118" s="156"/>
      <c r="JDE118" s="156"/>
      <c r="JDV118" s="156"/>
      <c r="JEM118" s="156"/>
      <c r="JFD118" s="156"/>
      <c r="JFU118" s="156"/>
      <c r="JGL118" s="156"/>
      <c r="JHC118" s="156"/>
      <c r="JHT118" s="156"/>
      <c r="JIK118" s="156"/>
      <c r="JJB118" s="156"/>
      <c r="JJS118" s="156"/>
      <c r="JKJ118" s="156"/>
      <c r="JLA118" s="156"/>
      <c r="JLR118" s="156"/>
      <c r="JMI118" s="156"/>
      <c r="JMZ118" s="156"/>
      <c r="JNQ118" s="156"/>
      <c r="JOH118" s="156"/>
      <c r="JOY118" s="156"/>
      <c r="JPP118" s="156"/>
      <c r="JQG118" s="156"/>
      <c r="JQX118" s="156"/>
      <c r="JRO118" s="156"/>
      <c r="JSF118" s="156"/>
      <c r="JSW118" s="156"/>
      <c r="JTN118" s="156"/>
      <c r="JUE118" s="156"/>
      <c r="JUV118" s="156"/>
      <c r="JVM118" s="156"/>
      <c r="JWD118" s="156"/>
      <c r="JWU118" s="156"/>
      <c r="JXL118" s="156"/>
      <c r="JYC118" s="156"/>
      <c r="JYT118" s="156"/>
      <c r="JZK118" s="156"/>
      <c r="KAB118" s="156"/>
      <c r="KAS118" s="156"/>
      <c r="KBJ118" s="156"/>
      <c r="KCA118" s="156"/>
      <c r="KCR118" s="156"/>
      <c r="KDI118" s="156"/>
      <c r="KDZ118" s="156"/>
      <c r="KEQ118" s="156"/>
      <c r="KFH118" s="156"/>
      <c r="KFY118" s="156"/>
      <c r="KGP118" s="156"/>
      <c r="KHG118" s="156"/>
      <c r="KHX118" s="156"/>
      <c r="KIO118" s="156"/>
      <c r="KJF118" s="156"/>
      <c r="KJW118" s="156"/>
      <c r="KKN118" s="156"/>
      <c r="KLE118" s="156"/>
      <c r="KLV118" s="156"/>
      <c r="KMM118" s="156"/>
      <c r="KND118" s="156"/>
      <c r="KNU118" s="156"/>
      <c r="KOL118" s="156"/>
      <c r="KPC118" s="156"/>
      <c r="KPT118" s="156"/>
      <c r="KQK118" s="156"/>
      <c r="KRB118" s="156"/>
      <c r="KRS118" s="156"/>
      <c r="KSJ118" s="156"/>
      <c r="KTA118" s="156"/>
      <c r="KTR118" s="156"/>
      <c r="KUI118" s="156"/>
      <c r="KUZ118" s="156"/>
      <c r="KVQ118" s="156"/>
      <c r="KWH118" s="156"/>
      <c r="KWY118" s="156"/>
      <c r="KXP118" s="156"/>
      <c r="KYG118" s="156"/>
      <c r="KYX118" s="156"/>
      <c r="KZO118" s="156"/>
      <c r="LAF118" s="156"/>
      <c r="LAW118" s="156"/>
      <c r="LBN118" s="156"/>
      <c r="LCE118" s="156"/>
      <c r="LCV118" s="156"/>
      <c r="LDM118" s="156"/>
      <c r="LED118" s="156"/>
      <c r="LEU118" s="156"/>
      <c r="LFL118" s="156"/>
      <c r="LGC118" s="156"/>
      <c r="LGT118" s="156"/>
      <c r="LHK118" s="156"/>
      <c r="LIB118" s="156"/>
      <c r="LIS118" s="156"/>
      <c r="LJJ118" s="156"/>
      <c r="LKA118" s="156"/>
      <c r="LKR118" s="156"/>
      <c r="LLI118" s="156"/>
      <c r="LLZ118" s="156"/>
      <c r="LMQ118" s="156"/>
      <c r="LNH118" s="156"/>
      <c r="LNY118" s="156"/>
      <c r="LOP118" s="156"/>
      <c r="LPG118" s="156"/>
      <c r="LPX118" s="156"/>
      <c r="LQO118" s="156"/>
      <c r="LRF118" s="156"/>
      <c r="LRW118" s="156"/>
      <c r="LSN118" s="156"/>
      <c r="LTE118" s="156"/>
      <c r="LTV118" s="156"/>
      <c r="LUM118" s="156"/>
      <c r="LVD118" s="156"/>
      <c r="LVU118" s="156"/>
      <c r="LWL118" s="156"/>
      <c r="LXC118" s="156"/>
      <c r="LXT118" s="156"/>
      <c r="LYK118" s="156"/>
      <c r="LZB118" s="156"/>
      <c r="LZS118" s="156"/>
      <c r="MAJ118" s="156"/>
      <c r="MBA118" s="156"/>
      <c r="MBR118" s="156"/>
      <c r="MCI118" s="156"/>
      <c r="MCZ118" s="156"/>
      <c r="MDQ118" s="156"/>
      <c r="MEH118" s="156"/>
      <c r="MEY118" s="156"/>
      <c r="MFP118" s="156"/>
      <c r="MGG118" s="156"/>
      <c r="MGX118" s="156"/>
      <c r="MHO118" s="156"/>
      <c r="MIF118" s="156"/>
      <c r="MIW118" s="156"/>
      <c r="MJN118" s="156"/>
      <c r="MKE118" s="156"/>
      <c r="MKV118" s="156"/>
      <c r="MLM118" s="156"/>
      <c r="MMD118" s="156"/>
      <c r="MMU118" s="156"/>
      <c r="MNL118" s="156"/>
      <c r="MOC118" s="156"/>
      <c r="MOT118" s="156"/>
      <c r="MPK118" s="156"/>
      <c r="MQB118" s="156"/>
      <c r="MQS118" s="156"/>
      <c r="MRJ118" s="156"/>
      <c r="MSA118" s="156"/>
      <c r="MSR118" s="156"/>
      <c r="MTI118" s="156"/>
      <c r="MTZ118" s="156"/>
      <c r="MUQ118" s="156"/>
      <c r="MVH118" s="156"/>
      <c r="MVY118" s="156"/>
      <c r="MWP118" s="156"/>
      <c r="MXG118" s="156"/>
      <c r="MXX118" s="156"/>
      <c r="MYO118" s="156"/>
      <c r="MZF118" s="156"/>
      <c r="MZW118" s="156"/>
      <c r="NAN118" s="156"/>
      <c r="NBE118" s="156"/>
      <c r="NBV118" s="156"/>
      <c r="NCM118" s="156"/>
      <c r="NDD118" s="156"/>
      <c r="NDU118" s="156"/>
      <c r="NEL118" s="156"/>
      <c r="NFC118" s="156"/>
      <c r="NFT118" s="156"/>
      <c r="NGK118" s="156"/>
      <c r="NHB118" s="156"/>
      <c r="NHS118" s="156"/>
      <c r="NIJ118" s="156"/>
      <c r="NJA118" s="156"/>
      <c r="NJR118" s="156"/>
      <c r="NKI118" s="156"/>
      <c r="NKZ118" s="156"/>
      <c r="NLQ118" s="156"/>
      <c r="NMH118" s="156"/>
      <c r="NMY118" s="156"/>
      <c r="NNP118" s="156"/>
      <c r="NOG118" s="156"/>
      <c r="NOX118" s="156"/>
      <c r="NPO118" s="156"/>
      <c r="NQF118" s="156"/>
      <c r="NQW118" s="156"/>
      <c r="NRN118" s="156"/>
      <c r="NSE118" s="156"/>
      <c r="NSV118" s="156"/>
      <c r="NTM118" s="156"/>
      <c r="NUD118" s="156"/>
      <c r="NUU118" s="156"/>
      <c r="NVL118" s="156"/>
      <c r="NWC118" s="156"/>
      <c r="NWT118" s="156"/>
      <c r="NXK118" s="156"/>
      <c r="NYB118" s="156"/>
      <c r="NYS118" s="156"/>
      <c r="NZJ118" s="156"/>
      <c r="OAA118" s="156"/>
      <c r="OAR118" s="156"/>
      <c r="OBI118" s="156"/>
      <c r="OBZ118" s="156"/>
      <c r="OCQ118" s="156"/>
      <c r="ODH118" s="156"/>
      <c r="ODY118" s="156"/>
      <c r="OEP118" s="156"/>
      <c r="OFG118" s="156"/>
      <c r="OFX118" s="156"/>
      <c r="OGO118" s="156"/>
      <c r="OHF118" s="156"/>
      <c r="OHW118" s="156"/>
      <c r="OIN118" s="156"/>
      <c r="OJE118" s="156"/>
      <c r="OJV118" s="156"/>
      <c r="OKM118" s="156"/>
      <c r="OLD118" s="156"/>
      <c r="OLU118" s="156"/>
      <c r="OML118" s="156"/>
      <c r="ONC118" s="156"/>
      <c r="ONT118" s="156"/>
      <c r="OOK118" s="156"/>
      <c r="OPB118" s="156"/>
      <c r="OPS118" s="156"/>
      <c r="OQJ118" s="156"/>
      <c r="ORA118" s="156"/>
      <c r="ORR118" s="156"/>
      <c r="OSI118" s="156"/>
      <c r="OSZ118" s="156"/>
      <c r="OTQ118" s="156"/>
      <c r="OUH118" s="156"/>
      <c r="OUY118" s="156"/>
      <c r="OVP118" s="156"/>
      <c r="OWG118" s="156"/>
      <c r="OWX118" s="156"/>
      <c r="OXO118" s="156"/>
      <c r="OYF118" s="156"/>
      <c r="OYW118" s="156"/>
      <c r="OZN118" s="156"/>
      <c r="PAE118" s="156"/>
      <c r="PAV118" s="156"/>
      <c r="PBM118" s="156"/>
      <c r="PCD118" s="156"/>
      <c r="PCU118" s="156"/>
      <c r="PDL118" s="156"/>
      <c r="PEC118" s="156"/>
      <c r="PET118" s="156"/>
      <c r="PFK118" s="156"/>
      <c r="PGB118" s="156"/>
      <c r="PGS118" s="156"/>
      <c r="PHJ118" s="156"/>
      <c r="PIA118" s="156"/>
      <c r="PIR118" s="156"/>
      <c r="PJI118" s="156"/>
      <c r="PJZ118" s="156"/>
      <c r="PKQ118" s="156"/>
      <c r="PLH118" s="156"/>
      <c r="PLY118" s="156"/>
      <c r="PMP118" s="156"/>
      <c r="PNG118" s="156"/>
      <c r="PNX118" s="156"/>
      <c r="POO118" s="156"/>
      <c r="PPF118" s="156"/>
      <c r="PPW118" s="156"/>
      <c r="PQN118" s="156"/>
      <c r="PRE118" s="156"/>
      <c r="PRV118" s="156"/>
      <c r="PSM118" s="156"/>
      <c r="PTD118" s="156"/>
      <c r="PTU118" s="156"/>
      <c r="PUL118" s="156"/>
      <c r="PVC118" s="156"/>
      <c r="PVT118" s="156"/>
      <c r="PWK118" s="156"/>
      <c r="PXB118" s="156"/>
      <c r="PXS118" s="156"/>
      <c r="PYJ118" s="156"/>
      <c r="PZA118" s="156"/>
      <c r="PZR118" s="156"/>
      <c r="QAI118" s="156"/>
      <c r="QAZ118" s="156"/>
      <c r="QBQ118" s="156"/>
      <c r="QCH118" s="156"/>
      <c r="QCY118" s="156"/>
      <c r="QDP118" s="156"/>
      <c r="QEG118" s="156"/>
      <c r="QEX118" s="156"/>
      <c r="QFO118" s="156"/>
      <c r="QGF118" s="156"/>
      <c r="QGW118" s="156"/>
      <c r="QHN118" s="156"/>
      <c r="QIE118" s="156"/>
      <c r="QIV118" s="156"/>
      <c r="QJM118" s="156"/>
      <c r="QKD118" s="156"/>
      <c r="QKU118" s="156"/>
      <c r="QLL118" s="156"/>
      <c r="QMC118" s="156"/>
      <c r="QMT118" s="156"/>
      <c r="QNK118" s="156"/>
      <c r="QOB118" s="156"/>
      <c r="QOS118" s="156"/>
      <c r="QPJ118" s="156"/>
      <c r="QQA118" s="156"/>
      <c r="QQR118" s="156"/>
      <c r="QRI118" s="156"/>
      <c r="QRZ118" s="156"/>
      <c r="QSQ118" s="156"/>
      <c r="QTH118" s="156"/>
      <c r="QTY118" s="156"/>
      <c r="QUP118" s="156"/>
      <c r="QVG118" s="156"/>
      <c r="QVX118" s="156"/>
      <c r="QWO118" s="156"/>
      <c r="QXF118" s="156"/>
      <c r="QXW118" s="156"/>
      <c r="QYN118" s="156"/>
      <c r="QZE118" s="156"/>
      <c r="QZV118" s="156"/>
      <c r="RAM118" s="156"/>
      <c r="RBD118" s="156"/>
      <c r="RBU118" s="156"/>
      <c r="RCL118" s="156"/>
      <c r="RDC118" s="156"/>
      <c r="RDT118" s="156"/>
      <c r="REK118" s="156"/>
      <c r="RFB118" s="156"/>
      <c r="RFS118" s="156"/>
      <c r="RGJ118" s="156"/>
      <c r="RHA118" s="156"/>
      <c r="RHR118" s="156"/>
      <c r="RII118" s="156"/>
      <c r="RIZ118" s="156"/>
      <c r="RJQ118" s="156"/>
      <c r="RKH118" s="156"/>
      <c r="RKY118" s="156"/>
      <c r="RLP118" s="156"/>
      <c r="RMG118" s="156"/>
      <c r="RMX118" s="156"/>
      <c r="RNO118" s="156"/>
      <c r="ROF118" s="156"/>
      <c r="ROW118" s="156"/>
      <c r="RPN118" s="156"/>
      <c r="RQE118" s="156"/>
      <c r="RQV118" s="156"/>
      <c r="RRM118" s="156"/>
      <c r="RSD118" s="156"/>
      <c r="RSU118" s="156"/>
      <c r="RTL118" s="156"/>
      <c r="RUC118" s="156"/>
      <c r="RUT118" s="156"/>
      <c r="RVK118" s="156"/>
      <c r="RWB118" s="156"/>
      <c r="RWS118" s="156"/>
      <c r="RXJ118" s="156"/>
      <c r="RYA118" s="156"/>
      <c r="RYR118" s="156"/>
      <c r="RZI118" s="156"/>
      <c r="RZZ118" s="156"/>
      <c r="SAQ118" s="156"/>
      <c r="SBH118" s="156"/>
      <c r="SBY118" s="156"/>
      <c r="SCP118" s="156"/>
      <c r="SDG118" s="156"/>
      <c r="SDX118" s="156"/>
      <c r="SEO118" s="156"/>
      <c r="SFF118" s="156"/>
      <c r="SFW118" s="156"/>
      <c r="SGN118" s="156"/>
      <c r="SHE118" s="156"/>
      <c r="SHV118" s="156"/>
      <c r="SIM118" s="156"/>
      <c r="SJD118" s="156"/>
      <c r="SJU118" s="156"/>
      <c r="SKL118" s="156"/>
      <c r="SLC118" s="156"/>
      <c r="SLT118" s="156"/>
      <c r="SMK118" s="156"/>
      <c r="SNB118" s="156"/>
      <c r="SNS118" s="156"/>
      <c r="SOJ118" s="156"/>
      <c r="SPA118" s="156"/>
      <c r="SPR118" s="156"/>
      <c r="SQI118" s="156"/>
      <c r="SQZ118" s="156"/>
      <c r="SRQ118" s="156"/>
      <c r="SSH118" s="156"/>
      <c r="SSY118" s="156"/>
      <c r="STP118" s="156"/>
      <c r="SUG118" s="156"/>
      <c r="SUX118" s="156"/>
      <c r="SVO118" s="156"/>
      <c r="SWF118" s="156"/>
      <c r="SWW118" s="156"/>
      <c r="SXN118" s="156"/>
      <c r="SYE118" s="156"/>
      <c r="SYV118" s="156"/>
      <c r="SZM118" s="156"/>
      <c r="TAD118" s="156"/>
      <c r="TAU118" s="156"/>
      <c r="TBL118" s="156"/>
      <c r="TCC118" s="156"/>
      <c r="TCT118" s="156"/>
      <c r="TDK118" s="156"/>
      <c r="TEB118" s="156"/>
      <c r="TES118" s="156"/>
      <c r="TFJ118" s="156"/>
      <c r="TGA118" s="156"/>
      <c r="TGR118" s="156"/>
      <c r="THI118" s="156"/>
      <c r="THZ118" s="156"/>
      <c r="TIQ118" s="156"/>
      <c r="TJH118" s="156"/>
      <c r="TJY118" s="156"/>
      <c r="TKP118" s="156"/>
      <c r="TLG118" s="156"/>
      <c r="TLX118" s="156"/>
      <c r="TMO118" s="156"/>
      <c r="TNF118" s="156"/>
      <c r="TNW118" s="156"/>
      <c r="TON118" s="156"/>
      <c r="TPE118" s="156"/>
      <c r="TPV118" s="156"/>
      <c r="TQM118" s="156"/>
      <c r="TRD118" s="156"/>
      <c r="TRU118" s="156"/>
      <c r="TSL118" s="156"/>
      <c r="TTC118" s="156"/>
      <c r="TTT118" s="156"/>
      <c r="TUK118" s="156"/>
      <c r="TVB118" s="156"/>
      <c r="TVS118" s="156"/>
      <c r="TWJ118" s="156"/>
      <c r="TXA118" s="156"/>
      <c r="TXR118" s="156"/>
      <c r="TYI118" s="156"/>
      <c r="TYZ118" s="156"/>
      <c r="TZQ118" s="156"/>
      <c r="UAH118" s="156"/>
      <c r="UAY118" s="156"/>
      <c r="UBP118" s="156"/>
      <c r="UCG118" s="156"/>
      <c r="UCX118" s="156"/>
      <c r="UDO118" s="156"/>
      <c r="UEF118" s="156"/>
      <c r="UEW118" s="156"/>
      <c r="UFN118" s="156"/>
      <c r="UGE118" s="156"/>
      <c r="UGV118" s="156"/>
      <c r="UHM118" s="156"/>
      <c r="UID118" s="156"/>
      <c r="UIU118" s="156"/>
      <c r="UJL118" s="156"/>
      <c r="UKC118" s="156"/>
      <c r="UKT118" s="156"/>
      <c r="ULK118" s="156"/>
      <c r="UMB118" s="156"/>
      <c r="UMS118" s="156"/>
      <c r="UNJ118" s="156"/>
      <c r="UOA118" s="156"/>
      <c r="UOR118" s="156"/>
      <c r="UPI118" s="156"/>
      <c r="UPZ118" s="156"/>
      <c r="UQQ118" s="156"/>
      <c r="URH118" s="156"/>
      <c r="URY118" s="156"/>
      <c r="USP118" s="156"/>
      <c r="UTG118" s="156"/>
      <c r="UTX118" s="156"/>
      <c r="UUO118" s="156"/>
      <c r="UVF118" s="156"/>
      <c r="UVW118" s="156"/>
      <c r="UWN118" s="156"/>
      <c r="UXE118" s="156"/>
      <c r="UXV118" s="156"/>
      <c r="UYM118" s="156"/>
      <c r="UZD118" s="156"/>
      <c r="UZU118" s="156"/>
      <c r="VAL118" s="156"/>
      <c r="VBC118" s="156"/>
      <c r="VBT118" s="156"/>
      <c r="VCK118" s="156"/>
      <c r="VDB118" s="156"/>
      <c r="VDS118" s="156"/>
      <c r="VEJ118" s="156"/>
      <c r="VFA118" s="156"/>
      <c r="VFR118" s="156"/>
      <c r="VGI118" s="156"/>
      <c r="VGZ118" s="156"/>
      <c r="VHQ118" s="156"/>
      <c r="VIH118" s="156"/>
      <c r="VIY118" s="156"/>
      <c r="VJP118" s="156"/>
      <c r="VKG118" s="156"/>
      <c r="VKX118" s="156"/>
      <c r="VLO118" s="156"/>
      <c r="VMF118" s="156"/>
      <c r="VMW118" s="156"/>
      <c r="VNN118" s="156"/>
      <c r="VOE118" s="156"/>
      <c r="VOV118" s="156"/>
      <c r="VPM118" s="156"/>
      <c r="VQD118" s="156"/>
      <c r="VQU118" s="156"/>
      <c r="VRL118" s="156"/>
      <c r="VSC118" s="156"/>
      <c r="VST118" s="156"/>
      <c r="VTK118" s="156"/>
      <c r="VUB118" s="156"/>
      <c r="VUS118" s="156"/>
      <c r="VVJ118" s="156"/>
      <c r="VWA118" s="156"/>
      <c r="VWR118" s="156"/>
      <c r="VXI118" s="156"/>
      <c r="VXZ118" s="156"/>
      <c r="VYQ118" s="156"/>
      <c r="VZH118" s="156"/>
      <c r="VZY118" s="156"/>
      <c r="WAP118" s="156"/>
      <c r="WBG118" s="156"/>
      <c r="WBX118" s="156"/>
      <c r="WCO118" s="156"/>
      <c r="WDF118" s="156"/>
      <c r="WDW118" s="156"/>
      <c r="WEN118" s="156"/>
      <c r="WFE118" s="156"/>
      <c r="WFV118" s="156"/>
      <c r="WGM118" s="156"/>
      <c r="WHD118" s="156"/>
      <c r="WHU118" s="156"/>
      <c r="WIL118" s="156"/>
      <c r="WJC118" s="156"/>
      <c r="WJT118" s="156"/>
      <c r="WKK118" s="156"/>
      <c r="WLB118" s="156"/>
      <c r="WLS118" s="156"/>
      <c r="WMJ118" s="156"/>
      <c r="WNA118" s="156"/>
      <c r="WNR118" s="156"/>
      <c r="WOI118" s="156"/>
      <c r="WOZ118" s="156"/>
      <c r="WPQ118" s="156"/>
      <c r="WQH118" s="156"/>
      <c r="WQY118" s="156"/>
      <c r="WRP118" s="156"/>
      <c r="WSG118" s="156"/>
      <c r="WSX118" s="156"/>
      <c r="WTO118" s="156"/>
      <c r="WUF118" s="156"/>
      <c r="WUW118" s="156"/>
      <c r="WVN118" s="156"/>
      <c r="WWE118" s="156"/>
      <c r="WWV118" s="156"/>
      <c r="WXM118" s="156"/>
      <c r="WYD118" s="156"/>
      <c r="WYU118" s="156"/>
      <c r="WZL118" s="156"/>
      <c r="XAC118" s="156"/>
      <c r="XAT118" s="156"/>
      <c r="XBK118" s="156"/>
      <c r="XCB118" s="156"/>
      <c r="XCS118" s="156"/>
      <c r="XDJ118" s="156"/>
      <c r="XEA118" s="156"/>
      <c r="XER118" s="156"/>
    </row>
    <row r="119" spans="1:1021 1038:2041 2058:3061 3078:4081 4098:5118 5135:6138 6155:7158 7175:8178 8195:9215 9232:10235 10252:11255 11272:12275 12292:13312 13329:14332 14349:15352 15369:16372" s="129" customFormat="1" ht="14.5" x14ac:dyDescent="0.35">
      <c r="C119" s="156"/>
      <c r="D119" s="157"/>
      <c r="R119" s="156"/>
      <c r="AI119" s="156"/>
      <c r="AZ119" s="156"/>
      <c r="BQ119" s="156"/>
      <c r="CH119" s="156"/>
      <c r="CY119" s="156"/>
      <c r="DP119" s="156"/>
      <c r="EG119" s="156"/>
      <c r="EX119" s="156"/>
      <c r="FO119" s="156"/>
      <c r="GF119" s="156"/>
      <c r="GW119" s="156"/>
      <c r="HN119" s="156"/>
      <c r="IE119" s="156"/>
      <c r="IV119" s="156"/>
      <c r="JM119" s="156"/>
      <c r="KD119" s="156"/>
      <c r="KU119" s="156"/>
      <c r="LL119" s="156"/>
      <c r="MC119" s="156"/>
      <c r="MT119" s="156"/>
      <c r="NK119" s="156"/>
      <c r="OB119" s="156"/>
      <c r="OS119" s="156"/>
      <c r="PJ119" s="156"/>
      <c r="QA119" s="156"/>
      <c r="QR119" s="156"/>
      <c r="RI119" s="156"/>
      <c r="RZ119" s="156"/>
      <c r="SQ119" s="156"/>
      <c r="TH119" s="156"/>
      <c r="TY119" s="156"/>
      <c r="UP119" s="156"/>
      <c r="VG119" s="156"/>
      <c r="VX119" s="156"/>
      <c r="WO119" s="156"/>
      <c r="XF119" s="156"/>
      <c r="XW119" s="156"/>
      <c r="YN119" s="156"/>
      <c r="ZE119" s="156"/>
      <c r="ZV119" s="156"/>
      <c r="AAM119" s="156"/>
      <c r="ABD119" s="156"/>
      <c r="ABU119" s="156"/>
      <c r="ACL119" s="156"/>
      <c r="ADC119" s="156"/>
      <c r="ADT119" s="156"/>
      <c r="AEK119" s="156"/>
      <c r="AFB119" s="156"/>
      <c r="AFS119" s="156"/>
      <c r="AGJ119" s="156"/>
      <c r="AHA119" s="156"/>
      <c r="AHR119" s="156"/>
      <c r="AII119" s="156"/>
      <c r="AIZ119" s="156"/>
      <c r="AJQ119" s="156"/>
      <c r="AKH119" s="156"/>
      <c r="AKY119" s="156"/>
      <c r="ALP119" s="156"/>
      <c r="AMG119" s="156"/>
      <c r="AMX119" s="156"/>
      <c r="ANO119" s="156"/>
      <c r="AOF119" s="156"/>
      <c r="AOW119" s="156"/>
      <c r="APN119" s="156"/>
      <c r="AQE119" s="156"/>
      <c r="AQV119" s="156"/>
      <c r="ARM119" s="156"/>
      <c r="ASD119" s="156"/>
      <c r="ASU119" s="156"/>
      <c r="ATL119" s="156"/>
      <c r="AUC119" s="156"/>
      <c r="AUT119" s="156"/>
      <c r="AVK119" s="156"/>
      <c r="AWB119" s="156"/>
      <c r="AWS119" s="156"/>
      <c r="AXJ119" s="156"/>
      <c r="AYA119" s="156"/>
      <c r="AYR119" s="156"/>
      <c r="AZI119" s="156"/>
      <c r="AZZ119" s="156"/>
      <c r="BAQ119" s="156"/>
      <c r="BBH119" s="156"/>
      <c r="BBY119" s="156"/>
      <c r="BCP119" s="156"/>
      <c r="BDG119" s="156"/>
      <c r="BDX119" s="156"/>
      <c r="BEO119" s="156"/>
      <c r="BFF119" s="156"/>
      <c r="BFW119" s="156"/>
      <c r="BGN119" s="156"/>
      <c r="BHE119" s="156"/>
      <c r="BHV119" s="156"/>
      <c r="BIM119" s="156"/>
      <c r="BJD119" s="156"/>
      <c r="BJU119" s="156"/>
      <c r="BKL119" s="156"/>
      <c r="BLC119" s="156"/>
      <c r="BLT119" s="156"/>
      <c r="BMK119" s="156"/>
      <c r="BNB119" s="156"/>
      <c r="BNS119" s="156"/>
      <c r="BOJ119" s="156"/>
      <c r="BPA119" s="156"/>
      <c r="BPR119" s="156"/>
      <c r="BQI119" s="156"/>
      <c r="BQZ119" s="156"/>
      <c r="BRQ119" s="156"/>
      <c r="BSH119" s="156"/>
      <c r="BSY119" s="156"/>
      <c r="BTP119" s="156"/>
      <c r="BUG119" s="156"/>
      <c r="BUX119" s="156"/>
      <c r="BVO119" s="156"/>
      <c r="BWF119" s="156"/>
      <c r="BWW119" s="156"/>
      <c r="BXN119" s="156"/>
      <c r="BYE119" s="156"/>
      <c r="BYV119" s="156"/>
      <c r="BZM119" s="156"/>
      <c r="CAD119" s="156"/>
      <c r="CAU119" s="156"/>
      <c r="CBL119" s="156"/>
      <c r="CCC119" s="156"/>
      <c r="CCT119" s="156"/>
      <c r="CDK119" s="156"/>
      <c r="CEB119" s="156"/>
      <c r="CES119" s="156"/>
      <c r="CFJ119" s="156"/>
      <c r="CGA119" s="156"/>
      <c r="CGR119" s="156"/>
      <c r="CHI119" s="156"/>
      <c r="CHZ119" s="156"/>
      <c r="CIQ119" s="156"/>
      <c r="CJH119" s="156"/>
      <c r="CJY119" s="156"/>
      <c r="CKP119" s="156"/>
      <c r="CLG119" s="156"/>
      <c r="CLX119" s="156"/>
      <c r="CMO119" s="156"/>
      <c r="CNF119" s="156"/>
      <c r="CNW119" s="156"/>
      <c r="CON119" s="156"/>
      <c r="CPE119" s="156"/>
      <c r="CPV119" s="156"/>
      <c r="CQM119" s="156"/>
      <c r="CRD119" s="156"/>
      <c r="CRU119" s="156"/>
      <c r="CSL119" s="156"/>
      <c r="CTC119" s="156"/>
      <c r="CTT119" s="156"/>
      <c r="CUK119" s="156"/>
      <c r="CVB119" s="156"/>
      <c r="CVS119" s="156"/>
      <c r="CWJ119" s="156"/>
      <c r="CXA119" s="156"/>
      <c r="CXR119" s="156"/>
      <c r="CYI119" s="156"/>
      <c r="CYZ119" s="156"/>
      <c r="CZQ119" s="156"/>
      <c r="DAH119" s="156"/>
      <c r="DAY119" s="156"/>
      <c r="DBP119" s="156"/>
      <c r="DCG119" s="156"/>
      <c r="DCX119" s="156"/>
      <c r="DDO119" s="156"/>
      <c r="DEF119" s="156"/>
      <c r="DEW119" s="156"/>
      <c r="DFN119" s="156"/>
      <c r="DGE119" s="156"/>
      <c r="DGV119" s="156"/>
      <c r="DHM119" s="156"/>
      <c r="DID119" s="156"/>
      <c r="DIU119" s="156"/>
      <c r="DJL119" s="156"/>
      <c r="DKC119" s="156"/>
      <c r="DKT119" s="156"/>
      <c r="DLK119" s="156"/>
      <c r="DMB119" s="156"/>
      <c r="DMS119" s="156"/>
      <c r="DNJ119" s="156"/>
      <c r="DOA119" s="156"/>
      <c r="DOR119" s="156"/>
      <c r="DPI119" s="156"/>
      <c r="DPZ119" s="156"/>
      <c r="DQQ119" s="156"/>
      <c r="DRH119" s="156"/>
      <c r="DRY119" s="156"/>
      <c r="DSP119" s="156"/>
      <c r="DTG119" s="156"/>
      <c r="DTX119" s="156"/>
      <c r="DUO119" s="156"/>
      <c r="DVF119" s="156"/>
      <c r="DVW119" s="156"/>
      <c r="DWN119" s="156"/>
      <c r="DXE119" s="156"/>
      <c r="DXV119" s="156"/>
      <c r="DYM119" s="156"/>
      <c r="DZD119" s="156"/>
      <c r="DZU119" s="156"/>
      <c r="EAL119" s="156"/>
      <c r="EBC119" s="156"/>
      <c r="EBT119" s="156"/>
      <c r="ECK119" s="156"/>
      <c r="EDB119" s="156"/>
      <c r="EDS119" s="156"/>
      <c r="EEJ119" s="156"/>
      <c r="EFA119" s="156"/>
      <c r="EFR119" s="156"/>
      <c r="EGI119" s="156"/>
      <c r="EGZ119" s="156"/>
      <c r="EHQ119" s="156"/>
      <c r="EIH119" s="156"/>
      <c r="EIY119" s="156"/>
      <c r="EJP119" s="156"/>
      <c r="EKG119" s="156"/>
      <c r="EKX119" s="156"/>
      <c r="ELO119" s="156"/>
      <c r="EMF119" s="156"/>
      <c r="EMW119" s="156"/>
      <c r="ENN119" s="156"/>
      <c r="EOE119" s="156"/>
      <c r="EOV119" s="156"/>
      <c r="EPM119" s="156"/>
      <c r="EQD119" s="156"/>
      <c r="EQU119" s="156"/>
      <c r="ERL119" s="156"/>
      <c r="ESC119" s="156"/>
      <c r="EST119" s="156"/>
      <c r="ETK119" s="156"/>
      <c r="EUB119" s="156"/>
      <c r="EUS119" s="156"/>
      <c r="EVJ119" s="156"/>
      <c r="EWA119" s="156"/>
      <c r="EWR119" s="156"/>
      <c r="EXI119" s="156"/>
      <c r="EXZ119" s="156"/>
      <c r="EYQ119" s="156"/>
      <c r="EZH119" s="156"/>
      <c r="EZY119" s="156"/>
      <c r="FAP119" s="156"/>
      <c r="FBG119" s="156"/>
      <c r="FBX119" s="156"/>
      <c r="FCO119" s="156"/>
      <c r="FDF119" s="156"/>
      <c r="FDW119" s="156"/>
      <c r="FEN119" s="156"/>
      <c r="FFE119" s="156"/>
      <c r="FFV119" s="156"/>
      <c r="FGM119" s="156"/>
      <c r="FHD119" s="156"/>
      <c r="FHU119" s="156"/>
      <c r="FIL119" s="156"/>
      <c r="FJC119" s="156"/>
      <c r="FJT119" s="156"/>
      <c r="FKK119" s="156"/>
      <c r="FLB119" s="156"/>
      <c r="FLS119" s="156"/>
      <c r="FMJ119" s="156"/>
      <c r="FNA119" s="156"/>
      <c r="FNR119" s="156"/>
      <c r="FOI119" s="156"/>
      <c r="FOZ119" s="156"/>
      <c r="FPQ119" s="156"/>
      <c r="FQH119" s="156"/>
      <c r="FQY119" s="156"/>
      <c r="FRP119" s="156"/>
      <c r="FSG119" s="156"/>
      <c r="FSX119" s="156"/>
      <c r="FTO119" s="156"/>
      <c r="FUF119" s="156"/>
      <c r="FUW119" s="156"/>
      <c r="FVN119" s="156"/>
      <c r="FWE119" s="156"/>
      <c r="FWV119" s="156"/>
      <c r="FXM119" s="156"/>
      <c r="FYD119" s="156"/>
      <c r="FYU119" s="156"/>
      <c r="FZL119" s="156"/>
      <c r="GAC119" s="156"/>
      <c r="GAT119" s="156"/>
      <c r="GBK119" s="156"/>
      <c r="GCB119" s="156"/>
      <c r="GCS119" s="156"/>
      <c r="GDJ119" s="156"/>
      <c r="GEA119" s="156"/>
      <c r="GER119" s="156"/>
      <c r="GFI119" s="156"/>
      <c r="GFZ119" s="156"/>
      <c r="GGQ119" s="156"/>
      <c r="GHH119" s="156"/>
      <c r="GHY119" s="156"/>
      <c r="GIP119" s="156"/>
      <c r="GJG119" s="156"/>
      <c r="GJX119" s="156"/>
      <c r="GKO119" s="156"/>
      <c r="GLF119" s="156"/>
      <c r="GLW119" s="156"/>
      <c r="GMN119" s="156"/>
      <c r="GNE119" s="156"/>
      <c r="GNV119" s="156"/>
      <c r="GOM119" s="156"/>
      <c r="GPD119" s="156"/>
      <c r="GPU119" s="156"/>
      <c r="GQL119" s="156"/>
      <c r="GRC119" s="156"/>
      <c r="GRT119" s="156"/>
      <c r="GSK119" s="156"/>
      <c r="GTB119" s="156"/>
      <c r="GTS119" s="156"/>
      <c r="GUJ119" s="156"/>
      <c r="GVA119" s="156"/>
      <c r="GVR119" s="156"/>
      <c r="GWI119" s="156"/>
      <c r="GWZ119" s="156"/>
      <c r="GXQ119" s="156"/>
      <c r="GYH119" s="156"/>
      <c r="GYY119" s="156"/>
      <c r="GZP119" s="156"/>
      <c r="HAG119" s="156"/>
      <c r="HAX119" s="156"/>
      <c r="HBO119" s="156"/>
      <c r="HCF119" s="156"/>
      <c r="HCW119" s="156"/>
      <c r="HDN119" s="156"/>
      <c r="HEE119" s="156"/>
      <c r="HEV119" s="156"/>
      <c r="HFM119" s="156"/>
      <c r="HGD119" s="156"/>
      <c r="HGU119" s="156"/>
      <c r="HHL119" s="156"/>
      <c r="HIC119" s="156"/>
      <c r="HIT119" s="156"/>
      <c r="HJK119" s="156"/>
      <c r="HKB119" s="156"/>
      <c r="HKS119" s="156"/>
      <c r="HLJ119" s="156"/>
      <c r="HMA119" s="156"/>
      <c r="HMR119" s="156"/>
      <c r="HNI119" s="156"/>
      <c r="HNZ119" s="156"/>
      <c r="HOQ119" s="156"/>
      <c r="HPH119" s="156"/>
      <c r="HPY119" s="156"/>
      <c r="HQP119" s="156"/>
      <c r="HRG119" s="156"/>
      <c r="HRX119" s="156"/>
      <c r="HSO119" s="156"/>
      <c r="HTF119" s="156"/>
      <c r="HTW119" s="156"/>
      <c r="HUN119" s="156"/>
      <c r="HVE119" s="156"/>
      <c r="HVV119" s="156"/>
      <c r="HWM119" s="156"/>
      <c r="HXD119" s="156"/>
      <c r="HXU119" s="156"/>
      <c r="HYL119" s="156"/>
      <c r="HZC119" s="156"/>
      <c r="HZT119" s="156"/>
      <c r="IAK119" s="156"/>
      <c r="IBB119" s="156"/>
      <c r="IBS119" s="156"/>
      <c r="ICJ119" s="156"/>
      <c r="IDA119" s="156"/>
      <c r="IDR119" s="156"/>
      <c r="IEI119" s="156"/>
      <c r="IEZ119" s="156"/>
      <c r="IFQ119" s="156"/>
      <c r="IGH119" s="156"/>
      <c r="IGY119" s="156"/>
      <c r="IHP119" s="156"/>
      <c r="IIG119" s="156"/>
      <c r="IIX119" s="156"/>
      <c r="IJO119" s="156"/>
      <c r="IKF119" s="156"/>
      <c r="IKW119" s="156"/>
      <c r="ILN119" s="156"/>
      <c r="IME119" s="156"/>
      <c r="IMV119" s="156"/>
      <c r="INM119" s="156"/>
      <c r="IOD119" s="156"/>
      <c r="IOU119" s="156"/>
      <c r="IPL119" s="156"/>
      <c r="IQC119" s="156"/>
      <c r="IQT119" s="156"/>
      <c r="IRK119" s="156"/>
      <c r="ISB119" s="156"/>
      <c r="ISS119" s="156"/>
      <c r="ITJ119" s="156"/>
      <c r="IUA119" s="156"/>
      <c r="IUR119" s="156"/>
      <c r="IVI119" s="156"/>
      <c r="IVZ119" s="156"/>
      <c r="IWQ119" s="156"/>
      <c r="IXH119" s="156"/>
      <c r="IXY119" s="156"/>
      <c r="IYP119" s="156"/>
      <c r="IZG119" s="156"/>
      <c r="IZX119" s="156"/>
      <c r="JAO119" s="156"/>
      <c r="JBF119" s="156"/>
      <c r="JBW119" s="156"/>
      <c r="JCN119" s="156"/>
      <c r="JDE119" s="156"/>
      <c r="JDV119" s="156"/>
      <c r="JEM119" s="156"/>
      <c r="JFD119" s="156"/>
      <c r="JFU119" s="156"/>
      <c r="JGL119" s="156"/>
      <c r="JHC119" s="156"/>
      <c r="JHT119" s="156"/>
      <c r="JIK119" s="156"/>
      <c r="JJB119" s="156"/>
      <c r="JJS119" s="156"/>
      <c r="JKJ119" s="156"/>
      <c r="JLA119" s="156"/>
      <c r="JLR119" s="156"/>
      <c r="JMI119" s="156"/>
      <c r="JMZ119" s="156"/>
      <c r="JNQ119" s="156"/>
      <c r="JOH119" s="156"/>
      <c r="JOY119" s="156"/>
      <c r="JPP119" s="156"/>
      <c r="JQG119" s="156"/>
      <c r="JQX119" s="156"/>
      <c r="JRO119" s="156"/>
      <c r="JSF119" s="156"/>
      <c r="JSW119" s="156"/>
      <c r="JTN119" s="156"/>
      <c r="JUE119" s="156"/>
      <c r="JUV119" s="156"/>
      <c r="JVM119" s="156"/>
      <c r="JWD119" s="156"/>
      <c r="JWU119" s="156"/>
      <c r="JXL119" s="156"/>
      <c r="JYC119" s="156"/>
      <c r="JYT119" s="156"/>
      <c r="JZK119" s="156"/>
      <c r="KAB119" s="156"/>
      <c r="KAS119" s="156"/>
      <c r="KBJ119" s="156"/>
      <c r="KCA119" s="156"/>
      <c r="KCR119" s="156"/>
      <c r="KDI119" s="156"/>
      <c r="KDZ119" s="156"/>
      <c r="KEQ119" s="156"/>
      <c r="KFH119" s="156"/>
      <c r="KFY119" s="156"/>
      <c r="KGP119" s="156"/>
      <c r="KHG119" s="156"/>
      <c r="KHX119" s="156"/>
      <c r="KIO119" s="156"/>
      <c r="KJF119" s="156"/>
      <c r="KJW119" s="156"/>
      <c r="KKN119" s="156"/>
      <c r="KLE119" s="156"/>
      <c r="KLV119" s="156"/>
      <c r="KMM119" s="156"/>
      <c r="KND119" s="156"/>
      <c r="KNU119" s="156"/>
      <c r="KOL119" s="156"/>
      <c r="KPC119" s="156"/>
      <c r="KPT119" s="156"/>
      <c r="KQK119" s="156"/>
      <c r="KRB119" s="156"/>
      <c r="KRS119" s="156"/>
      <c r="KSJ119" s="156"/>
      <c r="KTA119" s="156"/>
      <c r="KTR119" s="156"/>
      <c r="KUI119" s="156"/>
      <c r="KUZ119" s="156"/>
      <c r="KVQ119" s="156"/>
      <c r="KWH119" s="156"/>
      <c r="KWY119" s="156"/>
      <c r="KXP119" s="156"/>
      <c r="KYG119" s="156"/>
      <c r="KYX119" s="156"/>
      <c r="KZO119" s="156"/>
      <c r="LAF119" s="156"/>
      <c r="LAW119" s="156"/>
      <c r="LBN119" s="156"/>
      <c r="LCE119" s="156"/>
      <c r="LCV119" s="156"/>
      <c r="LDM119" s="156"/>
      <c r="LED119" s="156"/>
      <c r="LEU119" s="156"/>
      <c r="LFL119" s="156"/>
      <c r="LGC119" s="156"/>
      <c r="LGT119" s="156"/>
      <c r="LHK119" s="156"/>
      <c r="LIB119" s="156"/>
      <c r="LIS119" s="156"/>
      <c r="LJJ119" s="156"/>
      <c r="LKA119" s="156"/>
      <c r="LKR119" s="156"/>
      <c r="LLI119" s="156"/>
      <c r="LLZ119" s="156"/>
      <c r="LMQ119" s="156"/>
      <c r="LNH119" s="156"/>
      <c r="LNY119" s="156"/>
      <c r="LOP119" s="156"/>
      <c r="LPG119" s="156"/>
      <c r="LPX119" s="156"/>
      <c r="LQO119" s="156"/>
      <c r="LRF119" s="156"/>
      <c r="LRW119" s="156"/>
      <c r="LSN119" s="156"/>
      <c r="LTE119" s="156"/>
      <c r="LTV119" s="156"/>
      <c r="LUM119" s="156"/>
      <c r="LVD119" s="156"/>
      <c r="LVU119" s="156"/>
      <c r="LWL119" s="156"/>
      <c r="LXC119" s="156"/>
      <c r="LXT119" s="156"/>
      <c r="LYK119" s="156"/>
      <c r="LZB119" s="156"/>
      <c r="LZS119" s="156"/>
      <c r="MAJ119" s="156"/>
      <c r="MBA119" s="156"/>
      <c r="MBR119" s="156"/>
      <c r="MCI119" s="156"/>
      <c r="MCZ119" s="156"/>
      <c r="MDQ119" s="156"/>
      <c r="MEH119" s="156"/>
      <c r="MEY119" s="156"/>
      <c r="MFP119" s="156"/>
      <c r="MGG119" s="156"/>
      <c r="MGX119" s="156"/>
      <c r="MHO119" s="156"/>
      <c r="MIF119" s="156"/>
      <c r="MIW119" s="156"/>
      <c r="MJN119" s="156"/>
      <c r="MKE119" s="156"/>
      <c r="MKV119" s="156"/>
      <c r="MLM119" s="156"/>
      <c r="MMD119" s="156"/>
      <c r="MMU119" s="156"/>
      <c r="MNL119" s="156"/>
      <c r="MOC119" s="156"/>
      <c r="MOT119" s="156"/>
      <c r="MPK119" s="156"/>
      <c r="MQB119" s="156"/>
      <c r="MQS119" s="156"/>
      <c r="MRJ119" s="156"/>
      <c r="MSA119" s="156"/>
      <c r="MSR119" s="156"/>
      <c r="MTI119" s="156"/>
      <c r="MTZ119" s="156"/>
      <c r="MUQ119" s="156"/>
      <c r="MVH119" s="156"/>
      <c r="MVY119" s="156"/>
      <c r="MWP119" s="156"/>
      <c r="MXG119" s="156"/>
      <c r="MXX119" s="156"/>
      <c r="MYO119" s="156"/>
      <c r="MZF119" s="156"/>
      <c r="MZW119" s="156"/>
      <c r="NAN119" s="156"/>
      <c r="NBE119" s="156"/>
      <c r="NBV119" s="156"/>
      <c r="NCM119" s="156"/>
      <c r="NDD119" s="156"/>
      <c r="NDU119" s="156"/>
      <c r="NEL119" s="156"/>
      <c r="NFC119" s="156"/>
      <c r="NFT119" s="156"/>
      <c r="NGK119" s="156"/>
      <c r="NHB119" s="156"/>
      <c r="NHS119" s="156"/>
      <c r="NIJ119" s="156"/>
      <c r="NJA119" s="156"/>
      <c r="NJR119" s="156"/>
      <c r="NKI119" s="156"/>
      <c r="NKZ119" s="156"/>
      <c r="NLQ119" s="156"/>
      <c r="NMH119" s="156"/>
      <c r="NMY119" s="156"/>
      <c r="NNP119" s="156"/>
      <c r="NOG119" s="156"/>
      <c r="NOX119" s="156"/>
      <c r="NPO119" s="156"/>
      <c r="NQF119" s="156"/>
      <c r="NQW119" s="156"/>
      <c r="NRN119" s="156"/>
      <c r="NSE119" s="156"/>
      <c r="NSV119" s="156"/>
      <c r="NTM119" s="156"/>
      <c r="NUD119" s="156"/>
      <c r="NUU119" s="156"/>
      <c r="NVL119" s="156"/>
      <c r="NWC119" s="156"/>
      <c r="NWT119" s="156"/>
      <c r="NXK119" s="156"/>
      <c r="NYB119" s="156"/>
      <c r="NYS119" s="156"/>
      <c r="NZJ119" s="156"/>
      <c r="OAA119" s="156"/>
      <c r="OAR119" s="156"/>
      <c r="OBI119" s="156"/>
      <c r="OBZ119" s="156"/>
      <c r="OCQ119" s="156"/>
      <c r="ODH119" s="156"/>
      <c r="ODY119" s="156"/>
      <c r="OEP119" s="156"/>
      <c r="OFG119" s="156"/>
      <c r="OFX119" s="156"/>
      <c r="OGO119" s="156"/>
      <c r="OHF119" s="156"/>
      <c r="OHW119" s="156"/>
      <c r="OIN119" s="156"/>
      <c r="OJE119" s="156"/>
      <c r="OJV119" s="156"/>
      <c r="OKM119" s="156"/>
      <c r="OLD119" s="156"/>
      <c r="OLU119" s="156"/>
      <c r="OML119" s="156"/>
      <c r="ONC119" s="156"/>
      <c r="ONT119" s="156"/>
      <c r="OOK119" s="156"/>
      <c r="OPB119" s="156"/>
      <c r="OPS119" s="156"/>
      <c r="OQJ119" s="156"/>
      <c r="ORA119" s="156"/>
      <c r="ORR119" s="156"/>
      <c r="OSI119" s="156"/>
      <c r="OSZ119" s="156"/>
      <c r="OTQ119" s="156"/>
      <c r="OUH119" s="156"/>
      <c r="OUY119" s="156"/>
      <c r="OVP119" s="156"/>
      <c r="OWG119" s="156"/>
      <c r="OWX119" s="156"/>
      <c r="OXO119" s="156"/>
      <c r="OYF119" s="156"/>
      <c r="OYW119" s="156"/>
      <c r="OZN119" s="156"/>
      <c r="PAE119" s="156"/>
      <c r="PAV119" s="156"/>
      <c r="PBM119" s="156"/>
      <c r="PCD119" s="156"/>
      <c r="PCU119" s="156"/>
      <c r="PDL119" s="156"/>
      <c r="PEC119" s="156"/>
      <c r="PET119" s="156"/>
      <c r="PFK119" s="156"/>
      <c r="PGB119" s="156"/>
      <c r="PGS119" s="156"/>
      <c r="PHJ119" s="156"/>
      <c r="PIA119" s="156"/>
      <c r="PIR119" s="156"/>
      <c r="PJI119" s="156"/>
      <c r="PJZ119" s="156"/>
      <c r="PKQ119" s="156"/>
      <c r="PLH119" s="156"/>
      <c r="PLY119" s="156"/>
      <c r="PMP119" s="156"/>
      <c r="PNG119" s="156"/>
      <c r="PNX119" s="156"/>
      <c r="POO119" s="156"/>
      <c r="PPF119" s="156"/>
      <c r="PPW119" s="156"/>
      <c r="PQN119" s="156"/>
      <c r="PRE119" s="156"/>
      <c r="PRV119" s="156"/>
      <c r="PSM119" s="156"/>
      <c r="PTD119" s="156"/>
      <c r="PTU119" s="156"/>
      <c r="PUL119" s="156"/>
      <c r="PVC119" s="156"/>
      <c r="PVT119" s="156"/>
      <c r="PWK119" s="156"/>
      <c r="PXB119" s="156"/>
      <c r="PXS119" s="156"/>
      <c r="PYJ119" s="156"/>
      <c r="PZA119" s="156"/>
      <c r="PZR119" s="156"/>
      <c r="QAI119" s="156"/>
      <c r="QAZ119" s="156"/>
      <c r="QBQ119" s="156"/>
      <c r="QCH119" s="156"/>
      <c r="QCY119" s="156"/>
      <c r="QDP119" s="156"/>
      <c r="QEG119" s="156"/>
      <c r="QEX119" s="156"/>
      <c r="QFO119" s="156"/>
      <c r="QGF119" s="156"/>
      <c r="QGW119" s="156"/>
      <c r="QHN119" s="156"/>
      <c r="QIE119" s="156"/>
      <c r="QIV119" s="156"/>
      <c r="QJM119" s="156"/>
      <c r="QKD119" s="156"/>
      <c r="QKU119" s="156"/>
      <c r="QLL119" s="156"/>
      <c r="QMC119" s="156"/>
      <c r="QMT119" s="156"/>
      <c r="QNK119" s="156"/>
      <c r="QOB119" s="156"/>
      <c r="QOS119" s="156"/>
      <c r="QPJ119" s="156"/>
      <c r="QQA119" s="156"/>
      <c r="QQR119" s="156"/>
      <c r="QRI119" s="156"/>
      <c r="QRZ119" s="156"/>
      <c r="QSQ119" s="156"/>
      <c r="QTH119" s="156"/>
      <c r="QTY119" s="156"/>
      <c r="QUP119" s="156"/>
      <c r="QVG119" s="156"/>
      <c r="QVX119" s="156"/>
      <c r="QWO119" s="156"/>
      <c r="QXF119" s="156"/>
      <c r="QXW119" s="156"/>
      <c r="QYN119" s="156"/>
      <c r="QZE119" s="156"/>
      <c r="QZV119" s="156"/>
      <c r="RAM119" s="156"/>
      <c r="RBD119" s="156"/>
      <c r="RBU119" s="156"/>
      <c r="RCL119" s="156"/>
      <c r="RDC119" s="156"/>
      <c r="RDT119" s="156"/>
      <c r="REK119" s="156"/>
      <c r="RFB119" s="156"/>
      <c r="RFS119" s="156"/>
      <c r="RGJ119" s="156"/>
      <c r="RHA119" s="156"/>
      <c r="RHR119" s="156"/>
      <c r="RII119" s="156"/>
      <c r="RIZ119" s="156"/>
      <c r="RJQ119" s="156"/>
      <c r="RKH119" s="156"/>
      <c r="RKY119" s="156"/>
      <c r="RLP119" s="156"/>
      <c r="RMG119" s="156"/>
      <c r="RMX119" s="156"/>
      <c r="RNO119" s="156"/>
      <c r="ROF119" s="156"/>
      <c r="ROW119" s="156"/>
      <c r="RPN119" s="156"/>
      <c r="RQE119" s="156"/>
      <c r="RQV119" s="156"/>
      <c r="RRM119" s="156"/>
      <c r="RSD119" s="156"/>
      <c r="RSU119" s="156"/>
      <c r="RTL119" s="156"/>
      <c r="RUC119" s="156"/>
      <c r="RUT119" s="156"/>
      <c r="RVK119" s="156"/>
      <c r="RWB119" s="156"/>
      <c r="RWS119" s="156"/>
      <c r="RXJ119" s="156"/>
      <c r="RYA119" s="156"/>
      <c r="RYR119" s="156"/>
      <c r="RZI119" s="156"/>
      <c r="RZZ119" s="156"/>
      <c r="SAQ119" s="156"/>
      <c r="SBH119" s="156"/>
      <c r="SBY119" s="156"/>
      <c r="SCP119" s="156"/>
      <c r="SDG119" s="156"/>
      <c r="SDX119" s="156"/>
      <c r="SEO119" s="156"/>
      <c r="SFF119" s="156"/>
      <c r="SFW119" s="156"/>
      <c r="SGN119" s="156"/>
      <c r="SHE119" s="156"/>
      <c r="SHV119" s="156"/>
      <c r="SIM119" s="156"/>
      <c r="SJD119" s="156"/>
      <c r="SJU119" s="156"/>
      <c r="SKL119" s="156"/>
      <c r="SLC119" s="156"/>
      <c r="SLT119" s="156"/>
      <c r="SMK119" s="156"/>
      <c r="SNB119" s="156"/>
      <c r="SNS119" s="156"/>
      <c r="SOJ119" s="156"/>
      <c r="SPA119" s="156"/>
      <c r="SPR119" s="156"/>
      <c r="SQI119" s="156"/>
      <c r="SQZ119" s="156"/>
      <c r="SRQ119" s="156"/>
      <c r="SSH119" s="156"/>
      <c r="SSY119" s="156"/>
      <c r="STP119" s="156"/>
      <c r="SUG119" s="156"/>
      <c r="SUX119" s="156"/>
      <c r="SVO119" s="156"/>
      <c r="SWF119" s="156"/>
      <c r="SWW119" s="156"/>
      <c r="SXN119" s="156"/>
      <c r="SYE119" s="156"/>
      <c r="SYV119" s="156"/>
      <c r="SZM119" s="156"/>
      <c r="TAD119" s="156"/>
      <c r="TAU119" s="156"/>
      <c r="TBL119" s="156"/>
      <c r="TCC119" s="156"/>
      <c r="TCT119" s="156"/>
      <c r="TDK119" s="156"/>
      <c r="TEB119" s="156"/>
      <c r="TES119" s="156"/>
      <c r="TFJ119" s="156"/>
      <c r="TGA119" s="156"/>
      <c r="TGR119" s="156"/>
      <c r="THI119" s="156"/>
      <c r="THZ119" s="156"/>
      <c r="TIQ119" s="156"/>
      <c r="TJH119" s="156"/>
      <c r="TJY119" s="156"/>
      <c r="TKP119" s="156"/>
      <c r="TLG119" s="156"/>
      <c r="TLX119" s="156"/>
      <c r="TMO119" s="156"/>
      <c r="TNF119" s="156"/>
      <c r="TNW119" s="156"/>
      <c r="TON119" s="156"/>
      <c r="TPE119" s="156"/>
      <c r="TPV119" s="156"/>
      <c r="TQM119" s="156"/>
      <c r="TRD119" s="156"/>
      <c r="TRU119" s="156"/>
      <c r="TSL119" s="156"/>
      <c r="TTC119" s="156"/>
      <c r="TTT119" s="156"/>
      <c r="TUK119" s="156"/>
      <c r="TVB119" s="156"/>
      <c r="TVS119" s="156"/>
      <c r="TWJ119" s="156"/>
      <c r="TXA119" s="156"/>
      <c r="TXR119" s="156"/>
      <c r="TYI119" s="156"/>
      <c r="TYZ119" s="156"/>
      <c r="TZQ119" s="156"/>
      <c r="UAH119" s="156"/>
      <c r="UAY119" s="156"/>
      <c r="UBP119" s="156"/>
      <c r="UCG119" s="156"/>
      <c r="UCX119" s="156"/>
      <c r="UDO119" s="156"/>
      <c r="UEF119" s="156"/>
      <c r="UEW119" s="156"/>
      <c r="UFN119" s="156"/>
      <c r="UGE119" s="156"/>
      <c r="UGV119" s="156"/>
      <c r="UHM119" s="156"/>
      <c r="UID119" s="156"/>
      <c r="UIU119" s="156"/>
      <c r="UJL119" s="156"/>
      <c r="UKC119" s="156"/>
      <c r="UKT119" s="156"/>
      <c r="ULK119" s="156"/>
      <c r="UMB119" s="156"/>
      <c r="UMS119" s="156"/>
      <c r="UNJ119" s="156"/>
      <c r="UOA119" s="156"/>
      <c r="UOR119" s="156"/>
      <c r="UPI119" s="156"/>
      <c r="UPZ119" s="156"/>
      <c r="UQQ119" s="156"/>
      <c r="URH119" s="156"/>
      <c r="URY119" s="156"/>
      <c r="USP119" s="156"/>
      <c r="UTG119" s="156"/>
      <c r="UTX119" s="156"/>
      <c r="UUO119" s="156"/>
      <c r="UVF119" s="156"/>
      <c r="UVW119" s="156"/>
      <c r="UWN119" s="156"/>
      <c r="UXE119" s="156"/>
      <c r="UXV119" s="156"/>
      <c r="UYM119" s="156"/>
      <c r="UZD119" s="156"/>
      <c r="UZU119" s="156"/>
      <c r="VAL119" s="156"/>
      <c r="VBC119" s="156"/>
      <c r="VBT119" s="156"/>
      <c r="VCK119" s="156"/>
      <c r="VDB119" s="156"/>
      <c r="VDS119" s="156"/>
      <c r="VEJ119" s="156"/>
      <c r="VFA119" s="156"/>
      <c r="VFR119" s="156"/>
      <c r="VGI119" s="156"/>
      <c r="VGZ119" s="156"/>
      <c r="VHQ119" s="156"/>
      <c r="VIH119" s="156"/>
      <c r="VIY119" s="156"/>
      <c r="VJP119" s="156"/>
      <c r="VKG119" s="156"/>
      <c r="VKX119" s="156"/>
      <c r="VLO119" s="156"/>
      <c r="VMF119" s="156"/>
      <c r="VMW119" s="156"/>
      <c r="VNN119" s="156"/>
      <c r="VOE119" s="156"/>
      <c r="VOV119" s="156"/>
      <c r="VPM119" s="156"/>
      <c r="VQD119" s="156"/>
      <c r="VQU119" s="156"/>
      <c r="VRL119" s="156"/>
      <c r="VSC119" s="156"/>
      <c r="VST119" s="156"/>
      <c r="VTK119" s="156"/>
      <c r="VUB119" s="156"/>
      <c r="VUS119" s="156"/>
      <c r="VVJ119" s="156"/>
      <c r="VWA119" s="156"/>
      <c r="VWR119" s="156"/>
      <c r="VXI119" s="156"/>
      <c r="VXZ119" s="156"/>
      <c r="VYQ119" s="156"/>
      <c r="VZH119" s="156"/>
      <c r="VZY119" s="156"/>
      <c r="WAP119" s="156"/>
      <c r="WBG119" s="156"/>
      <c r="WBX119" s="156"/>
      <c r="WCO119" s="156"/>
      <c r="WDF119" s="156"/>
      <c r="WDW119" s="156"/>
      <c r="WEN119" s="156"/>
      <c r="WFE119" s="156"/>
      <c r="WFV119" s="156"/>
      <c r="WGM119" s="156"/>
      <c r="WHD119" s="156"/>
      <c r="WHU119" s="156"/>
      <c r="WIL119" s="156"/>
      <c r="WJC119" s="156"/>
      <c r="WJT119" s="156"/>
      <c r="WKK119" s="156"/>
      <c r="WLB119" s="156"/>
      <c r="WLS119" s="156"/>
      <c r="WMJ119" s="156"/>
      <c r="WNA119" s="156"/>
      <c r="WNR119" s="156"/>
      <c r="WOI119" s="156"/>
      <c r="WOZ119" s="156"/>
      <c r="WPQ119" s="156"/>
      <c r="WQH119" s="156"/>
      <c r="WQY119" s="156"/>
      <c r="WRP119" s="156"/>
      <c r="WSG119" s="156"/>
      <c r="WSX119" s="156"/>
      <c r="WTO119" s="156"/>
      <c r="WUF119" s="156"/>
      <c r="WUW119" s="156"/>
      <c r="WVN119" s="156"/>
      <c r="WWE119" s="156"/>
      <c r="WWV119" s="156"/>
      <c r="WXM119" s="156"/>
      <c r="WYD119" s="156"/>
      <c r="WYU119" s="156"/>
      <c r="WZL119" s="156"/>
      <c r="XAC119" s="156"/>
      <c r="XAT119" s="156"/>
      <c r="XBK119" s="156"/>
      <c r="XCB119" s="156"/>
      <c r="XCS119" s="156"/>
      <c r="XDJ119" s="156"/>
      <c r="XEA119" s="156"/>
      <c r="XER119" s="156"/>
    </row>
    <row r="120" spans="1:1021 1038:2041 2058:3061 3078:4081 4098:5118 5135:6138 6155:7158 7175:8178 8195:9215 9232:10235 10252:11255 11272:12275 12292:13312 13329:14332 14349:15352 15369:16372" s="129" customFormat="1" ht="46" x14ac:dyDescent="0.35">
      <c r="A120" s="158" t="s">
        <v>138</v>
      </c>
      <c r="B120" s="133"/>
      <c r="C120" s="159"/>
      <c r="D120" s="160"/>
      <c r="E120" s="133"/>
      <c r="F120" s="133"/>
      <c r="G120" s="133"/>
      <c r="H120" s="133"/>
      <c r="I120" s="133"/>
      <c r="J120" s="133"/>
      <c r="K120" s="133"/>
      <c r="L120" s="133"/>
      <c r="M120" s="133"/>
      <c r="N120" s="161"/>
      <c r="O120" s="162"/>
      <c r="P120" s="163"/>
    </row>
    <row r="121" spans="1:1021 1038:2041 2058:3061 3078:4081 4098:5118 5135:6138 6155:7158 7175:8178 8195:9215 9232:10235 10252:11255 11272:12275 12292:13312 13329:14332 14349:15352 15369:16372" s="129" customFormat="1" ht="14.5" x14ac:dyDescent="0.35">
      <c r="C121" s="156"/>
      <c r="D121" s="157"/>
    </row>
    <row r="122" spans="1:1021 1038:2041 2058:3061 3078:4081 4098:5118 5135:6138 6155:7158 7175:8178 8195:9215 9232:10235 10252:11255 11272:12275 12292:13312 13329:14332 14349:15352 15369:16372" s="129" customFormat="1" ht="14.5" x14ac:dyDescent="0.35">
      <c r="A122" s="277" t="s">
        <v>139</v>
      </c>
      <c r="B122" s="277"/>
      <c r="C122" s="277"/>
      <c r="D122" s="277"/>
      <c r="E122" s="277"/>
      <c r="F122" s="277"/>
      <c r="G122" s="277"/>
      <c r="H122" s="277"/>
      <c r="I122" s="277"/>
      <c r="J122" s="277"/>
      <c r="K122" s="277"/>
      <c r="L122" s="277"/>
      <c r="M122" s="277"/>
      <c r="N122" s="277"/>
    </row>
    <row r="123" spans="1:1021 1038:2041 2058:3061 3078:4081 4098:5118 5135:6138 6155:7158 7175:8178 8195:9215 9232:10235 10252:11255 11272:12275 12292:13312 13329:14332 14349:15352 15369:16372" s="129" customFormat="1" ht="14.5" x14ac:dyDescent="0.35">
      <c r="A123" s="277"/>
      <c r="B123" s="277"/>
      <c r="C123" s="277"/>
      <c r="D123" s="277"/>
      <c r="E123" s="277"/>
      <c r="F123" s="277"/>
      <c r="G123" s="277"/>
      <c r="H123" s="277"/>
      <c r="I123" s="277"/>
      <c r="J123" s="277"/>
      <c r="K123" s="277"/>
      <c r="L123" s="277"/>
      <c r="M123" s="277"/>
      <c r="N123" s="277"/>
    </row>
    <row r="124" spans="1:1021 1038:2041 2058:3061 3078:4081 4098:5118 5135:6138 6155:7158 7175:8178 8195:9215 9232:10235 10252:11255 11272:12275 12292:13312 13329:14332 14349:15352 15369:16372" s="129" customFormat="1" ht="14.5" x14ac:dyDescent="0.35">
      <c r="A124" s="277"/>
      <c r="B124" s="277"/>
      <c r="C124" s="277"/>
      <c r="D124" s="277"/>
      <c r="E124" s="277"/>
      <c r="F124" s="277"/>
      <c r="G124" s="277"/>
      <c r="H124" s="277"/>
      <c r="I124" s="277"/>
      <c r="J124" s="277"/>
      <c r="K124" s="277"/>
      <c r="L124" s="277"/>
      <c r="M124" s="277"/>
      <c r="N124" s="277"/>
    </row>
    <row r="125" spans="1:1021 1038:2041 2058:3061 3078:4081 4098:5118 5135:6138 6155:7158 7175:8178 8195:9215 9232:10235 10252:11255 11272:12275 12292:13312 13329:14332 14349:15352 15369:16372" s="129" customFormat="1" ht="14.5" x14ac:dyDescent="0.35">
      <c r="A125" s="277"/>
      <c r="B125" s="277"/>
      <c r="C125" s="277"/>
      <c r="D125" s="277"/>
      <c r="E125" s="277"/>
      <c r="F125" s="277"/>
      <c r="G125" s="277"/>
      <c r="H125" s="277"/>
      <c r="I125" s="277"/>
      <c r="J125" s="277"/>
      <c r="K125" s="277"/>
      <c r="L125" s="277"/>
      <c r="M125" s="277"/>
      <c r="N125" s="277"/>
    </row>
    <row r="126" spans="1:1021 1038:2041 2058:3061 3078:4081 4098:5118 5135:6138 6155:7158 7175:8178 8195:9215 9232:10235 10252:11255 11272:12275 12292:13312 13329:14332 14349:15352 15369:16372" s="129" customFormat="1" ht="14.5" x14ac:dyDescent="0.35">
      <c r="A126" s="277"/>
      <c r="B126" s="277"/>
      <c r="C126" s="277"/>
      <c r="D126" s="277"/>
      <c r="E126" s="277"/>
      <c r="F126" s="277"/>
      <c r="G126" s="277"/>
      <c r="H126" s="277"/>
      <c r="I126" s="277"/>
      <c r="J126" s="277"/>
      <c r="K126" s="277"/>
      <c r="L126" s="277"/>
      <c r="M126" s="277"/>
      <c r="N126" s="277"/>
    </row>
  </sheetData>
  <mergeCells count="8">
    <mergeCell ref="A122:N126"/>
    <mergeCell ref="A8:A9"/>
    <mergeCell ref="B8:B9"/>
    <mergeCell ref="C8:C9"/>
    <mergeCell ref="D8:D9"/>
    <mergeCell ref="E8:E9"/>
    <mergeCell ref="F8:K8"/>
    <mergeCell ref="L8:P8"/>
  </mergeCells>
  <conditionalFormatting sqref="C117">
    <cfRule type="expression" dxfId="11" priority="2">
      <formula>#REF!</formula>
    </cfRule>
  </conditionalFormatting>
  <printOptions horizontalCentered="1"/>
  <pageMargins left="0.78740157480314965" right="0.78740157480314965" top="1.0629921259842521" bottom="1.0629921259842521" header="0.78740157480314965" footer="0.78740157480314965"/>
  <pageSetup scale="60" firstPageNumber="120"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32" max="16" man="1"/>
    <brk id="61" max="16" man="1"/>
    <brk id="105"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70C0"/>
  </sheetPr>
  <dimension ref="A1:XER175"/>
  <sheetViews>
    <sheetView view="pageBreakPreview" zoomScaleNormal="100" zoomScaleSheetLayoutView="100" workbookViewId="0">
      <pane ySplit="9" topLeftCell="A65" activePane="bottomLeft" state="frozen"/>
      <selection activeCell="K31" sqref="K31"/>
      <selection pane="bottomLeft" activeCell="C65" sqref="C65"/>
    </sheetView>
  </sheetViews>
  <sheetFormatPr defaultColWidth="11.54296875" defaultRowHeight="13" outlineLevelCol="1" x14ac:dyDescent="0.3"/>
  <cols>
    <col min="1" max="1" width="5.81640625" style="65" customWidth="1"/>
    <col min="2" max="2" width="10.26953125" style="65" customWidth="1" outlineLevel="1"/>
    <col min="3" max="3" width="63.54296875" style="51" customWidth="1"/>
    <col min="4" max="4" width="8" style="51" customWidth="1"/>
    <col min="5" max="5" width="6.453125" style="51" bestFit="1" customWidth="1"/>
    <col min="6" max="6" width="10.7265625" style="51" bestFit="1" customWidth="1"/>
    <col min="7" max="7" width="9" style="51" bestFit="1" customWidth="1"/>
    <col min="8" max="8" width="9" style="51" customWidth="1"/>
    <col min="9" max="10" width="9.81640625" style="51" bestFit="1" customWidth="1"/>
    <col min="11" max="11" width="7.81640625" style="51" bestFit="1" customWidth="1"/>
    <col min="12" max="12" width="8" style="51" bestFit="1" customWidth="1"/>
    <col min="13" max="13" width="9" style="51" customWidth="1"/>
    <col min="14" max="14" width="9" style="51" bestFit="1" customWidth="1"/>
    <col min="15" max="15" width="11.453125" style="51" customWidth="1"/>
    <col min="16" max="16" width="9" style="51" bestFit="1" customWidth="1"/>
    <col min="17" max="16384" width="11.54296875" style="51"/>
  </cols>
  <sheetData>
    <row r="1" spans="1:16" ht="15.5" x14ac:dyDescent="0.3">
      <c r="A1" s="49"/>
      <c r="B1" s="49"/>
      <c r="C1" s="66"/>
      <c r="D1" s="67"/>
      <c r="E1" s="67"/>
      <c r="F1" s="79"/>
      <c r="G1" s="75" t="s">
        <v>1977</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73</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1978</v>
      </c>
      <c r="D10" s="60"/>
      <c r="E10" s="61"/>
      <c r="F10" s="62"/>
      <c r="G10" s="62"/>
      <c r="H10" s="27"/>
      <c r="I10" s="27"/>
      <c r="J10" s="27"/>
      <c r="K10" s="27"/>
      <c r="L10" s="27"/>
      <c r="M10" s="27"/>
      <c r="N10" s="27"/>
      <c r="O10" s="27"/>
      <c r="P10" s="36"/>
    </row>
    <row r="11" spans="1:16" x14ac:dyDescent="0.3">
      <c r="A11" s="70"/>
      <c r="B11" s="59"/>
      <c r="C11" s="63" t="s">
        <v>1979</v>
      </c>
      <c r="D11" s="60"/>
      <c r="E11" s="61"/>
      <c r="F11" s="62"/>
      <c r="G11" s="62"/>
      <c r="H11" s="27"/>
      <c r="I11" s="27"/>
      <c r="J11" s="27"/>
      <c r="K11" s="27"/>
      <c r="L11" s="27"/>
      <c r="M11" s="27"/>
      <c r="N11" s="27"/>
      <c r="O11" s="27"/>
      <c r="P11" s="36"/>
    </row>
    <row r="12" spans="1:16" x14ac:dyDescent="0.3">
      <c r="A12" s="70">
        <f t="shared" ref="A12:A76" si="0">A11+1</f>
        <v>1</v>
      </c>
      <c r="B12" s="59"/>
      <c r="C12" s="32" t="s">
        <v>1980</v>
      </c>
      <c r="D12" s="60" t="s">
        <v>184</v>
      </c>
      <c r="E12" s="61">
        <v>40</v>
      </c>
      <c r="F12" s="62"/>
      <c r="G12" s="62"/>
      <c r="H12" s="27"/>
      <c r="I12" s="27"/>
      <c r="J12" s="27"/>
      <c r="K12" s="27"/>
      <c r="L12" s="27"/>
      <c r="M12" s="27"/>
      <c r="N12" s="27"/>
      <c r="O12" s="27"/>
      <c r="P12" s="36"/>
    </row>
    <row r="13" spans="1:16" x14ac:dyDescent="0.3">
      <c r="A13" s="70">
        <f t="shared" si="0"/>
        <v>2</v>
      </c>
      <c r="B13" s="59"/>
      <c r="C13" s="32" t="s">
        <v>1981</v>
      </c>
      <c r="D13" s="60" t="s">
        <v>94</v>
      </c>
      <c r="E13" s="61">
        <v>10</v>
      </c>
      <c r="F13" s="62"/>
      <c r="G13" s="62"/>
      <c r="H13" s="27"/>
      <c r="I13" s="27"/>
      <c r="J13" s="27"/>
      <c r="K13" s="27"/>
      <c r="L13" s="27"/>
      <c r="M13" s="27"/>
      <c r="N13" s="27"/>
      <c r="O13" s="27"/>
      <c r="P13" s="36"/>
    </row>
    <row r="14" spans="1:16" x14ac:dyDescent="0.3">
      <c r="A14" s="70">
        <f t="shared" si="0"/>
        <v>3</v>
      </c>
      <c r="B14" s="59"/>
      <c r="C14" s="32" t="s">
        <v>1982</v>
      </c>
      <c r="D14" s="60" t="s">
        <v>97</v>
      </c>
      <c r="E14" s="61">
        <v>2</v>
      </c>
      <c r="F14" s="62"/>
      <c r="G14" s="62"/>
      <c r="H14" s="27"/>
      <c r="I14" s="27"/>
      <c r="J14" s="27"/>
      <c r="K14" s="27"/>
      <c r="L14" s="27"/>
      <c r="M14" s="27"/>
      <c r="N14" s="27"/>
      <c r="O14" s="27"/>
      <c r="P14" s="36"/>
    </row>
    <row r="15" spans="1:16" x14ac:dyDescent="0.3">
      <c r="A15" s="70">
        <f t="shared" si="0"/>
        <v>4</v>
      </c>
      <c r="B15" s="59"/>
      <c r="C15" s="32" t="s">
        <v>1983</v>
      </c>
      <c r="D15" s="60" t="s">
        <v>97</v>
      </c>
      <c r="E15" s="61">
        <v>2</v>
      </c>
      <c r="F15" s="62"/>
      <c r="G15" s="62"/>
      <c r="H15" s="27"/>
      <c r="I15" s="27"/>
      <c r="J15" s="27"/>
      <c r="K15" s="27"/>
      <c r="L15" s="27"/>
      <c r="M15" s="27"/>
      <c r="N15" s="27"/>
      <c r="O15" s="27"/>
      <c r="P15" s="36"/>
    </row>
    <row r="16" spans="1:16" ht="29.25" customHeight="1" x14ac:dyDescent="0.3">
      <c r="A16" s="70">
        <f t="shared" si="0"/>
        <v>5</v>
      </c>
      <c r="B16" s="59"/>
      <c r="C16" s="32" t="s">
        <v>1984</v>
      </c>
      <c r="D16" s="60" t="s">
        <v>97</v>
      </c>
      <c r="E16" s="61">
        <v>1</v>
      </c>
      <c r="F16" s="62"/>
      <c r="G16" s="62"/>
      <c r="H16" s="27"/>
      <c r="I16" s="27"/>
      <c r="J16" s="27"/>
      <c r="K16" s="27"/>
      <c r="L16" s="27"/>
      <c r="M16" s="27"/>
      <c r="N16" s="27"/>
      <c r="O16" s="27"/>
      <c r="P16" s="36"/>
    </row>
    <row r="17" spans="1:16" ht="26" x14ac:dyDescent="0.3">
      <c r="A17" s="70">
        <f t="shared" si="0"/>
        <v>6</v>
      </c>
      <c r="B17" s="59"/>
      <c r="C17" s="32" t="s">
        <v>1985</v>
      </c>
      <c r="D17" s="60" t="s">
        <v>97</v>
      </c>
      <c r="E17" s="61">
        <v>1</v>
      </c>
      <c r="F17" s="62"/>
      <c r="G17" s="62"/>
      <c r="H17" s="27"/>
      <c r="I17" s="27"/>
      <c r="J17" s="27"/>
      <c r="K17" s="27"/>
      <c r="L17" s="27"/>
      <c r="M17" s="27"/>
      <c r="N17" s="27"/>
      <c r="O17" s="27"/>
      <c r="P17" s="36"/>
    </row>
    <row r="18" spans="1:16" x14ac:dyDescent="0.3">
      <c r="A18" s="70">
        <f t="shared" si="0"/>
        <v>7</v>
      </c>
      <c r="B18" s="59"/>
      <c r="C18" s="32" t="s">
        <v>1986</v>
      </c>
      <c r="D18" s="60" t="s">
        <v>97</v>
      </c>
      <c r="E18" s="61">
        <v>2</v>
      </c>
      <c r="F18" s="62"/>
      <c r="G18" s="62"/>
      <c r="H18" s="27"/>
      <c r="I18" s="27"/>
      <c r="J18" s="27"/>
      <c r="K18" s="27"/>
      <c r="L18" s="27"/>
      <c r="M18" s="27"/>
      <c r="N18" s="27"/>
      <c r="O18" s="27"/>
      <c r="P18" s="36"/>
    </row>
    <row r="19" spans="1:16" x14ac:dyDescent="0.3">
      <c r="A19" s="70">
        <f t="shared" si="0"/>
        <v>8</v>
      </c>
      <c r="B19" s="59"/>
      <c r="C19" s="32" t="s">
        <v>1987</v>
      </c>
      <c r="D19" s="60" t="s">
        <v>97</v>
      </c>
      <c r="E19" s="61">
        <v>2</v>
      </c>
      <c r="F19" s="62"/>
      <c r="G19" s="62"/>
      <c r="H19" s="27"/>
      <c r="I19" s="27"/>
      <c r="J19" s="27"/>
      <c r="K19" s="27"/>
      <c r="L19" s="27"/>
      <c r="M19" s="27"/>
      <c r="N19" s="27"/>
      <c r="O19" s="27"/>
      <c r="P19" s="36"/>
    </row>
    <row r="20" spans="1:16" x14ac:dyDescent="0.3">
      <c r="A20" s="70">
        <f t="shared" si="0"/>
        <v>9</v>
      </c>
      <c r="B20" s="59"/>
      <c r="C20" s="32" t="s">
        <v>1988</v>
      </c>
      <c r="D20" s="60" t="s">
        <v>184</v>
      </c>
      <c r="E20" s="61">
        <v>4</v>
      </c>
      <c r="F20" s="62"/>
      <c r="G20" s="62"/>
      <c r="H20" s="27"/>
      <c r="I20" s="27"/>
      <c r="J20" s="27"/>
      <c r="K20" s="27"/>
      <c r="L20" s="27"/>
      <c r="M20" s="27"/>
      <c r="N20" s="27"/>
      <c r="O20" s="27"/>
      <c r="P20" s="36"/>
    </row>
    <row r="21" spans="1:16" x14ac:dyDescent="0.3">
      <c r="A21" s="70">
        <f t="shared" si="0"/>
        <v>10</v>
      </c>
      <c r="B21" s="59"/>
      <c r="C21" s="32" t="s">
        <v>1989</v>
      </c>
      <c r="D21" s="60" t="s">
        <v>94</v>
      </c>
      <c r="E21" s="61">
        <v>1</v>
      </c>
      <c r="F21" s="62"/>
      <c r="G21" s="62"/>
      <c r="H21" s="27"/>
      <c r="I21" s="27"/>
      <c r="J21" s="27"/>
      <c r="K21" s="27"/>
      <c r="L21" s="27"/>
      <c r="M21" s="27"/>
      <c r="N21" s="27"/>
      <c r="O21" s="27"/>
      <c r="P21" s="36"/>
    </row>
    <row r="22" spans="1:16" x14ac:dyDescent="0.3">
      <c r="A22" s="70">
        <f t="shared" si="0"/>
        <v>11</v>
      </c>
      <c r="B22" s="59"/>
      <c r="C22" s="32" t="s">
        <v>1990</v>
      </c>
      <c r="D22" s="60" t="s">
        <v>184</v>
      </c>
      <c r="E22" s="61">
        <v>40</v>
      </c>
      <c r="F22" s="62"/>
      <c r="G22" s="62"/>
      <c r="H22" s="27"/>
      <c r="I22" s="27"/>
      <c r="J22" s="27"/>
      <c r="K22" s="27"/>
      <c r="L22" s="27"/>
      <c r="M22" s="27"/>
      <c r="N22" s="27"/>
      <c r="O22" s="27"/>
      <c r="P22" s="36"/>
    </row>
    <row r="23" spans="1:16" x14ac:dyDescent="0.3">
      <c r="A23" s="70"/>
      <c r="B23" s="59"/>
      <c r="C23" s="63" t="s">
        <v>1991</v>
      </c>
      <c r="D23" s="60"/>
      <c r="E23" s="61"/>
      <c r="F23" s="62"/>
      <c r="G23" s="62"/>
      <c r="H23" s="27"/>
      <c r="I23" s="27"/>
      <c r="J23" s="27"/>
      <c r="K23" s="27"/>
      <c r="L23" s="27"/>
      <c r="M23" s="27"/>
      <c r="N23" s="27"/>
      <c r="O23" s="27"/>
      <c r="P23" s="36"/>
    </row>
    <row r="24" spans="1:16" x14ac:dyDescent="0.3">
      <c r="A24" s="70">
        <f>A22+1</f>
        <v>12</v>
      </c>
      <c r="B24" s="59"/>
      <c r="C24" s="32" t="s">
        <v>1980</v>
      </c>
      <c r="D24" s="60" t="s">
        <v>184</v>
      </c>
      <c r="E24" s="61">
        <v>12</v>
      </c>
      <c r="F24" s="62"/>
      <c r="G24" s="62"/>
      <c r="H24" s="27"/>
      <c r="I24" s="27"/>
      <c r="J24" s="27"/>
      <c r="K24" s="27"/>
      <c r="L24" s="27"/>
      <c r="M24" s="27"/>
      <c r="N24" s="27"/>
      <c r="O24" s="27"/>
      <c r="P24" s="36"/>
    </row>
    <row r="25" spans="1:16" x14ac:dyDescent="0.3">
      <c r="A25" s="70">
        <f t="shared" si="0"/>
        <v>13</v>
      </c>
      <c r="B25" s="59"/>
      <c r="C25" s="32" t="s">
        <v>1992</v>
      </c>
      <c r="D25" s="60" t="s">
        <v>94</v>
      </c>
      <c r="E25" s="61">
        <v>4</v>
      </c>
      <c r="F25" s="62"/>
      <c r="G25" s="62"/>
      <c r="H25" s="27"/>
      <c r="I25" s="27"/>
      <c r="J25" s="27"/>
      <c r="K25" s="27"/>
      <c r="L25" s="27"/>
      <c r="M25" s="27"/>
      <c r="N25" s="27"/>
      <c r="O25" s="27"/>
      <c r="P25" s="36"/>
    </row>
    <row r="26" spans="1:16" x14ac:dyDescent="0.3">
      <c r="A26" s="70">
        <f t="shared" si="0"/>
        <v>14</v>
      </c>
      <c r="B26" s="59"/>
      <c r="C26" s="32" t="s">
        <v>1982</v>
      </c>
      <c r="D26" s="60" t="s">
        <v>97</v>
      </c>
      <c r="E26" s="61">
        <v>2</v>
      </c>
      <c r="F26" s="62"/>
      <c r="G26" s="62"/>
      <c r="H26" s="27"/>
      <c r="I26" s="27"/>
      <c r="J26" s="27"/>
      <c r="K26" s="27"/>
      <c r="L26" s="27"/>
      <c r="M26" s="27"/>
      <c r="N26" s="27"/>
      <c r="O26" s="27"/>
      <c r="P26" s="36"/>
    </row>
    <row r="27" spans="1:16" x14ac:dyDescent="0.3">
      <c r="A27" s="70">
        <f t="shared" si="0"/>
        <v>15</v>
      </c>
      <c r="B27" s="59"/>
      <c r="C27" s="32" t="s">
        <v>1993</v>
      </c>
      <c r="D27" s="60" t="s">
        <v>97</v>
      </c>
      <c r="E27" s="61">
        <v>2</v>
      </c>
      <c r="F27" s="62"/>
      <c r="G27" s="62"/>
      <c r="H27" s="27"/>
      <c r="I27" s="27"/>
      <c r="J27" s="27"/>
      <c r="K27" s="27"/>
      <c r="L27" s="27"/>
      <c r="M27" s="27"/>
      <c r="N27" s="27"/>
      <c r="O27" s="27"/>
      <c r="P27" s="36"/>
    </row>
    <row r="28" spans="1:16" x14ac:dyDescent="0.3">
      <c r="A28" s="70">
        <f t="shared" si="0"/>
        <v>16</v>
      </c>
      <c r="B28" s="59"/>
      <c r="C28" s="32" t="s">
        <v>1986</v>
      </c>
      <c r="D28" s="60" t="s">
        <v>97</v>
      </c>
      <c r="E28" s="61">
        <v>2</v>
      </c>
      <c r="F28" s="62"/>
      <c r="G28" s="62"/>
      <c r="H28" s="27"/>
      <c r="I28" s="27"/>
      <c r="J28" s="27"/>
      <c r="K28" s="27"/>
      <c r="L28" s="27"/>
      <c r="M28" s="27"/>
      <c r="N28" s="27"/>
      <c r="O28" s="27"/>
      <c r="P28" s="36"/>
    </row>
    <row r="29" spans="1:16" x14ac:dyDescent="0.3">
      <c r="A29" s="70">
        <f t="shared" si="0"/>
        <v>17</v>
      </c>
      <c r="B29" s="59"/>
      <c r="C29" s="32" t="s">
        <v>1987</v>
      </c>
      <c r="D29" s="60" t="s">
        <v>97</v>
      </c>
      <c r="E29" s="61">
        <v>2</v>
      </c>
      <c r="F29" s="62"/>
      <c r="G29" s="62"/>
      <c r="H29" s="27"/>
      <c r="I29" s="27"/>
      <c r="J29" s="27"/>
      <c r="K29" s="27"/>
      <c r="L29" s="27"/>
      <c r="M29" s="27"/>
      <c r="N29" s="27"/>
      <c r="O29" s="27"/>
      <c r="P29" s="36"/>
    </row>
    <row r="30" spans="1:16" x14ac:dyDescent="0.3">
      <c r="A30" s="70">
        <f t="shared" si="0"/>
        <v>18</v>
      </c>
      <c r="B30" s="59"/>
      <c r="C30" s="32" t="s">
        <v>1994</v>
      </c>
      <c r="D30" s="60" t="s">
        <v>97</v>
      </c>
      <c r="E30" s="61">
        <v>1</v>
      </c>
      <c r="F30" s="62"/>
      <c r="G30" s="62"/>
      <c r="H30" s="27"/>
      <c r="I30" s="27"/>
      <c r="J30" s="27"/>
      <c r="K30" s="27"/>
      <c r="L30" s="27"/>
      <c r="M30" s="27"/>
      <c r="N30" s="27"/>
      <c r="O30" s="27"/>
      <c r="P30" s="36"/>
    </row>
    <row r="31" spans="1:16" x14ac:dyDescent="0.3">
      <c r="A31" s="70">
        <f t="shared" si="0"/>
        <v>19</v>
      </c>
      <c r="B31" s="59"/>
      <c r="C31" s="32" t="s">
        <v>1988</v>
      </c>
      <c r="D31" s="60" t="s">
        <v>184</v>
      </c>
      <c r="E31" s="61">
        <v>4</v>
      </c>
      <c r="F31" s="62"/>
      <c r="G31" s="62"/>
      <c r="H31" s="27"/>
      <c r="I31" s="27"/>
      <c r="J31" s="27"/>
      <c r="K31" s="27"/>
      <c r="L31" s="27"/>
      <c r="M31" s="27"/>
      <c r="N31" s="27"/>
      <c r="O31" s="27"/>
      <c r="P31" s="36"/>
    </row>
    <row r="32" spans="1:16" x14ac:dyDescent="0.3">
      <c r="A32" s="70">
        <f t="shared" si="0"/>
        <v>20</v>
      </c>
      <c r="B32" s="59"/>
      <c r="C32" s="32" t="s">
        <v>1989</v>
      </c>
      <c r="D32" s="60" t="s">
        <v>94</v>
      </c>
      <c r="E32" s="61">
        <v>1</v>
      </c>
      <c r="F32" s="62"/>
      <c r="G32" s="62"/>
      <c r="H32" s="27"/>
      <c r="I32" s="27"/>
      <c r="J32" s="27"/>
      <c r="K32" s="27"/>
      <c r="L32" s="27"/>
      <c r="M32" s="27"/>
      <c r="N32" s="27"/>
      <c r="O32" s="27"/>
      <c r="P32" s="36"/>
    </row>
    <row r="33" spans="1:16" x14ac:dyDescent="0.3">
      <c r="A33" s="70"/>
      <c r="B33" s="59"/>
      <c r="C33" s="63" t="s">
        <v>1995</v>
      </c>
      <c r="D33" s="60"/>
      <c r="E33" s="61">
        <v>0</v>
      </c>
      <c r="F33" s="62"/>
      <c r="G33" s="62"/>
      <c r="H33" s="27"/>
      <c r="I33" s="27"/>
      <c r="J33" s="27"/>
      <c r="K33" s="27"/>
      <c r="L33" s="27"/>
      <c r="M33" s="27"/>
      <c r="N33" s="27"/>
      <c r="O33" s="27"/>
      <c r="P33" s="36"/>
    </row>
    <row r="34" spans="1:16" x14ac:dyDescent="0.3">
      <c r="A34" s="70">
        <f>A32+1</f>
        <v>21</v>
      </c>
      <c r="B34" s="59"/>
      <c r="C34" s="32" t="s">
        <v>1996</v>
      </c>
      <c r="D34" s="60" t="s">
        <v>184</v>
      </c>
      <c r="E34" s="61">
        <v>52</v>
      </c>
      <c r="F34" s="62"/>
      <c r="G34" s="62"/>
      <c r="H34" s="27"/>
      <c r="I34" s="27"/>
      <c r="J34" s="27"/>
      <c r="K34" s="27"/>
      <c r="L34" s="27"/>
      <c r="M34" s="27"/>
      <c r="N34" s="27"/>
      <c r="O34" s="27"/>
      <c r="P34" s="36"/>
    </row>
    <row r="35" spans="1:16" x14ac:dyDescent="0.3">
      <c r="A35" s="70">
        <f t="shared" si="0"/>
        <v>22</v>
      </c>
      <c r="B35" s="59"/>
      <c r="C35" s="32" t="s">
        <v>1997</v>
      </c>
      <c r="D35" s="60" t="s">
        <v>184</v>
      </c>
      <c r="E35" s="61">
        <v>52</v>
      </c>
      <c r="F35" s="62"/>
      <c r="G35" s="62"/>
      <c r="H35" s="27"/>
      <c r="I35" s="27"/>
      <c r="J35" s="27"/>
      <c r="K35" s="27"/>
      <c r="L35" s="27"/>
      <c r="M35" s="27"/>
      <c r="N35" s="27"/>
      <c r="O35" s="27"/>
      <c r="P35" s="36"/>
    </row>
    <row r="36" spans="1:16" x14ac:dyDescent="0.3">
      <c r="A36" s="70">
        <f t="shared" si="0"/>
        <v>23</v>
      </c>
      <c r="B36" s="59"/>
      <c r="C36" s="32" t="s">
        <v>1998</v>
      </c>
      <c r="D36" s="60" t="s">
        <v>94</v>
      </c>
      <c r="E36" s="61">
        <v>12</v>
      </c>
      <c r="F36" s="62"/>
      <c r="G36" s="62"/>
      <c r="H36" s="27"/>
      <c r="I36" s="27"/>
      <c r="J36" s="27"/>
      <c r="K36" s="27"/>
      <c r="L36" s="27"/>
      <c r="M36" s="27"/>
      <c r="N36" s="27"/>
      <c r="O36" s="27"/>
      <c r="P36" s="36"/>
    </row>
    <row r="37" spans="1:16" x14ac:dyDescent="0.3">
      <c r="A37" s="70">
        <f t="shared" si="0"/>
        <v>24</v>
      </c>
      <c r="B37" s="59"/>
      <c r="C37" s="32" t="s">
        <v>1999</v>
      </c>
      <c r="D37" s="60" t="s">
        <v>94</v>
      </c>
      <c r="E37" s="61">
        <v>12</v>
      </c>
      <c r="F37" s="62"/>
      <c r="G37" s="62"/>
      <c r="H37" s="27"/>
      <c r="I37" s="27"/>
      <c r="J37" s="27"/>
      <c r="K37" s="27"/>
      <c r="L37" s="27"/>
      <c r="M37" s="27"/>
      <c r="N37" s="27"/>
      <c r="O37" s="27"/>
      <c r="P37" s="36"/>
    </row>
    <row r="38" spans="1:16" x14ac:dyDescent="0.3">
      <c r="A38" s="70">
        <f t="shared" si="0"/>
        <v>25</v>
      </c>
      <c r="B38" s="59"/>
      <c r="C38" s="32" t="s">
        <v>2000</v>
      </c>
      <c r="D38" s="60" t="s">
        <v>97</v>
      </c>
      <c r="E38" s="61">
        <v>2</v>
      </c>
      <c r="F38" s="62"/>
      <c r="G38" s="62"/>
      <c r="H38" s="27"/>
      <c r="I38" s="27"/>
      <c r="J38" s="27"/>
      <c r="K38" s="27"/>
      <c r="L38" s="27"/>
      <c r="M38" s="27"/>
      <c r="N38" s="27"/>
      <c r="O38" s="27"/>
      <c r="P38" s="36"/>
    </row>
    <row r="39" spans="1:16" x14ac:dyDescent="0.3">
      <c r="A39" s="70">
        <f t="shared" si="0"/>
        <v>26</v>
      </c>
      <c r="B39" s="59"/>
      <c r="C39" s="32" t="s">
        <v>2001</v>
      </c>
      <c r="D39" s="60" t="s">
        <v>97</v>
      </c>
      <c r="E39" s="61">
        <v>2</v>
      </c>
      <c r="F39" s="62"/>
      <c r="G39" s="62"/>
      <c r="H39" s="27"/>
      <c r="I39" s="27"/>
      <c r="J39" s="27"/>
      <c r="K39" s="27"/>
      <c r="L39" s="27"/>
      <c r="M39" s="27"/>
      <c r="N39" s="27"/>
      <c r="O39" s="27"/>
      <c r="P39" s="36"/>
    </row>
    <row r="40" spans="1:16" x14ac:dyDescent="0.3">
      <c r="A40" s="70">
        <f t="shared" si="0"/>
        <v>27</v>
      </c>
      <c r="B40" s="59"/>
      <c r="C40" s="32" t="s">
        <v>2002</v>
      </c>
      <c r="D40" s="60" t="s">
        <v>97</v>
      </c>
      <c r="E40" s="61">
        <v>1</v>
      </c>
      <c r="F40" s="62"/>
      <c r="G40" s="62"/>
      <c r="H40" s="27"/>
      <c r="I40" s="27"/>
      <c r="J40" s="27"/>
      <c r="K40" s="27"/>
      <c r="L40" s="27"/>
      <c r="M40" s="27"/>
      <c r="N40" s="27"/>
      <c r="O40" s="27"/>
      <c r="P40" s="36"/>
    </row>
    <row r="41" spans="1:16" x14ac:dyDescent="0.3">
      <c r="A41" s="70">
        <f t="shared" si="0"/>
        <v>28</v>
      </c>
      <c r="B41" s="59"/>
      <c r="C41" s="32" t="s">
        <v>2003</v>
      </c>
      <c r="D41" s="60" t="s">
        <v>97</v>
      </c>
      <c r="E41" s="61">
        <v>1</v>
      </c>
      <c r="F41" s="62"/>
      <c r="G41" s="62"/>
      <c r="H41" s="27"/>
      <c r="I41" s="27"/>
      <c r="J41" s="27"/>
      <c r="K41" s="27"/>
      <c r="L41" s="27"/>
      <c r="M41" s="27"/>
      <c r="N41" s="27"/>
      <c r="O41" s="27"/>
      <c r="P41" s="36"/>
    </row>
    <row r="42" spans="1:16" x14ac:dyDescent="0.3">
      <c r="A42" s="70">
        <f t="shared" si="0"/>
        <v>29</v>
      </c>
      <c r="B42" s="59"/>
      <c r="C42" s="32" t="s">
        <v>2004</v>
      </c>
      <c r="D42" s="60" t="s">
        <v>97</v>
      </c>
      <c r="E42" s="61">
        <v>1</v>
      </c>
      <c r="F42" s="62"/>
      <c r="G42" s="62"/>
      <c r="H42" s="27"/>
      <c r="I42" s="27"/>
      <c r="J42" s="27"/>
      <c r="K42" s="27"/>
      <c r="L42" s="27"/>
      <c r="M42" s="27"/>
      <c r="N42" s="27"/>
      <c r="O42" s="27"/>
      <c r="P42" s="36"/>
    </row>
    <row r="43" spans="1:16" x14ac:dyDescent="0.3">
      <c r="A43" s="70">
        <f t="shared" si="0"/>
        <v>30</v>
      </c>
      <c r="B43" s="59"/>
      <c r="C43" s="32" t="s">
        <v>2005</v>
      </c>
      <c r="D43" s="60" t="s">
        <v>97</v>
      </c>
      <c r="E43" s="61">
        <v>1</v>
      </c>
      <c r="F43" s="62"/>
      <c r="G43" s="62"/>
      <c r="H43" s="27"/>
      <c r="I43" s="27"/>
      <c r="J43" s="27"/>
      <c r="K43" s="27"/>
      <c r="L43" s="27"/>
      <c r="M43" s="27"/>
      <c r="N43" s="27"/>
      <c r="O43" s="27"/>
      <c r="P43" s="36"/>
    </row>
    <row r="44" spans="1:16" x14ac:dyDescent="0.3">
      <c r="A44" s="70">
        <f t="shared" si="0"/>
        <v>31</v>
      </c>
      <c r="B44" s="59"/>
      <c r="C44" s="32" t="s">
        <v>2006</v>
      </c>
      <c r="D44" s="60" t="s">
        <v>97</v>
      </c>
      <c r="E44" s="61">
        <v>1</v>
      </c>
      <c r="F44" s="62"/>
      <c r="G44" s="62"/>
      <c r="H44" s="27"/>
      <c r="I44" s="27"/>
      <c r="J44" s="27"/>
      <c r="K44" s="27"/>
      <c r="L44" s="27"/>
      <c r="M44" s="27"/>
      <c r="N44" s="27"/>
      <c r="O44" s="27"/>
      <c r="P44" s="36"/>
    </row>
    <row r="45" spans="1:16" x14ac:dyDescent="0.3">
      <c r="A45" s="70">
        <f t="shared" si="0"/>
        <v>32</v>
      </c>
      <c r="B45" s="59"/>
      <c r="C45" s="32" t="s">
        <v>2007</v>
      </c>
      <c r="D45" s="60" t="s">
        <v>97</v>
      </c>
      <c r="E45" s="61">
        <v>1</v>
      </c>
      <c r="F45" s="62"/>
      <c r="G45" s="62"/>
      <c r="H45" s="27"/>
      <c r="I45" s="27"/>
      <c r="J45" s="27"/>
      <c r="K45" s="27"/>
      <c r="L45" s="27"/>
      <c r="M45" s="27"/>
      <c r="N45" s="27"/>
      <c r="O45" s="27"/>
      <c r="P45" s="36"/>
    </row>
    <row r="46" spans="1:16" x14ac:dyDescent="0.3">
      <c r="A46" s="70">
        <f t="shared" si="0"/>
        <v>33</v>
      </c>
      <c r="B46" s="59"/>
      <c r="C46" s="32" t="s">
        <v>2008</v>
      </c>
      <c r="D46" s="60" t="s">
        <v>97</v>
      </c>
      <c r="E46" s="61">
        <v>2</v>
      </c>
      <c r="F46" s="62"/>
      <c r="G46" s="62"/>
      <c r="H46" s="27"/>
      <c r="I46" s="27"/>
      <c r="J46" s="27"/>
      <c r="K46" s="27"/>
      <c r="L46" s="27"/>
      <c r="M46" s="27"/>
      <c r="N46" s="27"/>
      <c r="O46" s="27"/>
      <c r="P46" s="36"/>
    </row>
    <row r="47" spans="1:16" x14ac:dyDescent="0.3">
      <c r="A47" s="70">
        <f t="shared" si="0"/>
        <v>34</v>
      </c>
      <c r="B47" s="59"/>
      <c r="C47" s="32" t="s">
        <v>2009</v>
      </c>
      <c r="D47" s="60" t="s">
        <v>97</v>
      </c>
      <c r="E47" s="61">
        <v>2</v>
      </c>
      <c r="F47" s="62"/>
      <c r="G47" s="62"/>
      <c r="H47" s="27"/>
      <c r="I47" s="27"/>
      <c r="J47" s="27"/>
      <c r="K47" s="27"/>
      <c r="L47" s="27"/>
      <c r="M47" s="27"/>
      <c r="N47" s="27"/>
      <c r="O47" s="27"/>
      <c r="P47" s="36"/>
    </row>
    <row r="48" spans="1:16" x14ac:dyDescent="0.3">
      <c r="A48" s="70">
        <f t="shared" si="0"/>
        <v>35</v>
      </c>
      <c r="B48" s="59"/>
      <c r="C48" s="32" t="s">
        <v>2010</v>
      </c>
      <c r="D48" s="60" t="s">
        <v>97</v>
      </c>
      <c r="E48" s="61">
        <v>1</v>
      </c>
      <c r="F48" s="62"/>
      <c r="G48" s="62"/>
      <c r="H48" s="27"/>
      <c r="I48" s="27"/>
      <c r="J48" s="27"/>
      <c r="K48" s="27"/>
      <c r="L48" s="27"/>
      <c r="M48" s="27"/>
      <c r="N48" s="27"/>
      <c r="O48" s="27"/>
      <c r="P48" s="36"/>
    </row>
    <row r="49" spans="1:16" x14ac:dyDescent="0.3">
      <c r="A49" s="70">
        <f t="shared" si="0"/>
        <v>36</v>
      </c>
      <c r="B49" s="59"/>
      <c r="C49" s="32" t="s">
        <v>2011</v>
      </c>
      <c r="D49" s="60" t="s">
        <v>97</v>
      </c>
      <c r="E49" s="61">
        <v>1</v>
      </c>
      <c r="F49" s="62"/>
      <c r="G49" s="62"/>
      <c r="H49" s="27"/>
      <c r="I49" s="27"/>
      <c r="J49" s="27"/>
      <c r="K49" s="27"/>
      <c r="L49" s="27"/>
      <c r="M49" s="27"/>
      <c r="N49" s="27"/>
      <c r="O49" s="27"/>
      <c r="P49" s="36"/>
    </row>
    <row r="50" spans="1:16" x14ac:dyDescent="0.3">
      <c r="A50" s="70">
        <f t="shared" si="0"/>
        <v>37</v>
      </c>
      <c r="B50" s="59"/>
      <c r="C50" s="32" t="s">
        <v>1986</v>
      </c>
      <c r="D50" s="60" t="s">
        <v>97</v>
      </c>
      <c r="E50" s="61">
        <v>2</v>
      </c>
      <c r="F50" s="62"/>
      <c r="G50" s="62"/>
      <c r="H50" s="27"/>
      <c r="I50" s="27"/>
      <c r="J50" s="27"/>
      <c r="K50" s="27"/>
      <c r="L50" s="27"/>
      <c r="M50" s="27"/>
      <c r="N50" s="27"/>
      <c r="O50" s="27"/>
      <c r="P50" s="36"/>
    </row>
    <row r="51" spans="1:16" x14ac:dyDescent="0.3">
      <c r="A51" s="70">
        <f t="shared" si="0"/>
        <v>38</v>
      </c>
      <c r="B51" s="59"/>
      <c r="C51" s="32" t="s">
        <v>1987</v>
      </c>
      <c r="D51" s="60" t="s">
        <v>97</v>
      </c>
      <c r="E51" s="61">
        <v>2</v>
      </c>
      <c r="F51" s="62"/>
      <c r="G51" s="62"/>
      <c r="H51" s="27"/>
      <c r="I51" s="27"/>
      <c r="J51" s="27"/>
      <c r="K51" s="27"/>
      <c r="L51" s="27"/>
      <c r="M51" s="27"/>
      <c r="N51" s="27"/>
      <c r="O51" s="27"/>
      <c r="P51" s="36"/>
    </row>
    <row r="52" spans="1:16" x14ac:dyDescent="0.3">
      <c r="A52" s="70">
        <f t="shared" si="0"/>
        <v>39</v>
      </c>
      <c r="B52" s="59"/>
      <c r="C52" s="32" t="s">
        <v>2012</v>
      </c>
      <c r="D52" s="60" t="s">
        <v>97</v>
      </c>
      <c r="E52" s="61">
        <v>2</v>
      </c>
      <c r="F52" s="62"/>
      <c r="G52" s="62"/>
      <c r="H52" s="27"/>
      <c r="I52" s="27"/>
      <c r="J52" s="27"/>
      <c r="K52" s="27"/>
      <c r="L52" s="27"/>
      <c r="M52" s="27"/>
      <c r="N52" s="27"/>
      <c r="O52" s="27"/>
      <c r="P52" s="36"/>
    </row>
    <row r="53" spans="1:16" x14ac:dyDescent="0.3">
      <c r="A53" s="70">
        <f t="shared" si="0"/>
        <v>40</v>
      </c>
      <c r="B53" s="59"/>
      <c r="C53" s="32" t="s">
        <v>1987</v>
      </c>
      <c r="D53" s="60" t="s">
        <v>97</v>
      </c>
      <c r="E53" s="61">
        <v>2</v>
      </c>
      <c r="F53" s="62"/>
      <c r="G53" s="62"/>
      <c r="H53" s="27"/>
      <c r="I53" s="27"/>
      <c r="J53" s="27"/>
      <c r="K53" s="27"/>
      <c r="L53" s="27"/>
      <c r="M53" s="27"/>
      <c r="N53" s="27"/>
      <c r="O53" s="27"/>
      <c r="P53" s="36"/>
    </row>
    <row r="54" spans="1:16" x14ac:dyDescent="0.3">
      <c r="A54" s="70">
        <f t="shared" si="0"/>
        <v>41</v>
      </c>
      <c r="B54" s="59"/>
      <c r="C54" s="32" t="s">
        <v>1988</v>
      </c>
      <c r="D54" s="60" t="s">
        <v>184</v>
      </c>
      <c r="E54" s="61">
        <v>8</v>
      </c>
      <c r="F54" s="62"/>
      <c r="G54" s="62"/>
      <c r="H54" s="27"/>
      <c r="I54" s="27"/>
      <c r="J54" s="27"/>
      <c r="K54" s="27"/>
      <c r="L54" s="27"/>
      <c r="M54" s="27"/>
      <c r="N54" s="27"/>
      <c r="O54" s="27"/>
      <c r="P54" s="36"/>
    </row>
    <row r="55" spans="1:16" x14ac:dyDescent="0.3">
      <c r="A55" s="70">
        <f t="shared" si="0"/>
        <v>42</v>
      </c>
      <c r="B55" s="59"/>
      <c r="C55" s="32" t="s">
        <v>1989</v>
      </c>
      <c r="D55" s="60" t="s">
        <v>94</v>
      </c>
      <c r="E55" s="61">
        <v>2</v>
      </c>
      <c r="F55" s="62"/>
      <c r="G55" s="62"/>
      <c r="H55" s="27"/>
      <c r="I55" s="27"/>
      <c r="J55" s="27"/>
      <c r="K55" s="27"/>
      <c r="L55" s="27"/>
      <c r="M55" s="27"/>
      <c r="N55" s="27"/>
      <c r="O55" s="27"/>
      <c r="P55" s="36"/>
    </row>
    <row r="56" spans="1:16" x14ac:dyDescent="0.3">
      <c r="A56" s="70">
        <f t="shared" si="0"/>
        <v>43</v>
      </c>
      <c r="B56" s="59"/>
      <c r="C56" s="32" t="s">
        <v>1990</v>
      </c>
      <c r="D56" s="60" t="s">
        <v>184</v>
      </c>
      <c r="E56" s="61">
        <v>104</v>
      </c>
      <c r="F56" s="62"/>
      <c r="G56" s="62"/>
      <c r="H56" s="27"/>
      <c r="I56" s="27"/>
      <c r="J56" s="27"/>
      <c r="K56" s="27"/>
      <c r="L56" s="27"/>
      <c r="M56" s="27"/>
      <c r="N56" s="27"/>
      <c r="O56" s="27"/>
      <c r="P56" s="36"/>
    </row>
    <row r="57" spans="1:16" x14ac:dyDescent="0.3">
      <c r="A57" s="70">
        <f t="shared" si="0"/>
        <v>44</v>
      </c>
      <c r="B57" s="59"/>
      <c r="C57" s="32" t="s">
        <v>2013</v>
      </c>
      <c r="D57" s="60" t="s">
        <v>94</v>
      </c>
      <c r="E57" s="61">
        <v>1</v>
      </c>
      <c r="F57" s="62"/>
      <c r="G57" s="62"/>
      <c r="H57" s="27"/>
      <c r="I57" s="27"/>
      <c r="J57" s="27"/>
      <c r="K57" s="27"/>
      <c r="L57" s="27"/>
      <c r="M57" s="27"/>
      <c r="N57" s="27"/>
      <c r="O57" s="27"/>
      <c r="P57" s="36"/>
    </row>
    <row r="58" spans="1:16" x14ac:dyDescent="0.3">
      <c r="A58" s="70"/>
      <c r="B58" s="59"/>
      <c r="C58" s="63" t="s">
        <v>2014</v>
      </c>
      <c r="D58" s="60"/>
      <c r="E58" s="61"/>
      <c r="F58" s="62"/>
      <c r="G58" s="62"/>
      <c r="H58" s="27"/>
      <c r="I58" s="27"/>
      <c r="J58" s="27"/>
      <c r="K58" s="27"/>
      <c r="L58" s="27"/>
      <c r="M58" s="27"/>
      <c r="N58" s="27"/>
      <c r="O58" s="27"/>
      <c r="P58" s="36"/>
    </row>
    <row r="59" spans="1:16" x14ac:dyDescent="0.3">
      <c r="A59" s="70">
        <f>A57+1</f>
        <v>45</v>
      </c>
      <c r="B59" s="59"/>
      <c r="C59" s="32" t="s">
        <v>1980</v>
      </c>
      <c r="D59" s="60" t="s">
        <v>184</v>
      </c>
      <c r="E59" s="61">
        <v>100</v>
      </c>
      <c r="F59" s="62"/>
      <c r="G59" s="62"/>
      <c r="H59" s="27"/>
      <c r="I59" s="27"/>
      <c r="J59" s="27"/>
      <c r="K59" s="27"/>
      <c r="L59" s="27"/>
      <c r="M59" s="27"/>
      <c r="N59" s="27"/>
      <c r="O59" s="27"/>
      <c r="P59" s="36"/>
    </row>
    <row r="60" spans="1:16" x14ac:dyDescent="0.3">
      <c r="A60" s="70">
        <f t="shared" si="0"/>
        <v>46</v>
      </c>
      <c r="B60" s="59"/>
      <c r="C60" s="32" t="s">
        <v>1992</v>
      </c>
      <c r="D60" s="60" t="s">
        <v>94</v>
      </c>
      <c r="E60" s="61">
        <v>30</v>
      </c>
      <c r="F60" s="62"/>
      <c r="G60" s="62"/>
      <c r="H60" s="27"/>
      <c r="I60" s="27"/>
      <c r="J60" s="27"/>
      <c r="K60" s="27"/>
      <c r="L60" s="27"/>
      <c r="M60" s="27"/>
      <c r="N60" s="27"/>
      <c r="O60" s="27"/>
      <c r="P60" s="36"/>
    </row>
    <row r="61" spans="1:16" x14ac:dyDescent="0.3">
      <c r="A61" s="70">
        <f t="shared" si="0"/>
        <v>47</v>
      </c>
      <c r="B61" s="59"/>
      <c r="C61" s="32" t="s">
        <v>1982</v>
      </c>
      <c r="D61" s="60" t="s">
        <v>97</v>
      </c>
      <c r="E61" s="61">
        <v>2</v>
      </c>
      <c r="F61" s="62"/>
      <c r="G61" s="62"/>
      <c r="H61" s="27"/>
      <c r="I61" s="27"/>
      <c r="J61" s="27"/>
      <c r="K61" s="27"/>
      <c r="L61" s="27"/>
      <c r="M61" s="27"/>
      <c r="N61" s="27"/>
      <c r="O61" s="27"/>
      <c r="P61" s="36"/>
    </row>
    <row r="62" spans="1:16" x14ac:dyDescent="0.3">
      <c r="A62" s="70">
        <f t="shared" si="0"/>
        <v>48</v>
      </c>
      <c r="B62" s="59"/>
      <c r="C62" s="32" t="s">
        <v>2015</v>
      </c>
      <c r="D62" s="60" t="s">
        <v>97</v>
      </c>
      <c r="E62" s="61">
        <v>6</v>
      </c>
      <c r="F62" s="62"/>
      <c r="G62" s="62"/>
      <c r="H62" s="27"/>
      <c r="I62" s="27"/>
      <c r="J62" s="27"/>
      <c r="K62" s="27"/>
      <c r="L62" s="27"/>
      <c r="M62" s="27"/>
      <c r="N62" s="27"/>
      <c r="O62" s="27"/>
      <c r="P62" s="36"/>
    </row>
    <row r="63" spans="1:16" x14ac:dyDescent="0.3">
      <c r="A63" s="70">
        <f t="shared" si="0"/>
        <v>49</v>
      </c>
      <c r="B63" s="59"/>
      <c r="C63" s="32" t="s">
        <v>1986</v>
      </c>
      <c r="D63" s="60" t="s">
        <v>97</v>
      </c>
      <c r="E63" s="61">
        <v>2</v>
      </c>
      <c r="F63" s="62"/>
      <c r="G63" s="62"/>
      <c r="H63" s="27"/>
      <c r="I63" s="27"/>
      <c r="J63" s="27"/>
      <c r="K63" s="27"/>
      <c r="L63" s="27"/>
      <c r="M63" s="27"/>
      <c r="N63" s="27"/>
      <c r="O63" s="27"/>
      <c r="P63" s="36"/>
    </row>
    <row r="64" spans="1:16" x14ac:dyDescent="0.3">
      <c r="A64" s="70">
        <f t="shared" si="0"/>
        <v>50</v>
      </c>
      <c r="B64" s="59"/>
      <c r="C64" s="32" t="s">
        <v>1987</v>
      </c>
      <c r="D64" s="60" t="s">
        <v>97</v>
      </c>
      <c r="E64" s="61">
        <v>2</v>
      </c>
      <c r="F64" s="62"/>
      <c r="G64" s="62"/>
      <c r="H64" s="27"/>
      <c r="I64" s="27"/>
      <c r="J64" s="27"/>
      <c r="K64" s="27"/>
      <c r="L64" s="27"/>
      <c r="M64" s="27"/>
      <c r="N64" s="27"/>
      <c r="O64" s="27"/>
      <c r="P64" s="36"/>
    </row>
    <row r="65" spans="1:16" x14ac:dyDescent="0.3">
      <c r="A65" s="70">
        <f t="shared" si="0"/>
        <v>51</v>
      </c>
      <c r="B65" s="59"/>
      <c r="C65" s="32" t="s">
        <v>2016</v>
      </c>
      <c r="D65" s="60" t="s">
        <v>97</v>
      </c>
      <c r="E65" s="61">
        <v>1</v>
      </c>
      <c r="F65" s="62"/>
      <c r="G65" s="62"/>
      <c r="H65" s="27"/>
      <c r="I65" s="27"/>
      <c r="J65" s="27"/>
      <c r="K65" s="27"/>
      <c r="L65" s="27"/>
      <c r="M65" s="27"/>
      <c r="N65" s="27"/>
      <c r="O65" s="27"/>
      <c r="P65" s="36"/>
    </row>
    <row r="66" spans="1:16" x14ac:dyDescent="0.3">
      <c r="A66" s="70">
        <f t="shared" si="0"/>
        <v>52</v>
      </c>
      <c r="B66" s="59"/>
      <c r="C66" s="233" t="s">
        <v>3347</v>
      </c>
      <c r="D66" s="60" t="s">
        <v>97</v>
      </c>
      <c r="E66" s="61">
        <v>1</v>
      </c>
      <c r="F66" s="62"/>
      <c r="G66" s="62"/>
      <c r="H66" s="27"/>
      <c r="I66" s="27"/>
      <c r="J66" s="27"/>
      <c r="K66" s="27"/>
      <c r="L66" s="27"/>
      <c r="M66" s="27"/>
      <c r="N66" s="27"/>
      <c r="O66" s="27"/>
      <c r="P66" s="36"/>
    </row>
    <row r="67" spans="1:16" x14ac:dyDescent="0.3">
      <c r="A67" s="262" t="s">
        <v>3348</v>
      </c>
      <c r="B67" s="94"/>
      <c r="C67" s="233" t="s">
        <v>3349</v>
      </c>
      <c r="D67" s="234" t="s">
        <v>97</v>
      </c>
      <c r="E67" s="235">
        <v>12</v>
      </c>
      <c r="F67" s="236"/>
      <c r="G67" s="236"/>
      <c r="H67" s="237"/>
      <c r="I67" s="237"/>
      <c r="J67" s="237"/>
      <c r="K67" s="237"/>
      <c r="L67" s="237"/>
      <c r="M67" s="237"/>
      <c r="N67" s="237"/>
      <c r="O67" s="237"/>
      <c r="P67" s="238"/>
    </row>
    <row r="68" spans="1:16" x14ac:dyDescent="0.3">
      <c r="A68" s="70">
        <f>A66+1</f>
        <v>53</v>
      </c>
      <c r="B68" s="59"/>
      <c r="C68" s="32" t="s">
        <v>1988</v>
      </c>
      <c r="D68" s="60" t="s">
        <v>184</v>
      </c>
      <c r="E68" s="61">
        <v>4</v>
      </c>
      <c r="F68" s="62"/>
      <c r="G68" s="62"/>
      <c r="H68" s="27"/>
      <c r="I68" s="27"/>
      <c r="J68" s="27"/>
      <c r="K68" s="27"/>
      <c r="L68" s="27"/>
      <c r="M68" s="27"/>
      <c r="N68" s="27"/>
      <c r="O68" s="27"/>
      <c r="P68" s="36"/>
    </row>
    <row r="69" spans="1:16" x14ac:dyDescent="0.3">
      <c r="A69" s="70">
        <f t="shared" si="0"/>
        <v>54</v>
      </c>
      <c r="B69" s="59"/>
      <c r="C69" s="32" t="s">
        <v>1989</v>
      </c>
      <c r="D69" s="60" t="s">
        <v>94</v>
      </c>
      <c r="E69" s="61">
        <v>1</v>
      </c>
      <c r="F69" s="62"/>
      <c r="G69" s="62"/>
      <c r="H69" s="27"/>
      <c r="I69" s="27"/>
      <c r="J69" s="27"/>
      <c r="K69" s="27"/>
      <c r="L69" s="27"/>
      <c r="M69" s="27"/>
      <c r="N69" s="27"/>
      <c r="O69" s="27"/>
      <c r="P69" s="36"/>
    </row>
    <row r="70" spans="1:16" x14ac:dyDescent="0.3">
      <c r="A70" s="70"/>
      <c r="B70" s="59"/>
      <c r="C70" s="63" t="s">
        <v>2018</v>
      </c>
      <c r="D70" s="60"/>
      <c r="E70" s="61"/>
      <c r="F70" s="62"/>
      <c r="G70" s="62"/>
      <c r="H70" s="27"/>
      <c r="I70" s="27"/>
      <c r="J70" s="27"/>
      <c r="K70" s="27"/>
      <c r="L70" s="27"/>
      <c r="M70" s="27"/>
      <c r="N70" s="27"/>
      <c r="O70" s="27"/>
      <c r="P70" s="36"/>
    </row>
    <row r="71" spans="1:16" x14ac:dyDescent="0.3">
      <c r="A71" s="70">
        <f>A69+1</f>
        <v>55</v>
      </c>
      <c r="B71" s="59"/>
      <c r="C71" s="32" t="s">
        <v>2019</v>
      </c>
      <c r="D71" s="60" t="s">
        <v>184</v>
      </c>
      <c r="E71" s="61">
        <v>38</v>
      </c>
      <c r="F71" s="62"/>
      <c r="G71" s="62"/>
      <c r="H71" s="27"/>
      <c r="I71" s="27"/>
      <c r="J71" s="27"/>
      <c r="K71" s="27"/>
      <c r="L71" s="27"/>
      <c r="M71" s="27"/>
      <c r="N71" s="27"/>
      <c r="O71" s="27"/>
      <c r="P71" s="36"/>
    </row>
    <row r="72" spans="1:16" x14ac:dyDescent="0.3">
      <c r="A72" s="70">
        <f t="shared" si="0"/>
        <v>56</v>
      </c>
      <c r="B72" s="59"/>
      <c r="C72" s="32" t="s">
        <v>1981</v>
      </c>
      <c r="D72" s="60" t="s">
        <v>94</v>
      </c>
      <c r="E72" s="61">
        <v>10</v>
      </c>
      <c r="F72" s="62"/>
      <c r="G72" s="62"/>
      <c r="H72" s="27"/>
      <c r="I72" s="27"/>
      <c r="J72" s="27"/>
      <c r="K72" s="27"/>
      <c r="L72" s="27"/>
      <c r="M72" s="27"/>
      <c r="N72" s="27"/>
      <c r="O72" s="27"/>
      <c r="P72" s="36"/>
    </row>
    <row r="73" spans="1:16" x14ac:dyDescent="0.3">
      <c r="A73" s="70">
        <f t="shared" si="0"/>
        <v>57</v>
      </c>
      <c r="B73" s="59"/>
      <c r="C73" s="32" t="s">
        <v>2020</v>
      </c>
      <c r="D73" s="60" t="s">
        <v>97</v>
      </c>
      <c r="E73" s="61">
        <v>3</v>
      </c>
      <c r="F73" s="62"/>
      <c r="G73" s="62"/>
      <c r="H73" s="27"/>
      <c r="I73" s="27"/>
      <c r="J73" s="27"/>
      <c r="K73" s="27"/>
      <c r="L73" s="27"/>
      <c r="M73" s="27"/>
      <c r="N73" s="27"/>
      <c r="O73" s="27"/>
      <c r="P73" s="36"/>
    </row>
    <row r="74" spans="1:16" x14ac:dyDescent="0.3">
      <c r="A74" s="70">
        <f t="shared" si="0"/>
        <v>58</v>
      </c>
      <c r="B74" s="59"/>
      <c r="C74" s="32" t="s">
        <v>2021</v>
      </c>
      <c r="D74" s="60" t="s">
        <v>97</v>
      </c>
      <c r="E74" s="61">
        <v>2</v>
      </c>
      <c r="F74" s="62"/>
      <c r="G74" s="62"/>
      <c r="H74" s="27"/>
      <c r="I74" s="27"/>
      <c r="J74" s="27"/>
      <c r="K74" s="27"/>
      <c r="L74" s="27"/>
      <c r="M74" s="27"/>
      <c r="N74" s="27"/>
      <c r="O74" s="27"/>
      <c r="P74" s="36"/>
    </row>
    <row r="75" spans="1:16" x14ac:dyDescent="0.3">
      <c r="A75" s="70">
        <f t="shared" si="0"/>
        <v>59</v>
      </c>
      <c r="B75" s="59"/>
      <c r="C75" s="32" t="s">
        <v>2022</v>
      </c>
      <c r="D75" s="60" t="s">
        <v>97</v>
      </c>
      <c r="E75" s="61">
        <v>2</v>
      </c>
      <c r="F75" s="62"/>
      <c r="G75" s="62"/>
      <c r="H75" s="27"/>
      <c r="I75" s="27"/>
      <c r="J75" s="27"/>
      <c r="K75" s="27"/>
      <c r="L75" s="27"/>
      <c r="M75" s="27"/>
      <c r="N75" s="27"/>
      <c r="O75" s="27"/>
      <c r="P75" s="36"/>
    </row>
    <row r="76" spans="1:16" x14ac:dyDescent="0.3">
      <c r="A76" s="70">
        <f t="shared" si="0"/>
        <v>60</v>
      </c>
      <c r="B76" s="59"/>
      <c r="C76" s="32" t="s">
        <v>2016</v>
      </c>
      <c r="D76" s="60" t="s">
        <v>97</v>
      </c>
      <c r="E76" s="61">
        <v>1</v>
      </c>
      <c r="F76" s="62"/>
      <c r="G76" s="62"/>
      <c r="H76" s="27"/>
      <c r="I76" s="27"/>
      <c r="J76" s="27"/>
      <c r="K76" s="27"/>
      <c r="L76" s="27"/>
      <c r="M76" s="27"/>
      <c r="N76" s="27"/>
      <c r="O76" s="27"/>
      <c r="P76" s="36"/>
    </row>
    <row r="77" spans="1:16" x14ac:dyDescent="0.3">
      <c r="A77" s="70">
        <f t="shared" ref="A77:A140" si="1">A76+1</f>
        <v>61</v>
      </c>
      <c r="B77" s="59"/>
      <c r="C77" s="32" t="s">
        <v>2023</v>
      </c>
      <c r="D77" s="60" t="s">
        <v>685</v>
      </c>
      <c r="E77" s="61">
        <v>1.5</v>
      </c>
      <c r="F77" s="62"/>
      <c r="G77" s="62"/>
      <c r="H77" s="27"/>
      <c r="I77" s="27"/>
      <c r="J77" s="27"/>
      <c r="K77" s="27"/>
      <c r="L77" s="27"/>
      <c r="M77" s="27"/>
      <c r="N77" s="27"/>
      <c r="O77" s="27"/>
      <c r="P77" s="36"/>
    </row>
    <row r="78" spans="1:16" x14ac:dyDescent="0.3">
      <c r="A78" s="70">
        <f t="shared" si="1"/>
        <v>62</v>
      </c>
      <c r="B78" s="59"/>
      <c r="C78" s="32" t="s">
        <v>2024</v>
      </c>
      <c r="D78" s="60" t="s">
        <v>97</v>
      </c>
      <c r="E78" s="61">
        <v>3</v>
      </c>
      <c r="F78" s="62"/>
      <c r="G78" s="62"/>
      <c r="H78" s="27"/>
      <c r="I78" s="27"/>
      <c r="J78" s="27"/>
      <c r="K78" s="27"/>
      <c r="L78" s="27"/>
      <c r="M78" s="27"/>
      <c r="N78" s="27"/>
      <c r="O78" s="27"/>
      <c r="P78" s="36"/>
    </row>
    <row r="79" spans="1:16" x14ac:dyDescent="0.3">
      <c r="A79" s="70">
        <f t="shared" si="1"/>
        <v>63</v>
      </c>
      <c r="B79" s="59"/>
      <c r="C79" s="32" t="s">
        <v>2025</v>
      </c>
      <c r="D79" s="60" t="s">
        <v>167</v>
      </c>
      <c r="E79" s="61">
        <v>3</v>
      </c>
      <c r="F79" s="62"/>
      <c r="G79" s="62"/>
      <c r="H79" s="27"/>
      <c r="I79" s="27"/>
      <c r="J79" s="27"/>
      <c r="K79" s="27"/>
      <c r="L79" s="27"/>
      <c r="M79" s="27"/>
      <c r="N79" s="27"/>
      <c r="O79" s="27"/>
      <c r="P79" s="36"/>
    </row>
    <row r="80" spans="1:16" x14ac:dyDescent="0.3">
      <c r="A80" s="70">
        <f t="shared" si="1"/>
        <v>64</v>
      </c>
      <c r="B80" s="59"/>
      <c r="C80" s="32" t="s">
        <v>2017</v>
      </c>
      <c r="D80" s="60" t="s">
        <v>94</v>
      </c>
      <c r="E80" s="61">
        <v>10</v>
      </c>
      <c r="F80" s="62"/>
      <c r="G80" s="62"/>
      <c r="H80" s="27"/>
      <c r="I80" s="27"/>
      <c r="J80" s="27"/>
      <c r="K80" s="27"/>
      <c r="L80" s="27"/>
      <c r="M80" s="27"/>
      <c r="N80" s="27"/>
      <c r="O80" s="27"/>
      <c r="P80" s="36"/>
    </row>
    <row r="81" spans="1:16" x14ac:dyDescent="0.3">
      <c r="A81" s="70"/>
      <c r="B81" s="59"/>
      <c r="C81" s="31" t="s">
        <v>2026</v>
      </c>
      <c r="D81" s="60"/>
      <c r="E81" s="61"/>
      <c r="F81" s="62"/>
      <c r="G81" s="62"/>
      <c r="H81" s="27"/>
      <c r="I81" s="27"/>
      <c r="J81" s="27"/>
      <c r="K81" s="27"/>
      <c r="L81" s="27"/>
      <c r="M81" s="27"/>
      <c r="N81" s="27"/>
      <c r="O81" s="27"/>
      <c r="P81" s="36"/>
    </row>
    <row r="82" spans="1:16" x14ac:dyDescent="0.3">
      <c r="A82" s="70"/>
      <c r="B82" s="59"/>
      <c r="C82" s="63" t="s">
        <v>1618</v>
      </c>
      <c r="D82" s="60"/>
      <c r="E82" s="61"/>
      <c r="F82" s="62"/>
      <c r="G82" s="62"/>
      <c r="H82" s="27"/>
      <c r="I82" s="27"/>
      <c r="J82" s="27"/>
      <c r="K82" s="27"/>
      <c r="L82" s="27"/>
      <c r="M82" s="27"/>
      <c r="N82" s="27"/>
      <c r="O82" s="27"/>
      <c r="P82" s="36"/>
    </row>
    <row r="83" spans="1:16" x14ac:dyDescent="0.3">
      <c r="A83" s="70">
        <f>A80+1</f>
        <v>65</v>
      </c>
      <c r="B83" s="59"/>
      <c r="C83" s="32" t="s">
        <v>2027</v>
      </c>
      <c r="D83" s="60" t="s">
        <v>167</v>
      </c>
      <c r="E83" s="61">
        <v>20</v>
      </c>
      <c r="F83" s="62"/>
      <c r="G83" s="62"/>
      <c r="H83" s="27"/>
      <c r="I83" s="27"/>
      <c r="J83" s="27"/>
      <c r="K83" s="27"/>
      <c r="L83" s="27"/>
      <c r="M83" s="27"/>
      <c r="N83" s="27"/>
      <c r="O83" s="27"/>
      <c r="P83" s="36"/>
    </row>
    <row r="84" spans="1:16" x14ac:dyDescent="0.3">
      <c r="A84" s="70">
        <f t="shared" si="1"/>
        <v>66</v>
      </c>
      <c r="B84" s="59"/>
      <c r="C84" s="32" t="s">
        <v>2028</v>
      </c>
      <c r="D84" s="60" t="s">
        <v>167</v>
      </c>
      <c r="E84" s="61">
        <v>20</v>
      </c>
      <c r="F84" s="62"/>
      <c r="G84" s="62"/>
      <c r="H84" s="27"/>
      <c r="I84" s="27"/>
      <c r="J84" s="27"/>
      <c r="K84" s="27"/>
      <c r="L84" s="27"/>
      <c r="M84" s="27"/>
      <c r="N84" s="27"/>
      <c r="O84" s="27"/>
      <c r="P84" s="36"/>
    </row>
    <row r="85" spans="1:16" x14ac:dyDescent="0.3">
      <c r="A85" s="70">
        <f t="shared" si="1"/>
        <v>67</v>
      </c>
      <c r="B85" s="59"/>
      <c r="C85" s="32" t="s">
        <v>2029</v>
      </c>
      <c r="D85" s="60" t="s">
        <v>97</v>
      </c>
      <c r="E85" s="61">
        <v>10</v>
      </c>
      <c r="F85" s="62"/>
      <c r="G85" s="62"/>
      <c r="H85" s="27"/>
      <c r="I85" s="27"/>
      <c r="J85" s="27"/>
      <c r="K85" s="27"/>
      <c r="L85" s="27"/>
      <c r="M85" s="27"/>
      <c r="N85" s="27"/>
      <c r="O85" s="27"/>
      <c r="P85" s="36"/>
    </row>
    <row r="86" spans="1:16" x14ac:dyDescent="0.3">
      <c r="A86" s="70">
        <f t="shared" si="1"/>
        <v>68</v>
      </c>
      <c r="B86" s="59"/>
      <c r="C86" s="32" t="s">
        <v>2030</v>
      </c>
      <c r="D86" s="60" t="s">
        <v>184</v>
      </c>
      <c r="E86" s="61">
        <v>100</v>
      </c>
      <c r="F86" s="62"/>
      <c r="G86" s="62"/>
      <c r="H86" s="27"/>
      <c r="I86" s="27"/>
      <c r="J86" s="27"/>
      <c r="K86" s="27"/>
      <c r="L86" s="27"/>
      <c r="M86" s="27"/>
      <c r="N86" s="27"/>
      <c r="O86" s="27"/>
      <c r="P86" s="36"/>
    </row>
    <row r="87" spans="1:16" x14ac:dyDescent="0.3">
      <c r="A87" s="70"/>
      <c r="B87" s="59"/>
      <c r="C87" s="31" t="s">
        <v>2031</v>
      </c>
      <c r="D87" s="60"/>
      <c r="E87" s="61"/>
      <c r="F87" s="62"/>
      <c r="G87" s="62"/>
      <c r="H87" s="27"/>
      <c r="I87" s="27"/>
      <c r="J87" s="27"/>
      <c r="K87" s="27"/>
      <c r="L87" s="27"/>
      <c r="M87" s="27"/>
      <c r="N87" s="27"/>
      <c r="O87" s="27"/>
      <c r="P87" s="36"/>
    </row>
    <row r="88" spans="1:16" x14ac:dyDescent="0.3">
      <c r="A88" s="70">
        <f>A86+1</f>
        <v>69</v>
      </c>
      <c r="B88" s="59"/>
      <c r="C88" s="32" t="s">
        <v>2032</v>
      </c>
      <c r="D88" s="60" t="s">
        <v>184</v>
      </c>
      <c r="E88" s="61">
        <v>40</v>
      </c>
      <c r="F88" s="62"/>
      <c r="G88" s="62"/>
      <c r="H88" s="27"/>
      <c r="I88" s="27"/>
      <c r="J88" s="27"/>
      <c r="K88" s="27"/>
      <c r="L88" s="27"/>
      <c r="M88" s="27"/>
      <c r="N88" s="27"/>
      <c r="O88" s="27"/>
      <c r="P88" s="36"/>
    </row>
    <row r="89" spans="1:16" x14ac:dyDescent="0.3">
      <c r="A89" s="70">
        <f t="shared" si="1"/>
        <v>70</v>
      </c>
      <c r="B89" s="59"/>
      <c r="C89" s="32" t="s">
        <v>2033</v>
      </c>
      <c r="D89" s="60" t="s">
        <v>94</v>
      </c>
      <c r="E89" s="61">
        <v>10</v>
      </c>
      <c r="F89" s="62"/>
      <c r="G89" s="62"/>
      <c r="H89" s="27"/>
      <c r="I89" s="27"/>
      <c r="J89" s="27"/>
      <c r="K89" s="27"/>
      <c r="L89" s="27"/>
      <c r="M89" s="27"/>
      <c r="N89" s="27"/>
      <c r="O89" s="27"/>
      <c r="P89" s="36"/>
    </row>
    <row r="90" spans="1:16" x14ac:dyDescent="0.3">
      <c r="A90" s="70">
        <f t="shared" si="1"/>
        <v>71</v>
      </c>
      <c r="B90" s="59"/>
      <c r="C90" s="32" t="s">
        <v>2034</v>
      </c>
      <c r="D90" s="60" t="s">
        <v>97</v>
      </c>
      <c r="E90" s="61">
        <v>2</v>
      </c>
      <c r="F90" s="62"/>
      <c r="G90" s="62"/>
      <c r="H90" s="27"/>
      <c r="I90" s="27"/>
      <c r="J90" s="27"/>
      <c r="K90" s="27"/>
      <c r="L90" s="27"/>
      <c r="M90" s="27"/>
      <c r="N90" s="27"/>
      <c r="O90" s="27"/>
      <c r="P90" s="36"/>
    </row>
    <row r="91" spans="1:16" ht="13.5" customHeight="1" x14ac:dyDescent="0.3">
      <c r="A91" s="70">
        <f t="shared" si="1"/>
        <v>72</v>
      </c>
      <c r="B91" s="59"/>
      <c r="C91" s="32" t="s">
        <v>2035</v>
      </c>
      <c r="D91" s="60" t="s">
        <v>97</v>
      </c>
      <c r="E91" s="61">
        <v>2</v>
      </c>
      <c r="F91" s="62"/>
      <c r="G91" s="62"/>
      <c r="H91" s="27"/>
      <c r="I91" s="27"/>
      <c r="J91" s="27"/>
      <c r="K91" s="27"/>
      <c r="L91" s="27"/>
      <c r="M91" s="27"/>
      <c r="N91" s="27"/>
      <c r="O91" s="27"/>
      <c r="P91" s="36"/>
    </row>
    <row r="92" spans="1:16" ht="28" customHeight="1" x14ac:dyDescent="0.3">
      <c r="A92" s="70">
        <f t="shared" si="1"/>
        <v>73</v>
      </c>
      <c r="B92" s="59"/>
      <c r="C92" s="32" t="s">
        <v>2036</v>
      </c>
      <c r="D92" s="60" t="s">
        <v>97</v>
      </c>
      <c r="E92" s="61">
        <v>1</v>
      </c>
      <c r="F92" s="62"/>
      <c r="G92" s="62"/>
      <c r="H92" s="27"/>
      <c r="I92" s="27"/>
      <c r="J92" s="27"/>
      <c r="K92" s="27"/>
      <c r="L92" s="27"/>
      <c r="M92" s="27"/>
      <c r="N92" s="27"/>
      <c r="O92" s="27"/>
      <c r="P92" s="36"/>
    </row>
    <row r="93" spans="1:16" ht="26" x14ac:dyDescent="0.3">
      <c r="A93" s="70">
        <f t="shared" si="1"/>
        <v>74</v>
      </c>
      <c r="B93" s="59"/>
      <c r="C93" s="32" t="s">
        <v>2037</v>
      </c>
      <c r="D93" s="60" t="s">
        <v>97</v>
      </c>
      <c r="E93" s="61">
        <v>1</v>
      </c>
      <c r="F93" s="62"/>
      <c r="G93" s="62"/>
      <c r="H93" s="27"/>
      <c r="I93" s="27"/>
      <c r="J93" s="27"/>
      <c r="K93" s="27"/>
      <c r="L93" s="27"/>
      <c r="M93" s="27"/>
      <c r="N93" s="27"/>
      <c r="O93" s="27"/>
      <c r="P93" s="36"/>
    </row>
    <row r="94" spans="1:16" x14ac:dyDescent="0.3">
      <c r="A94" s="70">
        <f t="shared" si="1"/>
        <v>75</v>
      </c>
      <c r="B94" s="59"/>
      <c r="C94" s="32" t="s">
        <v>2038</v>
      </c>
      <c r="D94" s="60" t="s">
        <v>97</v>
      </c>
      <c r="E94" s="61">
        <v>2</v>
      </c>
      <c r="F94" s="62"/>
      <c r="G94" s="62"/>
      <c r="H94" s="27"/>
      <c r="I94" s="27"/>
      <c r="J94" s="27"/>
      <c r="K94" s="27"/>
      <c r="L94" s="27"/>
      <c r="M94" s="27"/>
      <c r="N94" s="27"/>
      <c r="O94" s="27"/>
      <c r="P94" s="36"/>
    </row>
    <row r="95" spans="1:16" ht="14.5" customHeight="1" x14ac:dyDescent="0.3">
      <c r="A95" s="70">
        <f t="shared" si="1"/>
        <v>76</v>
      </c>
      <c r="B95" s="59"/>
      <c r="C95" s="32" t="s">
        <v>2039</v>
      </c>
      <c r="D95" s="60" t="s">
        <v>97</v>
      </c>
      <c r="E95" s="61">
        <v>2</v>
      </c>
      <c r="F95" s="62"/>
      <c r="G95" s="62"/>
      <c r="H95" s="27"/>
      <c r="I95" s="27"/>
      <c r="J95" s="27"/>
      <c r="K95" s="27"/>
      <c r="L95" s="27"/>
      <c r="M95" s="27"/>
      <c r="N95" s="27"/>
      <c r="O95" s="27"/>
      <c r="P95" s="36"/>
    </row>
    <row r="96" spans="1:16" x14ac:dyDescent="0.3">
      <c r="A96" s="70">
        <f t="shared" si="1"/>
        <v>77</v>
      </c>
      <c r="B96" s="59"/>
      <c r="C96" s="32" t="s">
        <v>2040</v>
      </c>
      <c r="D96" s="60" t="s">
        <v>184</v>
      </c>
      <c r="E96" s="61">
        <v>4</v>
      </c>
      <c r="F96" s="62"/>
      <c r="G96" s="62"/>
      <c r="H96" s="27"/>
      <c r="I96" s="27"/>
      <c r="J96" s="27"/>
      <c r="K96" s="27"/>
      <c r="L96" s="27"/>
      <c r="M96" s="27"/>
      <c r="N96" s="27"/>
      <c r="O96" s="27"/>
      <c r="P96" s="36"/>
    </row>
    <row r="97" spans="1:16" x14ac:dyDescent="0.3">
      <c r="A97" s="70">
        <f t="shared" si="1"/>
        <v>78</v>
      </c>
      <c r="B97" s="59"/>
      <c r="C97" s="32" t="s">
        <v>2041</v>
      </c>
      <c r="D97" s="60" t="s">
        <v>94</v>
      </c>
      <c r="E97" s="61">
        <v>1</v>
      </c>
      <c r="F97" s="62"/>
      <c r="G97" s="62"/>
      <c r="H97" s="27"/>
      <c r="I97" s="27"/>
      <c r="J97" s="27"/>
      <c r="K97" s="27"/>
      <c r="L97" s="27"/>
      <c r="M97" s="27"/>
      <c r="N97" s="27"/>
      <c r="O97" s="27"/>
      <c r="P97" s="36"/>
    </row>
    <row r="98" spans="1:16" x14ac:dyDescent="0.3">
      <c r="A98" s="70">
        <f t="shared" si="1"/>
        <v>79</v>
      </c>
      <c r="B98" s="59"/>
      <c r="C98" s="32" t="s">
        <v>2042</v>
      </c>
      <c r="D98" s="60" t="s">
        <v>184</v>
      </c>
      <c r="E98" s="61">
        <v>40</v>
      </c>
      <c r="F98" s="62"/>
      <c r="G98" s="62"/>
      <c r="H98" s="27"/>
      <c r="I98" s="27"/>
      <c r="J98" s="27"/>
      <c r="K98" s="27"/>
      <c r="L98" s="27"/>
      <c r="M98" s="27"/>
      <c r="N98" s="27"/>
      <c r="O98" s="27"/>
      <c r="P98" s="36"/>
    </row>
    <row r="99" spans="1:16" x14ac:dyDescent="0.3">
      <c r="A99" s="70"/>
      <c r="B99" s="59"/>
      <c r="C99" s="63" t="s">
        <v>2043</v>
      </c>
      <c r="D99" s="60"/>
      <c r="E99" s="61"/>
      <c r="F99" s="62"/>
      <c r="G99" s="62"/>
      <c r="H99" s="27"/>
      <c r="I99" s="27"/>
      <c r="J99" s="27"/>
      <c r="K99" s="27"/>
      <c r="L99" s="27"/>
      <c r="M99" s="27"/>
      <c r="N99" s="27"/>
      <c r="O99" s="27"/>
      <c r="P99" s="36"/>
    </row>
    <row r="100" spans="1:16" x14ac:dyDescent="0.3">
      <c r="A100" s="70">
        <f>A98+1</f>
        <v>80</v>
      </c>
      <c r="B100" s="59"/>
      <c r="C100" s="32" t="s">
        <v>2044</v>
      </c>
      <c r="D100" s="60" t="s">
        <v>184</v>
      </c>
      <c r="E100" s="61">
        <v>12</v>
      </c>
      <c r="F100" s="62"/>
      <c r="G100" s="62"/>
      <c r="H100" s="27"/>
      <c r="I100" s="27"/>
      <c r="J100" s="27"/>
      <c r="K100" s="27"/>
      <c r="L100" s="27"/>
      <c r="M100" s="27"/>
      <c r="N100" s="27"/>
      <c r="O100" s="27"/>
      <c r="P100" s="36"/>
    </row>
    <row r="101" spans="1:16" x14ac:dyDescent="0.3">
      <c r="A101" s="70">
        <f t="shared" si="1"/>
        <v>81</v>
      </c>
      <c r="B101" s="59"/>
      <c r="C101" s="32" t="s">
        <v>2045</v>
      </c>
      <c r="D101" s="60" t="s">
        <v>94</v>
      </c>
      <c r="E101" s="61">
        <v>4</v>
      </c>
      <c r="F101" s="62"/>
      <c r="G101" s="62"/>
      <c r="H101" s="27"/>
      <c r="I101" s="27"/>
      <c r="J101" s="27"/>
      <c r="K101" s="27"/>
      <c r="L101" s="27"/>
      <c r="M101" s="27"/>
      <c r="N101" s="27"/>
      <c r="O101" s="27"/>
      <c r="P101" s="36"/>
    </row>
    <row r="102" spans="1:16" x14ac:dyDescent="0.3">
      <c r="A102" s="70">
        <f t="shared" si="1"/>
        <v>82</v>
      </c>
      <c r="B102" s="59"/>
      <c r="C102" s="32" t="s">
        <v>2034</v>
      </c>
      <c r="D102" s="60" t="s">
        <v>97</v>
      </c>
      <c r="E102" s="61">
        <v>2</v>
      </c>
      <c r="F102" s="62"/>
      <c r="G102" s="62"/>
      <c r="H102" s="27"/>
      <c r="I102" s="27"/>
      <c r="J102" s="27"/>
      <c r="K102" s="27"/>
      <c r="L102" s="27"/>
      <c r="M102" s="27"/>
      <c r="N102" s="27"/>
      <c r="O102" s="27"/>
      <c r="P102" s="36"/>
    </row>
    <row r="103" spans="1:16" ht="14.25" customHeight="1" x14ac:dyDescent="0.3">
      <c r="A103" s="70">
        <f t="shared" si="1"/>
        <v>83</v>
      </c>
      <c r="B103" s="59"/>
      <c r="C103" s="32" t="s">
        <v>2046</v>
      </c>
      <c r="D103" s="60" t="s">
        <v>97</v>
      </c>
      <c r="E103" s="61">
        <v>2</v>
      </c>
      <c r="F103" s="62"/>
      <c r="G103" s="62"/>
      <c r="H103" s="27"/>
      <c r="I103" s="27"/>
      <c r="J103" s="27"/>
      <c r="K103" s="27"/>
      <c r="L103" s="27"/>
      <c r="M103" s="27"/>
      <c r="N103" s="27"/>
      <c r="O103" s="27"/>
      <c r="P103" s="36"/>
    </row>
    <row r="104" spans="1:16" x14ac:dyDescent="0.3">
      <c r="A104" s="70">
        <f t="shared" si="1"/>
        <v>84</v>
      </c>
      <c r="B104" s="59"/>
      <c r="C104" s="32" t="s">
        <v>2038</v>
      </c>
      <c r="D104" s="60" t="s">
        <v>97</v>
      </c>
      <c r="E104" s="61">
        <v>2</v>
      </c>
      <c r="F104" s="62"/>
      <c r="G104" s="62"/>
      <c r="H104" s="27"/>
      <c r="I104" s="27"/>
      <c r="J104" s="27"/>
      <c r="K104" s="27"/>
      <c r="L104" s="27"/>
      <c r="M104" s="27"/>
      <c r="N104" s="27"/>
      <c r="O104" s="27"/>
      <c r="P104" s="36"/>
    </row>
    <row r="105" spans="1:16" ht="14.15" customHeight="1" x14ac:dyDescent="0.3">
      <c r="A105" s="70">
        <f t="shared" si="1"/>
        <v>85</v>
      </c>
      <c r="B105" s="59"/>
      <c r="C105" s="32" t="s">
        <v>2039</v>
      </c>
      <c r="D105" s="60" t="s">
        <v>97</v>
      </c>
      <c r="E105" s="61">
        <v>2</v>
      </c>
      <c r="F105" s="62"/>
      <c r="G105" s="62"/>
      <c r="H105" s="27"/>
      <c r="I105" s="27"/>
      <c r="J105" s="27"/>
      <c r="K105" s="27"/>
      <c r="L105" s="27"/>
      <c r="M105" s="27"/>
      <c r="N105" s="27"/>
      <c r="O105" s="27"/>
      <c r="P105" s="36"/>
    </row>
    <row r="106" spans="1:16" x14ac:dyDescent="0.3">
      <c r="A106" s="70">
        <f t="shared" si="1"/>
        <v>86</v>
      </c>
      <c r="B106" s="59"/>
      <c r="C106" s="32" t="s">
        <v>2047</v>
      </c>
      <c r="D106" s="60" t="s">
        <v>97</v>
      </c>
      <c r="E106" s="61">
        <v>1</v>
      </c>
      <c r="F106" s="62"/>
      <c r="G106" s="62"/>
      <c r="H106" s="27"/>
      <c r="I106" s="27"/>
      <c r="J106" s="27"/>
      <c r="K106" s="27"/>
      <c r="L106" s="27"/>
      <c r="M106" s="27"/>
      <c r="N106" s="27"/>
      <c r="O106" s="27"/>
      <c r="P106" s="36"/>
    </row>
    <row r="107" spans="1:16" x14ac:dyDescent="0.3">
      <c r="A107" s="70">
        <f t="shared" si="1"/>
        <v>87</v>
      </c>
      <c r="B107" s="59"/>
      <c r="C107" s="32" t="s">
        <v>1988</v>
      </c>
      <c r="D107" s="60" t="s">
        <v>184</v>
      </c>
      <c r="E107" s="61">
        <v>4</v>
      </c>
      <c r="F107" s="62"/>
      <c r="G107" s="62"/>
      <c r="H107" s="27"/>
      <c r="I107" s="27"/>
      <c r="J107" s="27"/>
      <c r="K107" s="27"/>
      <c r="L107" s="27"/>
      <c r="M107" s="27"/>
      <c r="N107" s="27"/>
      <c r="O107" s="27"/>
      <c r="P107" s="36"/>
    </row>
    <row r="108" spans="1:16" x14ac:dyDescent="0.3">
      <c r="A108" s="70">
        <f t="shared" si="1"/>
        <v>88</v>
      </c>
      <c r="B108" s="59"/>
      <c r="C108" s="32" t="s">
        <v>1989</v>
      </c>
      <c r="D108" s="60" t="s">
        <v>94</v>
      </c>
      <c r="E108" s="61">
        <v>1</v>
      </c>
      <c r="F108" s="62"/>
      <c r="G108" s="62"/>
      <c r="H108" s="27"/>
      <c r="I108" s="27"/>
      <c r="J108" s="27"/>
      <c r="K108" s="27"/>
      <c r="L108" s="27"/>
      <c r="M108" s="27"/>
      <c r="N108" s="27"/>
      <c r="O108" s="27"/>
      <c r="P108" s="36"/>
    </row>
    <row r="109" spans="1:16" x14ac:dyDescent="0.3">
      <c r="A109" s="70"/>
      <c r="B109" s="59"/>
      <c r="C109" s="63" t="s">
        <v>2048</v>
      </c>
      <c r="D109" s="60"/>
      <c r="E109" s="61"/>
      <c r="F109" s="62"/>
      <c r="G109" s="62"/>
      <c r="H109" s="27"/>
      <c r="I109" s="27"/>
      <c r="J109" s="27"/>
      <c r="K109" s="27"/>
      <c r="L109" s="27"/>
      <c r="M109" s="27"/>
      <c r="N109" s="27"/>
      <c r="O109" s="27"/>
      <c r="P109" s="36"/>
    </row>
    <row r="110" spans="1:16" x14ac:dyDescent="0.3">
      <c r="A110" s="70">
        <f>A108+1</f>
        <v>89</v>
      </c>
      <c r="B110" s="59"/>
      <c r="C110" s="32" t="s">
        <v>2049</v>
      </c>
      <c r="D110" s="60" t="s">
        <v>184</v>
      </c>
      <c r="E110" s="61">
        <v>52</v>
      </c>
      <c r="F110" s="62"/>
      <c r="G110" s="62"/>
      <c r="H110" s="27"/>
      <c r="I110" s="27"/>
      <c r="J110" s="27"/>
      <c r="K110" s="27"/>
      <c r="L110" s="27"/>
      <c r="M110" s="27"/>
      <c r="N110" s="27"/>
      <c r="O110" s="27"/>
      <c r="P110" s="36"/>
    </row>
    <row r="111" spans="1:16" x14ac:dyDescent="0.3">
      <c r="A111" s="70">
        <f t="shared" si="1"/>
        <v>90</v>
      </c>
      <c r="B111" s="59"/>
      <c r="C111" s="32" t="s">
        <v>2050</v>
      </c>
      <c r="D111" s="60" t="s">
        <v>184</v>
      </c>
      <c r="E111" s="61">
        <v>52</v>
      </c>
      <c r="F111" s="62"/>
      <c r="G111" s="62"/>
      <c r="H111" s="27"/>
      <c r="I111" s="27"/>
      <c r="J111" s="27"/>
      <c r="K111" s="27"/>
      <c r="L111" s="27"/>
      <c r="M111" s="27"/>
      <c r="N111" s="27"/>
      <c r="O111" s="27"/>
      <c r="P111" s="36"/>
    </row>
    <row r="112" spans="1:16" x14ac:dyDescent="0.3">
      <c r="A112" s="70">
        <f t="shared" si="1"/>
        <v>91</v>
      </c>
      <c r="B112" s="59"/>
      <c r="C112" s="32" t="s">
        <v>2051</v>
      </c>
      <c r="D112" s="60" t="s">
        <v>94</v>
      </c>
      <c r="E112" s="61">
        <v>12</v>
      </c>
      <c r="F112" s="62"/>
      <c r="G112" s="62"/>
      <c r="H112" s="27"/>
      <c r="I112" s="27"/>
      <c r="J112" s="27"/>
      <c r="K112" s="27"/>
      <c r="L112" s="27"/>
      <c r="M112" s="27"/>
      <c r="N112" s="27"/>
      <c r="O112" s="27"/>
      <c r="P112" s="36"/>
    </row>
    <row r="113" spans="1:16" x14ac:dyDescent="0.3">
      <c r="A113" s="70">
        <f t="shared" si="1"/>
        <v>92</v>
      </c>
      <c r="B113" s="59"/>
      <c r="C113" s="32" t="s">
        <v>2052</v>
      </c>
      <c r="D113" s="60" t="s">
        <v>94</v>
      </c>
      <c r="E113" s="61">
        <v>12</v>
      </c>
      <c r="F113" s="62"/>
      <c r="G113" s="62"/>
      <c r="H113" s="27"/>
      <c r="I113" s="27"/>
      <c r="J113" s="27"/>
      <c r="K113" s="27"/>
      <c r="L113" s="27"/>
      <c r="M113" s="27"/>
      <c r="N113" s="27"/>
      <c r="O113" s="27"/>
      <c r="P113" s="36"/>
    </row>
    <row r="114" spans="1:16" x14ac:dyDescent="0.3">
      <c r="A114" s="70">
        <f t="shared" si="1"/>
        <v>93</v>
      </c>
      <c r="B114" s="59"/>
      <c r="C114" s="32" t="s">
        <v>2053</v>
      </c>
      <c r="D114" s="60" t="s">
        <v>97</v>
      </c>
      <c r="E114" s="61">
        <v>2</v>
      </c>
      <c r="F114" s="62"/>
      <c r="G114" s="62"/>
      <c r="H114" s="27"/>
      <c r="I114" s="27"/>
      <c r="J114" s="27"/>
      <c r="K114" s="27"/>
      <c r="L114" s="27"/>
      <c r="M114" s="27"/>
      <c r="N114" s="27"/>
      <c r="O114" s="27"/>
      <c r="P114" s="36"/>
    </row>
    <row r="115" spans="1:16" x14ac:dyDescent="0.3">
      <c r="A115" s="70">
        <f t="shared" si="1"/>
        <v>94</v>
      </c>
      <c r="B115" s="59"/>
      <c r="C115" s="32" t="s">
        <v>2054</v>
      </c>
      <c r="D115" s="60" t="s">
        <v>97</v>
      </c>
      <c r="E115" s="61">
        <v>2</v>
      </c>
      <c r="F115" s="62"/>
      <c r="G115" s="62"/>
      <c r="H115" s="27"/>
      <c r="I115" s="27"/>
      <c r="J115" s="27"/>
      <c r="K115" s="27"/>
      <c r="L115" s="27"/>
      <c r="M115" s="27"/>
      <c r="N115" s="27"/>
      <c r="O115" s="27"/>
      <c r="P115" s="36"/>
    </row>
    <row r="116" spans="1:16" ht="13.5" customHeight="1" x14ac:dyDescent="0.3">
      <c r="A116" s="70">
        <f t="shared" si="1"/>
        <v>95</v>
      </c>
      <c r="B116" s="59"/>
      <c r="C116" s="32" t="s">
        <v>2055</v>
      </c>
      <c r="D116" s="60" t="s">
        <v>97</v>
      </c>
      <c r="E116" s="61">
        <v>1</v>
      </c>
      <c r="F116" s="62"/>
      <c r="G116" s="62"/>
      <c r="H116" s="27"/>
      <c r="I116" s="27"/>
      <c r="J116" s="27"/>
      <c r="K116" s="27"/>
      <c r="L116" s="27"/>
      <c r="M116" s="27"/>
      <c r="N116" s="27"/>
      <c r="O116" s="27"/>
      <c r="P116" s="36"/>
    </row>
    <row r="117" spans="1:16" ht="14.5" customHeight="1" x14ac:dyDescent="0.3">
      <c r="A117" s="70">
        <f t="shared" si="1"/>
        <v>96</v>
      </c>
      <c r="B117" s="59"/>
      <c r="C117" s="32" t="s">
        <v>2056</v>
      </c>
      <c r="D117" s="60" t="s">
        <v>97</v>
      </c>
      <c r="E117" s="61">
        <v>1</v>
      </c>
      <c r="F117" s="62"/>
      <c r="G117" s="62"/>
      <c r="H117" s="27"/>
      <c r="I117" s="27"/>
      <c r="J117" s="27"/>
      <c r="K117" s="27"/>
      <c r="L117" s="27"/>
      <c r="M117" s="27"/>
      <c r="N117" s="27"/>
      <c r="O117" s="27"/>
      <c r="P117" s="36"/>
    </row>
    <row r="118" spans="1:16" ht="15" customHeight="1" x14ac:dyDescent="0.3">
      <c r="A118" s="70">
        <f t="shared" si="1"/>
        <v>97</v>
      </c>
      <c r="B118" s="59"/>
      <c r="C118" s="32" t="s">
        <v>2057</v>
      </c>
      <c r="D118" s="60" t="s">
        <v>97</v>
      </c>
      <c r="E118" s="61">
        <v>1</v>
      </c>
      <c r="F118" s="62"/>
      <c r="G118" s="62"/>
      <c r="H118" s="27"/>
      <c r="I118" s="27"/>
      <c r="J118" s="27"/>
      <c r="K118" s="27"/>
      <c r="L118" s="27"/>
      <c r="M118" s="27"/>
      <c r="N118" s="27"/>
      <c r="O118" s="27"/>
      <c r="P118" s="36"/>
    </row>
    <row r="119" spans="1:16" ht="14.15" customHeight="1" x14ac:dyDescent="0.3">
      <c r="A119" s="70">
        <f t="shared" si="1"/>
        <v>98</v>
      </c>
      <c r="B119" s="59"/>
      <c r="C119" s="32" t="s">
        <v>2058</v>
      </c>
      <c r="D119" s="60" t="s">
        <v>97</v>
      </c>
      <c r="E119" s="61">
        <v>1</v>
      </c>
      <c r="F119" s="62"/>
      <c r="G119" s="62"/>
      <c r="H119" s="27"/>
      <c r="I119" s="27"/>
      <c r="J119" s="27"/>
      <c r="K119" s="27"/>
      <c r="L119" s="27"/>
      <c r="M119" s="27"/>
      <c r="N119" s="27"/>
      <c r="O119" s="27"/>
      <c r="P119" s="36"/>
    </row>
    <row r="120" spans="1:16" ht="14.15" customHeight="1" x14ac:dyDescent="0.3">
      <c r="A120" s="70">
        <f t="shared" si="1"/>
        <v>99</v>
      </c>
      <c r="B120" s="59"/>
      <c r="C120" s="32" t="s">
        <v>2059</v>
      </c>
      <c r="D120" s="60" t="s">
        <v>97</v>
      </c>
      <c r="E120" s="61">
        <v>1</v>
      </c>
      <c r="F120" s="62"/>
      <c r="G120" s="62"/>
      <c r="H120" s="27"/>
      <c r="I120" s="27"/>
      <c r="J120" s="27"/>
      <c r="K120" s="27"/>
      <c r="L120" s="27"/>
      <c r="M120" s="27"/>
      <c r="N120" s="27"/>
      <c r="O120" s="27"/>
      <c r="P120" s="36"/>
    </row>
    <row r="121" spans="1:16" ht="15" customHeight="1" x14ac:dyDescent="0.3">
      <c r="A121" s="70">
        <f t="shared" si="1"/>
        <v>100</v>
      </c>
      <c r="B121" s="59"/>
      <c r="C121" s="32" t="s">
        <v>2060</v>
      </c>
      <c r="D121" s="60" t="s">
        <v>97</v>
      </c>
      <c r="E121" s="61">
        <v>1</v>
      </c>
      <c r="F121" s="62"/>
      <c r="G121" s="62"/>
      <c r="H121" s="27"/>
      <c r="I121" s="27"/>
      <c r="J121" s="27"/>
      <c r="K121" s="27"/>
      <c r="L121" s="27"/>
      <c r="M121" s="27"/>
      <c r="N121" s="27"/>
      <c r="O121" s="27"/>
      <c r="P121" s="36"/>
    </row>
    <row r="122" spans="1:16" ht="12" customHeight="1" x14ac:dyDescent="0.3">
      <c r="A122" s="70">
        <f t="shared" si="1"/>
        <v>101</v>
      </c>
      <c r="B122" s="59"/>
      <c r="C122" s="32" t="s">
        <v>2061</v>
      </c>
      <c r="D122" s="60" t="s">
        <v>97</v>
      </c>
      <c r="E122" s="61">
        <v>2</v>
      </c>
      <c r="F122" s="62"/>
      <c r="G122" s="62"/>
      <c r="H122" s="27"/>
      <c r="I122" s="27"/>
      <c r="J122" s="27"/>
      <c r="K122" s="27"/>
      <c r="L122" s="27"/>
      <c r="M122" s="27"/>
      <c r="N122" s="27"/>
      <c r="O122" s="27"/>
      <c r="P122" s="36"/>
    </row>
    <row r="123" spans="1:16" ht="14.25" customHeight="1" x14ac:dyDescent="0.3">
      <c r="A123" s="70">
        <f t="shared" si="1"/>
        <v>102</v>
      </c>
      <c r="B123" s="59"/>
      <c r="C123" s="32" t="s">
        <v>2062</v>
      </c>
      <c r="D123" s="60" t="s">
        <v>97</v>
      </c>
      <c r="E123" s="61">
        <v>2</v>
      </c>
      <c r="F123" s="62"/>
      <c r="G123" s="62"/>
      <c r="H123" s="27"/>
      <c r="I123" s="27"/>
      <c r="J123" s="27"/>
      <c r="K123" s="27"/>
      <c r="L123" s="27"/>
      <c r="M123" s="27"/>
      <c r="N123" s="27"/>
      <c r="O123" s="27"/>
      <c r="P123" s="36"/>
    </row>
    <row r="124" spans="1:16" x14ac:dyDescent="0.3">
      <c r="A124" s="70">
        <f t="shared" si="1"/>
        <v>103</v>
      </c>
      <c r="B124" s="59"/>
      <c r="C124" s="32" t="s">
        <v>2063</v>
      </c>
      <c r="D124" s="60" t="s">
        <v>97</v>
      </c>
      <c r="E124" s="61">
        <v>1</v>
      </c>
      <c r="F124" s="62"/>
      <c r="G124" s="62"/>
      <c r="H124" s="27"/>
      <c r="I124" s="27"/>
      <c r="J124" s="27"/>
      <c r="K124" s="27"/>
      <c r="L124" s="27"/>
      <c r="M124" s="27"/>
      <c r="N124" s="27"/>
      <c r="O124" s="27"/>
      <c r="P124" s="36"/>
    </row>
    <row r="125" spans="1:16" x14ac:dyDescent="0.3">
      <c r="A125" s="70">
        <f t="shared" si="1"/>
        <v>104</v>
      </c>
      <c r="B125" s="59"/>
      <c r="C125" s="32" t="s">
        <v>2064</v>
      </c>
      <c r="D125" s="60" t="s">
        <v>97</v>
      </c>
      <c r="E125" s="61">
        <v>1</v>
      </c>
      <c r="F125" s="62"/>
      <c r="G125" s="62"/>
      <c r="H125" s="27"/>
      <c r="I125" s="27"/>
      <c r="J125" s="27"/>
      <c r="K125" s="27"/>
      <c r="L125" s="27"/>
      <c r="M125" s="27"/>
      <c r="N125" s="27"/>
      <c r="O125" s="27"/>
      <c r="P125" s="36"/>
    </row>
    <row r="126" spans="1:16" x14ac:dyDescent="0.3">
      <c r="A126" s="70">
        <f t="shared" si="1"/>
        <v>105</v>
      </c>
      <c r="B126" s="59"/>
      <c r="C126" s="32" t="s">
        <v>2038</v>
      </c>
      <c r="D126" s="60" t="s">
        <v>97</v>
      </c>
      <c r="E126" s="61">
        <v>2</v>
      </c>
      <c r="F126" s="62"/>
      <c r="G126" s="62"/>
      <c r="H126" s="27"/>
      <c r="I126" s="27"/>
      <c r="J126" s="27"/>
      <c r="K126" s="27"/>
      <c r="L126" s="27"/>
      <c r="M126" s="27"/>
      <c r="N126" s="27"/>
      <c r="O126" s="27"/>
      <c r="P126" s="36"/>
    </row>
    <row r="127" spans="1:16" ht="15" customHeight="1" x14ac:dyDescent="0.3">
      <c r="A127" s="70">
        <f t="shared" si="1"/>
        <v>106</v>
      </c>
      <c r="B127" s="59"/>
      <c r="C127" s="32" t="s">
        <v>2039</v>
      </c>
      <c r="D127" s="60" t="s">
        <v>97</v>
      </c>
      <c r="E127" s="61">
        <v>2</v>
      </c>
      <c r="F127" s="62"/>
      <c r="G127" s="62"/>
      <c r="H127" s="27"/>
      <c r="I127" s="27"/>
      <c r="J127" s="27"/>
      <c r="K127" s="27"/>
      <c r="L127" s="27"/>
      <c r="M127" s="27"/>
      <c r="N127" s="27"/>
      <c r="O127" s="27"/>
      <c r="P127" s="36"/>
    </row>
    <row r="128" spans="1:16" x14ac:dyDescent="0.3">
      <c r="A128" s="70">
        <f t="shared" si="1"/>
        <v>107</v>
      </c>
      <c r="B128" s="59"/>
      <c r="C128" s="32" t="s">
        <v>2065</v>
      </c>
      <c r="D128" s="60" t="s">
        <v>97</v>
      </c>
      <c r="E128" s="61">
        <v>2</v>
      </c>
      <c r="F128" s="62"/>
      <c r="G128" s="62"/>
      <c r="H128" s="27"/>
      <c r="I128" s="27"/>
      <c r="J128" s="27"/>
      <c r="K128" s="27"/>
      <c r="L128" s="27"/>
      <c r="M128" s="27"/>
      <c r="N128" s="27"/>
      <c r="O128" s="27"/>
      <c r="P128" s="36"/>
    </row>
    <row r="129" spans="1:16" ht="16" customHeight="1" x14ac:dyDescent="0.3">
      <c r="A129" s="70">
        <f t="shared" si="1"/>
        <v>108</v>
      </c>
      <c r="B129" s="59"/>
      <c r="C129" s="32" t="s">
        <v>2039</v>
      </c>
      <c r="D129" s="60" t="s">
        <v>97</v>
      </c>
      <c r="E129" s="61">
        <v>2</v>
      </c>
      <c r="F129" s="62"/>
      <c r="G129" s="62"/>
      <c r="H129" s="27"/>
      <c r="I129" s="27"/>
      <c r="J129" s="27"/>
      <c r="K129" s="27"/>
      <c r="L129" s="27"/>
      <c r="M129" s="27"/>
      <c r="N129" s="27"/>
      <c r="O129" s="27"/>
      <c r="P129" s="36"/>
    </row>
    <row r="130" spans="1:16" x14ac:dyDescent="0.3">
      <c r="A130" s="70">
        <f t="shared" si="1"/>
        <v>109</v>
      </c>
      <c r="B130" s="59"/>
      <c r="C130" s="32" t="s">
        <v>2040</v>
      </c>
      <c r="D130" s="60" t="s">
        <v>184</v>
      </c>
      <c r="E130" s="61">
        <v>8</v>
      </c>
      <c r="F130" s="62"/>
      <c r="G130" s="62"/>
      <c r="H130" s="27"/>
      <c r="I130" s="27"/>
      <c r="J130" s="27"/>
      <c r="K130" s="27"/>
      <c r="L130" s="27"/>
      <c r="M130" s="27"/>
      <c r="N130" s="27"/>
      <c r="O130" s="27"/>
      <c r="P130" s="36"/>
    </row>
    <row r="131" spans="1:16" x14ac:dyDescent="0.3">
      <c r="A131" s="70">
        <f t="shared" si="1"/>
        <v>110</v>
      </c>
      <c r="B131" s="59"/>
      <c r="C131" s="32" t="s">
        <v>2041</v>
      </c>
      <c r="D131" s="60" t="s">
        <v>94</v>
      </c>
      <c r="E131" s="61">
        <v>2</v>
      </c>
      <c r="F131" s="62"/>
      <c r="G131" s="62"/>
      <c r="H131" s="27"/>
      <c r="I131" s="27"/>
      <c r="J131" s="27"/>
      <c r="K131" s="27"/>
      <c r="L131" s="27"/>
      <c r="M131" s="27"/>
      <c r="N131" s="27"/>
      <c r="O131" s="27"/>
      <c r="P131" s="36"/>
    </row>
    <row r="132" spans="1:16" x14ac:dyDescent="0.3">
      <c r="A132" s="70">
        <f t="shared" si="1"/>
        <v>111</v>
      </c>
      <c r="B132" s="59"/>
      <c r="C132" s="32" t="s">
        <v>2042</v>
      </c>
      <c r="D132" s="60" t="s">
        <v>184</v>
      </c>
      <c r="E132" s="61">
        <v>104</v>
      </c>
      <c r="F132" s="62"/>
      <c r="G132" s="62"/>
      <c r="H132" s="27"/>
      <c r="I132" s="27"/>
      <c r="J132" s="27"/>
      <c r="K132" s="27"/>
      <c r="L132" s="27"/>
      <c r="M132" s="27"/>
      <c r="N132" s="27"/>
      <c r="O132" s="27"/>
      <c r="P132" s="36"/>
    </row>
    <row r="133" spans="1:16" x14ac:dyDescent="0.3">
      <c r="A133" s="70">
        <f t="shared" si="1"/>
        <v>112</v>
      </c>
      <c r="B133" s="59"/>
      <c r="C133" s="32" t="s">
        <v>2013</v>
      </c>
      <c r="D133" s="60" t="s">
        <v>94</v>
      </c>
      <c r="E133" s="61">
        <v>1</v>
      </c>
      <c r="F133" s="62"/>
      <c r="G133" s="62"/>
      <c r="H133" s="27"/>
      <c r="I133" s="27"/>
      <c r="J133" s="27"/>
      <c r="K133" s="27"/>
      <c r="L133" s="27"/>
      <c r="M133" s="27"/>
      <c r="N133" s="27"/>
      <c r="O133" s="27"/>
      <c r="P133" s="36"/>
    </row>
    <row r="134" spans="1:16" x14ac:dyDescent="0.3">
      <c r="A134" s="70"/>
      <c r="B134" s="59"/>
      <c r="C134" s="63" t="s">
        <v>2066</v>
      </c>
      <c r="D134" s="60"/>
      <c r="E134" s="61"/>
      <c r="F134" s="62"/>
      <c r="G134" s="62"/>
      <c r="H134" s="27"/>
      <c r="I134" s="27"/>
      <c r="J134" s="27"/>
      <c r="K134" s="27"/>
      <c r="L134" s="27"/>
      <c r="M134" s="27"/>
      <c r="N134" s="27"/>
      <c r="O134" s="27"/>
      <c r="P134" s="36"/>
    </row>
    <row r="135" spans="1:16" x14ac:dyDescent="0.3">
      <c r="A135" s="70">
        <f>A133+1</f>
        <v>113</v>
      </c>
      <c r="B135" s="59"/>
      <c r="C135" s="32" t="s">
        <v>2044</v>
      </c>
      <c r="D135" s="60" t="s">
        <v>184</v>
      </c>
      <c r="E135" s="61">
        <v>100</v>
      </c>
      <c r="F135" s="62"/>
      <c r="G135" s="62"/>
      <c r="H135" s="27"/>
      <c r="I135" s="27"/>
      <c r="J135" s="27"/>
      <c r="K135" s="27"/>
      <c r="L135" s="27"/>
      <c r="M135" s="27"/>
      <c r="N135" s="27"/>
      <c r="O135" s="27"/>
      <c r="P135" s="36"/>
    </row>
    <row r="136" spans="1:16" x14ac:dyDescent="0.3">
      <c r="A136" s="70">
        <f t="shared" si="1"/>
        <v>114</v>
      </c>
      <c r="B136" s="59"/>
      <c r="C136" s="32" t="s">
        <v>2045</v>
      </c>
      <c r="D136" s="60" t="s">
        <v>94</v>
      </c>
      <c r="E136" s="61">
        <v>30</v>
      </c>
      <c r="F136" s="62"/>
      <c r="G136" s="62"/>
      <c r="H136" s="27"/>
      <c r="I136" s="27"/>
      <c r="J136" s="27"/>
      <c r="K136" s="27"/>
      <c r="L136" s="27"/>
      <c r="M136" s="27"/>
      <c r="N136" s="27"/>
      <c r="O136" s="27"/>
      <c r="P136" s="36"/>
    </row>
    <row r="137" spans="1:16" x14ac:dyDescent="0.3">
      <c r="A137" s="70">
        <f t="shared" si="1"/>
        <v>115</v>
      </c>
      <c r="B137" s="59"/>
      <c r="C137" s="32" t="s">
        <v>2034</v>
      </c>
      <c r="D137" s="60" t="s">
        <v>97</v>
      </c>
      <c r="E137" s="61">
        <v>2</v>
      </c>
      <c r="F137" s="62"/>
      <c r="G137" s="62"/>
      <c r="H137" s="27"/>
      <c r="I137" s="27"/>
      <c r="J137" s="27"/>
      <c r="K137" s="27"/>
      <c r="L137" s="27"/>
      <c r="M137" s="27"/>
      <c r="N137" s="27"/>
      <c r="O137" s="27"/>
      <c r="P137" s="36"/>
    </row>
    <row r="138" spans="1:16" ht="12.75" customHeight="1" x14ac:dyDescent="0.3">
      <c r="A138" s="70">
        <f t="shared" si="1"/>
        <v>116</v>
      </c>
      <c r="B138" s="59"/>
      <c r="C138" s="32" t="s">
        <v>2046</v>
      </c>
      <c r="D138" s="60" t="s">
        <v>97</v>
      </c>
      <c r="E138" s="61">
        <v>6</v>
      </c>
      <c r="F138" s="62"/>
      <c r="G138" s="62"/>
      <c r="H138" s="27"/>
      <c r="I138" s="27"/>
      <c r="J138" s="27"/>
      <c r="K138" s="27"/>
      <c r="L138" s="27"/>
      <c r="M138" s="27"/>
      <c r="N138" s="27"/>
      <c r="O138" s="27"/>
      <c r="P138" s="36"/>
    </row>
    <row r="139" spans="1:16" x14ac:dyDescent="0.3">
      <c r="A139" s="70">
        <f t="shared" si="1"/>
        <v>117</v>
      </c>
      <c r="B139" s="59"/>
      <c r="C139" s="32" t="s">
        <v>2038</v>
      </c>
      <c r="D139" s="60" t="s">
        <v>97</v>
      </c>
      <c r="E139" s="61">
        <v>2</v>
      </c>
      <c r="F139" s="62"/>
      <c r="G139" s="62"/>
      <c r="H139" s="27"/>
      <c r="I139" s="27"/>
      <c r="J139" s="27"/>
      <c r="K139" s="27"/>
      <c r="L139" s="27"/>
      <c r="M139" s="27"/>
      <c r="N139" s="27"/>
      <c r="O139" s="27"/>
      <c r="P139" s="36"/>
    </row>
    <row r="140" spans="1:16" ht="14.5" customHeight="1" x14ac:dyDescent="0.3">
      <c r="A140" s="70">
        <f t="shared" si="1"/>
        <v>118</v>
      </c>
      <c r="B140" s="59"/>
      <c r="C140" s="32" t="s">
        <v>2039</v>
      </c>
      <c r="D140" s="60" t="s">
        <v>97</v>
      </c>
      <c r="E140" s="61">
        <v>2</v>
      </c>
      <c r="F140" s="62"/>
      <c r="G140" s="62"/>
      <c r="H140" s="27"/>
      <c r="I140" s="27"/>
      <c r="J140" s="27"/>
      <c r="K140" s="27"/>
      <c r="L140" s="27"/>
      <c r="M140" s="27"/>
      <c r="N140" s="27"/>
      <c r="O140" s="27"/>
      <c r="P140" s="36"/>
    </row>
    <row r="141" spans="1:16" x14ac:dyDescent="0.3">
      <c r="A141" s="70">
        <f t="shared" ref="A141:A165" si="2">A140+1</f>
        <v>119</v>
      </c>
      <c r="B141" s="59"/>
      <c r="C141" s="32" t="s">
        <v>2067</v>
      </c>
      <c r="D141" s="60" t="s">
        <v>97</v>
      </c>
      <c r="E141" s="61">
        <v>1</v>
      </c>
      <c r="F141" s="62"/>
      <c r="G141" s="62"/>
      <c r="H141" s="27"/>
      <c r="I141" s="27"/>
      <c r="J141" s="27"/>
      <c r="K141" s="27"/>
      <c r="L141" s="27"/>
      <c r="M141" s="27"/>
      <c r="N141" s="27"/>
      <c r="O141" s="27"/>
      <c r="P141" s="36"/>
    </row>
    <row r="142" spans="1:16" x14ac:dyDescent="0.3">
      <c r="A142" s="70">
        <f t="shared" si="2"/>
        <v>120</v>
      </c>
      <c r="B142" s="59"/>
      <c r="C142" s="32" t="s">
        <v>2047</v>
      </c>
      <c r="D142" s="60" t="s">
        <v>97</v>
      </c>
      <c r="E142" s="61">
        <v>1</v>
      </c>
      <c r="F142" s="62"/>
      <c r="G142" s="62"/>
      <c r="H142" s="27"/>
      <c r="I142" s="27"/>
      <c r="J142" s="27"/>
      <c r="K142" s="27"/>
      <c r="L142" s="27"/>
      <c r="M142" s="27"/>
      <c r="N142" s="27"/>
      <c r="O142" s="27"/>
      <c r="P142" s="36"/>
    </row>
    <row r="143" spans="1:16" x14ac:dyDescent="0.3">
      <c r="A143" s="70">
        <f t="shared" si="2"/>
        <v>121</v>
      </c>
      <c r="B143" s="59"/>
      <c r="C143" s="32" t="s">
        <v>1988</v>
      </c>
      <c r="D143" s="60" t="s">
        <v>184</v>
      </c>
      <c r="E143" s="61">
        <v>4</v>
      </c>
      <c r="F143" s="62"/>
      <c r="G143" s="62"/>
      <c r="H143" s="27"/>
      <c r="I143" s="27"/>
      <c r="J143" s="27"/>
      <c r="K143" s="27"/>
      <c r="L143" s="27"/>
      <c r="M143" s="27"/>
      <c r="N143" s="27"/>
      <c r="O143" s="27"/>
      <c r="P143" s="36"/>
    </row>
    <row r="144" spans="1:16" x14ac:dyDescent="0.3">
      <c r="A144" s="70">
        <f t="shared" si="2"/>
        <v>122</v>
      </c>
      <c r="B144" s="59"/>
      <c r="C144" s="32" t="s">
        <v>1989</v>
      </c>
      <c r="D144" s="60" t="s">
        <v>94</v>
      </c>
      <c r="E144" s="61">
        <v>1</v>
      </c>
      <c r="F144" s="62"/>
      <c r="G144" s="62"/>
      <c r="H144" s="27"/>
      <c r="I144" s="27"/>
      <c r="J144" s="27"/>
      <c r="K144" s="27"/>
      <c r="L144" s="27"/>
      <c r="M144" s="27"/>
      <c r="N144" s="27"/>
      <c r="O144" s="27"/>
      <c r="P144" s="36"/>
    </row>
    <row r="145" spans="1:16" x14ac:dyDescent="0.3">
      <c r="A145" s="70"/>
      <c r="B145" s="59"/>
      <c r="C145" s="63" t="s">
        <v>2068</v>
      </c>
      <c r="D145" s="60"/>
      <c r="E145" s="61"/>
      <c r="F145" s="62"/>
      <c r="G145" s="62"/>
      <c r="H145" s="27"/>
      <c r="I145" s="27"/>
      <c r="J145" s="27"/>
      <c r="K145" s="27"/>
      <c r="L145" s="27"/>
      <c r="M145" s="27"/>
      <c r="N145" s="27"/>
      <c r="O145" s="27"/>
      <c r="P145" s="36"/>
    </row>
    <row r="146" spans="1:16" x14ac:dyDescent="0.3">
      <c r="A146" s="70">
        <f>A144+1</f>
        <v>123</v>
      </c>
      <c r="B146" s="59"/>
      <c r="C146" s="32" t="s">
        <v>2069</v>
      </c>
      <c r="D146" s="60" t="s">
        <v>184</v>
      </c>
      <c r="E146" s="61">
        <v>38</v>
      </c>
      <c r="F146" s="62"/>
      <c r="G146" s="62"/>
      <c r="H146" s="27"/>
      <c r="I146" s="27"/>
      <c r="J146" s="27"/>
      <c r="K146" s="27"/>
      <c r="L146" s="27"/>
      <c r="M146" s="27"/>
      <c r="N146" s="27"/>
      <c r="O146" s="27"/>
      <c r="P146" s="36"/>
    </row>
    <row r="147" spans="1:16" x14ac:dyDescent="0.3">
      <c r="A147" s="70">
        <f t="shared" si="2"/>
        <v>124</v>
      </c>
      <c r="B147" s="59"/>
      <c r="C147" s="32" t="s">
        <v>1981</v>
      </c>
      <c r="D147" s="60" t="s">
        <v>94</v>
      </c>
      <c r="E147" s="61">
        <v>10</v>
      </c>
      <c r="F147" s="62"/>
      <c r="G147" s="62"/>
      <c r="H147" s="27"/>
      <c r="I147" s="27"/>
      <c r="J147" s="27"/>
      <c r="K147" s="27"/>
      <c r="L147" s="27"/>
      <c r="M147" s="27"/>
      <c r="N147" s="27"/>
      <c r="O147" s="27"/>
      <c r="P147" s="36"/>
    </row>
    <row r="148" spans="1:16" x14ac:dyDescent="0.3">
      <c r="A148" s="70">
        <f t="shared" si="2"/>
        <v>125</v>
      </c>
      <c r="B148" s="59"/>
      <c r="C148" s="32" t="s">
        <v>2070</v>
      </c>
      <c r="D148" s="60" t="s">
        <v>97</v>
      </c>
      <c r="E148" s="61">
        <v>3</v>
      </c>
      <c r="F148" s="62"/>
      <c r="G148" s="62"/>
      <c r="H148" s="27"/>
      <c r="I148" s="27"/>
      <c r="J148" s="27"/>
      <c r="K148" s="27"/>
      <c r="L148" s="27"/>
      <c r="M148" s="27"/>
      <c r="N148" s="27"/>
      <c r="O148" s="27"/>
      <c r="P148" s="36"/>
    </row>
    <row r="149" spans="1:16" x14ac:dyDescent="0.3">
      <c r="A149" s="70">
        <f t="shared" si="2"/>
        <v>126</v>
      </c>
      <c r="B149" s="59"/>
      <c r="C149" s="32" t="s">
        <v>2071</v>
      </c>
      <c r="D149" s="60" t="s">
        <v>97</v>
      </c>
      <c r="E149" s="61">
        <v>2</v>
      </c>
      <c r="F149" s="62"/>
      <c r="G149" s="62"/>
      <c r="H149" s="27"/>
      <c r="I149" s="27"/>
      <c r="J149" s="27"/>
      <c r="K149" s="27"/>
      <c r="L149" s="27"/>
      <c r="M149" s="27"/>
      <c r="N149" s="27"/>
      <c r="O149" s="27"/>
      <c r="P149" s="36"/>
    </row>
    <row r="150" spans="1:16" ht="15" customHeight="1" x14ac:dyDescent="0.3">
      <c r="A150" s="70">
        <f t="shared" si="2"/>
        <v>127</v>
      </c>
      <c r="B150" s="59"/>
      <c r="C150" s="32" t="s">
        <v>2072</v>
      </c>
      <c r="D150" s="60" t="s">
        <v>97</v>
      </c>
      <c r="E150" s="61">
        <v>1</v>
      </c>
      <c r="F150" s="62"/>
      <c r="G150" s="62"/>
      <c r="H150" s="27"/>
      <c r="I150" s="27"/>
      <c r="J150" s="27"/>
      <c r="K150" s="27"/>
      <c r="L150" s="27"/>
      <c r="M150" s="27"/>
      <c r="N150" s="27"/>
      <c r="O150" s="27"/>
      <c r="P150" s="36"/>
    </row>
    <row r="151" spans="1:16" x14ac:dyDescent="0.3">
      <c r="A151" s="70">
        <f t="shared" si="2"/>
        <v>128</v>
      </c>
      <c r="B151" s="59"/>
      <c r="C151" s="32" t="s">
        <v>2067</v>
      </c>
      <c r="D151" s="60" t="s">
        <v>97</v>
      </c>
      <c r="E151" s="61">
        <v>1</v>
      </c>
      <c r="F151" s="62"/>
      <c r="G151" s="62"/>
      <c r="H151" s="27"/>
      <c r="I151" s="27"/>
      <c r="J151" s="27"/>
      <c r="K151" s="27"/>
      <c r="L151" s="27"/>
      <c r="M151" s="27"/>
      <c r="N151" s="27"/>
      <c r="O151" s="27"/>
      <c r="P151" s="36"/>
    </row>
    <row r="152" spans="1:16" x14ac:dyDescent="0.3">
      <c r="A152" s="70">
        <f t="shared" si="2"/>
        <v>129</v>
      </c>
      <c r="B152" s="59"/>
      <c r="C152" s="32" t="s">
        <v>2023</v>
      </c>
      <c r="D152" s="60" t="s">
        <v>685</v>
      </c>
      <c r="E152" s="61">
        <v>1.5</v>
      </c>
      <c r="F152" s="62"/>
      <c r="G152" s="62"/>
      <c r="H152" s="27"/>
      <c r="I152" s="27"/>
      <c r="J152" s="27"/>
      <c r="K152" s="27"/>
      <c r="L152" s="27"/>
      <c r="M152" s="27"/>
      <c r="N152" s="27"/>
      <c r="O152" s="27"/>
      <c r="P152" s="36"/>
    </row>
    <row r="153" spans="1:16" x14ac:dyDescent="0.3">
      <c r="A153" s="70">
        <f t="shared" si="2"/>
        <v>130</v>
      </c>
      <c r="B153" s="59"/>
      <c r="C153" s="32" t="s">
        <v>2073</v>
      </c>
      <c r="D153" s="60" t="s">
        <v>97</v>
      </c>
      <c r="E153" s="61">
        <v>3</v>
      </c>
      <c r="F153" s="62"/>
      <c r="G153" s="62"/>
      <c r="H153" s="27"/>
      <c r="I153" s="27"/>
      <c r="J153" s="27"/>
      <c r="K153" s="27"/>
      <c r="L153" s="27"/>
      <c r="M153" s="27"/>
      <c r="N153" s="27"/>
      <c r="O153" s="27"/>
      <c r="P153" s="36"/>
    </row>
    <row r="154" spans="1:16" x14ac:dyDescent="0.3">
      <c r="A154" s="70">
        <f t="shared" si="2"/>
        <v>131</v>
      </c>
      <c r="B154" s="59"/>
      <c r="C154" s="32" t="s">
        <v>2074</v>
      </c>
      <c r="D154" s="60" t="s">
        <v>167</v>
      </c>
      <c r="E154" s="61">
        <v>3</v>
      </c>
      <c r="F154" s="62"/>
      <c r="G154" s="62"/>
      <c r="H154" s="27"/>
      <c r="I154" s="27"/>
      <c r="J154" s="27"/>
      <c r="K154" s="27"/>
      <c r="L154" s="27"/>
      <c r="M154" s="27"/>
      <c r="N154" s="27"/>
      <c r="O154" s="27"/>
      <c r="P154" s="36"/>
    </row>
    <row r="155" spans="1:16" x14ac:dyDescent="0.3">
      <c r="A155" s="70">
        <f t="shared" si="2"/>
        <v>132</v>
      </c>
      <c r="B155" s="59"/>
      <c r="C155" s="32" t="s">
        <v>2075</v>
      </c>
      <c r="D155" s="60" t="s">
        <v>94</v>
      </c>
      <c r="E155" s="61">
        <v>10</v>
      </c>
      <c r="F155" s="62"/>
      <c r="G155" s="62"/>
      <c r="H155" s="27"/>
      <c r="I155" s="27"/>
      <c r="J155" s="27"/>
      <c r="K155" s="27"/>
      <c r="L155" s="27"/>
      <c r="M155" s="27"/>
      <c r="N155" s="27"/>
      <c r="O155" s="27"/>
      <c r="P155" s="36"/>
    </row>
    <row r="156" spans="1:16" x14ac:dyDescent="0.3">
      <c r="A156" s="70"/>
      <c r="B156" s="59"/>
      <c r="C156" s="31" t="s">
        <v>2076</v>
      </c>
      <c r="D156" s="60"/>
      <c r="E156" s="61">
        <v>0</v>
      </c>
      <c r="F156" s="62"/>
      <c r="G156" s="62"/>
      <c r="H156" s="27"/>
      <c r="I156" s="27"/>
      <c r="J156" s="27"/>
      <c r="K156" s="27"/>
      <c r="L156" s="27"/>
      <c r="M156" s="27"/>
      <c r="N156" s="27"/>
      <c r="O156" s="27"/>
      <c r="P156" s="36"/>
    </row>
    <row r="157" spans="1:16" x14ac:dyDescent="0.3">
      <c r="A157" s="70">
        <f>A155+1</f>
        <v>133</v>
      </c>
      <c r="B157" s="59"/>
      <c r="C157" s="32" t="s">
        <v>2077</v>
      </c>
      <c r="D157" s="60" t="s">
        <v>303</v>
      </c>
      <c r="E157" s="61">
        <v>100</v>
      </c>
      <c r="F157" s="62"/>
      <c r="G157" s="62"/>
      <c r="H157" s="27"/>
      <c r="I157" s="27"/>
      <c r="J157" s="27"/>
      <c r="K157" s="27"/>
      <c r="L157" s="27"/>
      <c r="M157" s="27"/>
      <c r="N157" s="27"/>
      <c r="O157" s="27"/>
      <c r="P157" s="36"/>
    </row>
    <row r="158" spans="1:16" ht="15" customHeight="1" x14ac:dyDescent="0.3">
      <c r="A158" s="70">
        <f t="shared" si="2"/>
        <v>134</v>
      </c>
      <c r="B158" s="59"/>
      <c r="C158" s="32" t="s">
        <v>2078</v>
      </c>
      <c r="D158" s="60" t="s">
        <v>97</v>
      </c>
      <c r="E158" s="61">
        <v>10</v>
      </c>
      <c r="F158" s="62"/>
      <c r="G158" s="62"/>
      <c r="H158" s="27"/>
      <c r="I158" s="27"/>
      <c r="J158" s="27"/>
      <c r="K158" s="27"/>
      <c r="L158" s="27"/>
      <c r="M158" s="27"/>
      <c r="N158" s="27"/>
      <c r="O158" s="27"/>
      <c r="P158" s="36"/>
    </row>
    <row r="159" spans="1:16" x14ac:dyDescent="0.3">
      <c r="A159" s="70"/>
      <c r="B159" s="59"/>
      <c r="C159" s="63" t="s">
        <v>1949</v>
      </c>
      <c r="D159" s="60"/>
      <c r="E159" s="61"/>
      <c r="F159" s="62"/>
      <c r="G159" s="62"/>
      <c r="H159" s="27"/>
      <c r="I159" s="27"/>
      <c r="J159" s="27"/>
      <c r="K159" s="27"/>
      <c r="L159" s="27"/>
      <c r="M159" s="27"/>
      <c r="N159" s="27"/>
      <c r="O159" s="27"/>
      <c r="P159" s="36"/>
    </row>
    <row r="160" spans="1:16" x14ac:dyDescent="0.3">
      <c r="A160" s="70">
        <f>A158+1</f>
        <v>135</v>
      </c>
      <c r="B160" s="59"/>
      <c r="C160" s="32" t="s">
        <v>2079</v>
      </c>
      <c r="D160" s="60" t="s">
        <v>303</v>
      </c>
      <c r="E160" s="61">
        <v>250</v>
      </c>
      <c r="F160" s="62"/>
      <c r="G160" s="62"/>
      <c r="H160" s="27"/>
      <c r="I160" s="27"/>
      <c r="J160" s="27"/>
      <c r="K160" s="27"/>
      <c r="L160" s="27"/>
      <c r="M160" s="27"/>
      <c r="N160" s="27"/>
      <c r="O160" s="27"/>
      <c r="P160" s="36"/>
    </row>
    <row r="161" spans="1:1021 1038:2041 2058:3061 3078:4081 4098:5118 5135:6138 6155:7158 7175:8178 8195:9215 9232:10235 10252:11255 11272:12275 12292:13312 13329:14332 14349:15352 15369:16372" x14ac:dyDescent="0.3">
      <c r="A161" s="70">
        <f t="shared" si="2"/>
        <v>136</v>
      </c>
      <c r="B161" s="59"/>
      <c r="C161" s="32" t="s">
        <v>2080</v>
      </c>
      <c r="D161" s="60" t="s">
        <v>303</v>
      </c>
      <c r="E161" s="61">
        <v>100</v>
      </c>
      <c r="F161" s="62"/>
      <c r="G161" s="62"/>
      <c r="H161" s="27"/>
      <c r="I161" s="27"/>
      <c r="J161" s="27"/>
      <c r="K161" s="27"/>
      <c r="L161" s="27"/>
      <c r="M161" s="27"/>
      <c r="N161" s="27"/>
      <c r="O161" s="27"/>
      <c r="P161" s="36"/>
    </row>
    <row r="162" spans="1:1021 1038:2041 2058:3061 3078:4081 4098:5118 5135:6138 6155:7158 7175:8178 8195:9215 9232:10235 10252:11255 11272:12275 12292:13312 13329:14332 14349:15352 15369:16372" x14ac:dyDescent="0.3">
      <c r="A162" s="70">
        <f t="shared" si="2"/>
        <v>137</v>
      </c>
      <c r="B162" s="59"/>
      <c r="C162" s="32" t="s">
        <v>2081</v>
      </c>
      <c r="D162" s="60" t="s">
        <v>303</v>
      </c>
      <c r="E162" s="61">
        <v>150</v>
      </c>
      <c r="F162" s="62"/>
      <c r="G162" s="62"/>
      <c r="H162" s="27"/>
      <c r="I162" s="27"/>
      <c r="J162" s="27"/>
      <c r="K162" s="27"/>
      <c r="L162" s="27"/>
      <c r="M162" s="27"/>
      <c r="N162" s="27"/>
      <c r="O162" s="27"/>
      <c r="P162" s="36"/>
    </row>
    <row r="163" spans="1:1021 1038:2041 2058:3061 3078:4081 4098:5118 5135:6138 6155:7158 7175:8178 8195:9215 9232:10235 10252:11255 11272:12275 12292:13312 13329:14332 14349:15352 15369:16372" x14ac:dyDescent="0.3">
      <c r="A163" s="70">
        <f t="shared" si="2"/>
        <v>138</v>
      </c>
      <c r="B163" s="59"/>
      <c r="C163" s="32" t="s">
        <v>2082</v>
      </c>
      <c r="D163" s="60" t="s">
        <v>167</v>
      </c>
      <c r="E163" s="61">
        <v>250</v>
      </c>
      <c r="F163" s="62"/>
      <c r="G163" s="62"/>
      <c r="H163" s="27"/>
      <c r="I163" s="27"/>
      <c r="J163" s="27"/>
      <c r="K163" s="27"/>
      <c r="L163" s="27"/>
      <c r="M163" s="27"/>
      <c r="N163" s="27"/>
      <c r="O163" s="27"/>
      <c r="P163" s="36"/>
    </row>
    <row r="164" spans="1:1021 1038:2041 2058:3061 3078:4081 4098:5118 5135:6138 6155:7158 7175:8178 8195:9215 9232:10235 10252:11255 11272:12275 12292:13312 13329:14332 14349:15352 15369:16372" x14ac:dyDescent="0.3">
      <c r="A164" s="70">
        <f t="shared" si="2"/>
        <v>139</v>
      </c>
      <c r="B164" s="59"/>
      <c r="C164" s="32" t="s">
        <v>2083</v>
      </c>
      <c r="D164" s="60" t="s">
        <v>303</v>
      </c>
      <c r="E164" s="61">
        <v>300</v>
      </c>
      <c r="F164" s="62"/>
      <c r="G164" s="62"/>
      <c r="H164" s="27"/>
      <c r="I164" s="27"/>
      <c r="J164" s="27"/>
      <c r="K164" s="27"/>
      <c r="L164" s="27"/>
      <c r="M164" s="27"/>
      <c r="N164" s="27"/>
      <c r="O164" s="27"/>
      <c r="P164" s="36"/>
    </row>
    <row r="165" spans="1:1021 1038:2041 2058:3061 3078:4081 4098:5118 5135:6138 6155:7158 7175:8178 8195:9215 9232:10235 10252:11255 11272:12275 12292:13312 13329:14332 14349:15352 15369:16372" ht="14.25" customHeight="1" x14ac:dyDescent="0.3">
      <c r="A165" s="70">
        <f t="shared" si="2"/>
        <v>140</v>
      </c>
      <c r="B165" s="59"/>
      <c r="C165" s="32" t="s">
        <v>2084</v>
      </c>
      <c r="D165" s="60" t="s">
        <v>94</v>
      </c>
      <c r="E165" s="61">
        <v>1</v>
      </c>
      <c r="F165" s="62"/>
      <c r="G165" s="62"/>
      <c r="H165" s="27"/>
      <c r="I165" s="27"/>
      <c r="J165" s="27"/>
      <c r="K165" s="27"/>
      <c r="L165" s="27"/>
      <c r="M165" s="27"/>
      <c r="N165" s="27"/>
      <c r="O165" s="27"/>
      <c r="P165" s="36"/>
    </row>
    <row r="166" spans="1:1021 1038:2041 2058:3061 3078:4081 4098:5118 5135:6138 6155:7158 7175:8178 8195:9215 9232:10235 10252:11255 11272:12275 12292:13312 13329:14332 14349:15352 15369:16372" ht="13.5" thickBot="1" x14ac:dyDescent="0.35">
      <c r="A166" s="167"/>
      <c r="B166" s="168"/>
      <c r="C166" s="169" t="s">
        <v>137</v>
      </c>
      <c r="D166" s="169"/>
      <c r="E166" s="170"/>
      <c r="F166" s="171"/>
      <c r="G166" s="172"/>
      <c r="H166" s="172"/>
      <c r="I166" s="170"/>
      <c r="J166" s="173"/>
      <c r="K166" s="174"/>
      <c r="L166" s="175"/>
      <c r="M166" s="175"/>
      <c r="N166" s="175"/>
      <c r="O166" s="175"/>
      <c r="P166" s="176"/>
    </row>
    <row r="167" spans="1:1021 1038:2041 2058:3061 3078:4081 4098:5118 5135:6138 6155:7158 7175:8178 8195:9215 9232:10235 10252:11255 11272:12275 12292:13312 13329:14332 14349:15352 15369:16372" s="129" customFormat="1" ht="14.5" x14ac:dyDescent="0.35">
      <c r="C167" s="156"/>
      <c r="D167" s="157"/>
      <c r="R167" s="156"/>
      <c r="AI167" s="156"/>
      <c r="AZ167" s="156"/>
      <c r="BQ167" s="156"/>
      <c r="CH167" s="156"/>
      <c r="CY167" s="156"/>
      <c r="DP167" s="156"/>
      <c r="EG167" s="156"/>
      <c r="EX167" s="156"/>
      <c r="FO167" s="156"/>
      <c r="GF167" s="156"/>
      <c r="GW167" s="156"/>
      <c r="HN167" s="156"/>
      <c r="IE167" s="156"/>
      <c r="IV167" s="156"/>
      <c r="JM167" s="156"/>
      <c r="KD167" s="156"/>
      <c r="KU167" s="156"/>
      <c r="LL167" s="156"/>
      <c r="MC167" s="156"/>
      <c r="MT167" s="156"/>
      <c r="NK167" s="156"/>
      <c r="OB167" s="156"/>
      <c r="OS167" s="156"/>
      <c r="PJ167" s="156"/>
      <c r="QA167" s="156"/>
      <c r="QR167" s="156"/>
      <c r="RI167" s="156"/>
      <c r="RZ167" s="156"/>
      <c r="SQ167" s="156"/>
      <c r="TH167" s="156"/>
      <c r="TY167" s="156"/>
      <c r="UP167" s="156"/>
      <c r="VG167" s="156"/>
      <c r="VX167" s="156"/>
      <c r="WO167" s="156"/>
      <c r="XF167" s="156"/>
      <c r="XW167" s="156"/>
      <c r="YN167" s="156"/>
      <c r="ZE167" s="156"/>
      <c r="ZV167" s="156"/>
      <c r="AAM167" s="156"/>
      <c r="ABD167" s="156"/>
      <c r="ABU167" s="156"/>
      <c r="ACL167" s="156"/>
      <c r="ADC167" s="156"/>
      <c r="ADT167" s="156"/>
      <c r="AEK167" s="156"/>
      <c r="AFB167" s="156"/>
      <c r="AFS167" s="156"/>
      <c r="AGJ167" s="156"/>
      <c r="AHA167" s="156"/>
      <c r="AHR167" s="156"/>
      <c r="AII167" s="156"/>
      <c r="AIZ167" s="156"/>
      <c r="AJQ167" s="156"/>
      <c r="AKH167" s="156"/>
      <c r="AKY167" s="156"/>
      <c r="ALP167" s="156"/>
      <c r="AMG167" s="156"/>
      <c r="AMX167" s="156"/>
      <c r="ANO167" s="156"/>
      <c r="AOF167" s="156"/>
      <c r="AOW167" s="156"/>
      <c r="APN167" s="156"/>
      <c r="AQE167" s="156"/>
      <c r="AQV167" s="156"/>
      <c r="ARM167" s="156"/>
      <c r="ASD167" s="156"/>
      <c r="ASU167" s="156"/>
      <c r="ATL167" s="156"/>
      <c r="AUC167" s="156"/>
      <c r="AUT167" s="156"/>
      <c r="AVK167" s="156"/>
      <c r="AWB167" s="156"/>
      <c r="AWS167" s="156"/>
      <c r="AXJ167" s="156"/>
      <c r="AYA167" s="156"/>
      <c r="AYR167" s="156"/>
      <c r="AZI167" s="156"/>
      <c r="AZZ167" s="156"/>
      <c r="BAQ167" s="156"/>
      <c r="BBH167" s="156"/>
      <c r="BBY167" s="156"/>
      <c r="BCP167" s="156"/>
      <c r="BDG167" s="156"/>
      <c r="BDX167" s="156"/>
      <c r="BEO167" s="156"/>
      <c r="BFF167" s="156"/>
      <c r="BFW167" s="156"/>
      <c r="BGN167" s="156"/>
      <c r="BHE167" s="156"/>
      <c r="BHV167" s="156"/>
      <c r="BIM167" s="156"/>
      <c r="BJD167" s="156"/>
      <c r="BJU167" s="156"/>
      <c r="BKL167" s="156"/>
      <c r="BLC167" s="156"/>
      <c r="BLT167" s="156"/>
      <c r="BMK167" s="156"/>
      <c r="BNB167" s="156"/>
      <c r="BNS167" s="156"/>
      <c r="BOJ167" s="156"/>
      <c r="BPA167" s="156"/>
      <c r="BPR167" s="156"/>
      <c r="BQI167" s="156"/>
      <c r="BQZ167" s="156"/>
      <c r="BRQ167" s="156"/>
      <c r="BSH167" s="156"/>
      <c r="BSY167" s="156"/>
      <c r="BTP167" s="156"/>
      <c r="BUG167" s="156"/>
      <c r="BUX167" s="156"/>
      <c r="BVO167" s="156"/>
      <c r="BWF167" s="156"/>
      <c r="BWW167" s="156"/>
      <c r="BXN167" s="156"/>
      <c r="BYE167" s="156"/>
      <c r="BYV167" s="156"/>
      <c r="BZM167" s="156"/>
      <c r="CAD167" s="156"/>
      <c r="CAU167" s="156"/>
      <c r="CBL167" s="156"/>
      <c r="CCC167" s="156"/>
      <c r="CCT167" s="156"/>
      <c r="CDK167" s="156"/>
      <c r="CEB167" s="156"/>
      <c r="CES167" s="156"/>
      <c r="CFJ167" s="156"/>
      <c r="CGA167" s="156"/>
      <c r="CGR167" s="156"/>
      <c r="CHI167" s="156"/>
      <c r="CHZ167" s="156"/>
      <c r="CIQ167" s="156"/>
      <c r="CJH167" s="156"/>
      <c r="CJY167" s="156"/>
      <c r="CKP167" s="156"/>
      <c r="CLG167" s="156"/>
      <c r="CLX167" s="156"/>
      <c r="CMO167" s="156"/>
      <c r="CNF167" s="156"/>
      <c r="CNW167" s="156"/>
      <c r="CON167" s="156"/>
      <c r="CPE167" s="156"/>
      <c r="CPV167" s="156"/>
      <c r="CQM167" s="156"/>
      <c r="CRD167" s="156"/>
      <c r="CRU167" s="156"/>
      <c r="CSL167" s="156"/>
      <c r="CTC167" s="156"/>
      <c r="CTT167" s="156"/>
      <c r="CUK167" s="156"/>
      <c r="CVB167" s="156"/>
      <c r="CVS167" s="156"/>
      <c r="CWJ167" s="156"/>
      <c r="CXA167" s="156"/>
      <c r="CXR167" s="156"/>
      <c r="CYI167" s="156"/>
      <c r="CYZ167" s="156"/>
      <c r="CZQ167" s="156"/>
      <c r="DAH167" s="156"/>
      <c r="DAY167" s="156"/>
      <c r="DBP167" s="156"/>
      <c r="DCG167" s="156"/>
      <c r="DCX167" s="156"/>
      <c r="DDO167" s="156"/>
      <c r="DEF167" s="156"/>
      <c r="DEW167" s="156"/>
      <c r="DFN167" s="156"/>
      <c r="DGE167" s="156"/>
      <c r="DGV167" s="156"/>
      <c r="DHM167" s="156"/>
      <c r="DID167" s="156"/>
      <c r="DIU167" s="156"/>
      <c r="DJL167" s="156"/>
      <c r="DKC167" s="156"/>
      <c r="DKT167" s="156"/>
      <c r="DLK167" s="156"/>
      <c r="DMB167" s="156"/>
      <c r="DMS167" s="156"/>
      <c r="DNJ167" s="156"/>
      <c r="DOA167" s="156"/>
      <c r="DOR167" s="156"/>
      <c r="DPI167" s="156"/>
      <c r="DPZ167" s="156"/>
      <c r="DQQ167" s="156"/>
      <c r="DRH167" s="156"/>
      <c r="DRY167" s="156"/>
      <c r="DSP167" s="156"/>
      <c r="DTG167" s="156"/>
      <c r="DTX167" s="156"/>
      <c r="DUO167" s="156"/>
      <c r="DVF167" s="156"/>
      <c r="DVW167" s="156"/>
      <c r="DWN167" s="156"/>
      <c r="DXE167" s="156"/>
      <c r="DXV167" s="156"/>
      <c r="DYM167" s="156"/>
      <c r="DZD167" s="156"/>
      <c r="DZU167" s="156"/>
      <c r="EAL167" s="156"/>
      <c r="EBC167" s="156"/>
      <c r="EBT167" s="156"/>
      <c r="ECK167" s="156"/>
      <c r="EDB167" s="156"/>
      <c r="EDS167" s="156"/>
      <c r="EEJ167" s="156"/>
      <c r="EFA167" s="156"/>
      <c r="EFR167" s="156"/>
      <c r="EGI167" s="156"/>
      <c r="EGZ167" s="156"/>
      <c r="EHQ167" s="156"/>
      <c r="EIH167" s="156"/>
      <c r="EIY167" s="156"/>
      <c r="EJP167" s="156"/>
      <c r="EKG167" s="156"/>
      <c r="EKX167" s="156"/>
      <c r="ELO167" s="156"/>
      <c r="EMF167" s="156"/>
      <c r="EMW167" s="156"/>
      <c r="ENN167" s="156"/>
      <c r="EOE167" s="156"/>
      <c r="EOV167" s="156"/>
      <c r="EPM167" s="156"/>
      <c r="EQD167" s="156"/>
      <c r="EQU167" s="156"/>
      <c r="ERL167" s="156"/>
      <c r="ESC167" s="156"/>
      <c r="EST167" s="156"/>
      <c r="ETK167" s="156"/>
      <c r="EUB167" s="156"/>
      <c r="EUS167" s="156"/>
      <c r="EVJ167" s="156"/>
      <c r="EWA167" s="156"/>
      <c r="EWR167" s="156"/>
      <c r="EXI167" s="156"/>
      <c r="EXZ167" s="156"/>
      <c r="EYQ167" s="156"/>
      <c r="EZH167" s="156"/>
      <c r="EZY167" s="156"/>
      <c r="FAP167" s="156"/>
      <c r="FBG167" s="156"/>
      <c r="FBX167" s="156"/>
      <c r="FCO167" s="156"/>
      <c r="FDF167" s="156"/>
      <c r="FDW167" s="156"/>
      <c r="FEN167" s="156"/>
      <c r="FFE167" s="156"/>
      <c r="FFV167" s="156"/>
      <c r="FGM167" s="156"/>
      <c r="FHD167" s="156"/>
      <c r="FHU167" s="156"/>
      <c r="FIL167" s="156"/>
      <c r="FJC167" s="156"/>
      <c r="FJT167" s="156"/>
      <c r="FKK167" s="156"/>
      <c r="FLB167" s="156"/>
      <c r="FLS167" s="156"/>
      <c r="FMJ167" s="156"/>
      <c r="FNA167" s="156"/>
      <c r="FNR167" s="156"/>
      <c r="FOI167" s="156"/>
      <c r="FOZ167" s="156"/>
      <c r="FPQ167" s="156"/>
      <c r="FQH167" s="156"/>
      <c r="FQY167" s="156"/>
      <c r="FRP167" s="156"/>
      <c r="FSG167" s="156"/>
      <c r="FSX167" s="156"/>
      <c r="FTO167" s="156"/>
      <c r="FUF167" s="156"/>
      <c r="FUW167" s="156"/>
      <c r="FVN167" s="156"/>
      <c r="FWE167" s="156"/>
      <c r="FWV167" s="156"/>
      <c r="FXM167" s="156"/>
      <c r="FYD167" s="156"/>
      <c r="FYU167" s="156"/>
      <c r="FZL167" s="156"/>
      <c r="GAC167" s="156"/>
      <c r="GAT167" s="156"/>
      <c r="GBK167" s="156"/>
      <c r="GCB167" s="156"/>
      <c r="GCS167" s="156"/>
      <c r="GDJ167" s="156"/>
      <c r="GEA167" s="156"/>
      <c r="GER167" s="156"/>
      <c r="GFI167" s="156"/>
      <c r="GFZ167" s="156"/>
      <c r="GGQ167" s="156"/>
      <c r="GHH167" s="156"/>
      <c r="GHY167" s="156"/>
      <c r="GIP167" s="156"/>
      <c r="GJG167" s="156"/>
      <c r="GJX167" s="156"/>
      <c r="GKO167" s="156"/>
      <c r="GLF167" s="156"/>
      <c r="GLW167" s="156"/>
      <c r="GMN167" s="156"/>
      <c r="GNE167" s="156"/>
      <c r="GNV167" s="156"/>
      <c r="GOM167" s="156"/>
      <c r="GPD167" s="156"/>
      <c r="GPU167" s="156"/>
      <c r="GQL167" s="156"/>
      <c r="GRC167" s="156"/>
      <c r="GRT167" s="156"/>
      <c r="GSK167" s="156"/>
      <c r="GTB167" s="156"/>
      <c r="GTS167" s="156"/>
      <c r="GUJ167" s="156"/>
      <c r="GVA167" s="156"/>
      <c r="GVR167" s="156"/>
      <c r="GWI167" s="156"/>
      <c r="GWZ167" s="156"/>
      <c r="GXQ167" s="156"/>
      <c r="GYH167" s="156"/>
      <c r="GYY167" s="156"/>
      <c r="GZP167" s="156"/>
      <c r="HAG167" s="156"/>
      <c r="HAX167" s="156"/>
      <c r="HBO167" s="156"/>
      <c r="HCF167" s="156"/>
      <c r="HCW167" s="156"/>
      <c r="HDN167" s="156"/>
      <c r="HEE167" s="156"/>
      <c r="HEV167" s="156"/>
      <c r="HFM167" s="156"/>
      <c r="HGD167" s="156"/>
      <c r="HGU167" s="156"/>
      <c r="HHL167" s="156"/>
      <c r="HIC167" s="156"/>
      <c r="HIT167" s="156"/>
      <c r="HJK167" s="156"/>
      <c r="HKB167" s="156"/>
      <c r="HKS167" s="156"/>
      <c r="HLJ167" s="156"/>
      <c r="HMA167" s="156"/>
      <c r="HMR167" s="156"/>
      <c r="HNI167" s="156"/>
      <c r="HNZ167" s="156"/>
      <c r="HOQ167" s="156"/>
      <c r="HPH167" s="156"/>
      <c r="HPY167" s="156"/>
      <c r="HQP167" s="156"/>
      <c r="HRG167" s="156"/>
      <c r="HRX167" s="156"/>
      <c r="HSO167" s="156"/>
      <c r="HTF167" s="156"/>
      <c r="HTW167" s="156"/>
      <c r="HUN167" s="156"/>
      <c r="HVE167" s="156"/>
      <c r="HVV167" s="156"/>
      <c r="HWM167" s="156"/>
      <c r="HXD167" s="156"/>
      <c r="HXU167" s="156"/>
      <c r="HYL167" s="156"/>
      <c r="HZC167" s="156"/>
      <c r="HZT167" s="156"/>
      <c r="IAK167" s="156"/>
      <c r="IBB167" s="156"/>
      <c r="IBS167" s="156"/>
      <c r="ICJ167" s="156"/>
      <c r="IDA167" s="156"/>
      <c r="IDR167" s="156"/>
      <c r="IEI167" s="156"/>
      <c r="IEZ167" s="156"/>
      <c r="IFQ167" s="156"/>
      <c r="IGH167" s="156"/>
      <c r="IGY167" s="156"/>
      <c r="IHP167" s="156"/>
      <c r="IIG167" s="156"/>
      <c r="IIX167" s="156"/>
      <c r="IJO167" s="156"/>
      <c r="IKF167" s="156"/>
      <c r="IKW167" s="156"/>
      <c r="ILN167" s="156"/>
      <c r="IME167" s="156"/>
      <c r="IMV167" s="156"/>
      <c r="INM167" s="156"/>
      <c r="IOD167" s="156"/>
      <c r="IOU167" s="156"/>
      <c r="IPL167" s="156"/>
      <c r="IQC167" s="156"/>
      <c r="IQT167" s="156"/>
      <c r="IRK167" s="156"/>
      <c r="ISB167" s="156"/>
      <c r="ISS167" s="156"/>
      <c r="ITJ167" s="156"/>
      <c r="IUA167" s="156"/>
      <c r="IUR167" s="156"/>
      <c r="IVI167" s="156"/>
      <c r="IVZ167" s="156"/>
      <c r="IWQ167" s="156"/>
      <c r="IXH167" s="156"/>
      <c r="IXY167" s="156"/>
      <c r="IYP167" s="156"/>
      <c r="IZG167" s="156"/>
      <c r="IZX167" s="156"/>
      <c r="JAO167" s="156"/>
      <c r="JBF167" s="156"/>
      <c r="JBW167" s="156"/>
      <c r="JCN167" s="156"/>
      <c r="JDE167" s="156"/>
      <c r="JDV167" s="156"/>
      <c r="JEM167" s="156"/>
      <c r="JFD167" s="156"/>
      <c r="JFU167" s="156"/>
      <c r="JGL167" s="156"/>
      <c r="JHC167" s="156"/>
      <c r="JHT167" s="156"/>
      <c r="JIK167" s="156"/>
      <c r="JJB167" s="156"/>
      <c r="JJS167" s="156"/>
      <c r="JKJ167" s="156"/>
      <c r="JLA167" s="156"/>
      <c r="JLR167" s="156"/>
      <c r="JMI167" s="156"/>
      <c r="JMZ167" s="156"/>
      <c r="JNQ167" s="156"/>
      <c r="JOH167" s="156"/>
      <c r="JOY167" s="156"/>
      <c r="JPP167" s="156"/>
      <c r="JQG167" s="156"/>
      <c r="JQX167" s="156"/>
      <c r="JRO167" s="156"/>
      <c r="JSF167" s="156"/>
      <c r="JSW167" s="156"/>
      <c r="JTN167" s="156"/>
      <c r="JUE167" s="156"/>
      <c r="JUV167" s="156"/>
      <c r="JVM167" s="156"/>
      <c r="JWD167" s="156"/>
      <c r="JWU167" s="156"/>
      <c r="JXL167" s="156"/>
      <c r="JYC167" s="156"/>
      <c r="JYT167" s="156"/>
      <c r="JZK167" s="156"/>
      <c r="KAB167" s="156"/>
      <c r="KAS167" s="156"/>
      <c r="KBJ167" s="156"/>
      <c r="KCA167" s="156"/>
      <c r="KCR167" s="156"/>
      <c r="KDI167" s="156"/>
      <c r="KDZ167" s="156"/>
      <c r="KEQ167" s="156"/>
      <c r="KFH167" s="156"/>
      <c r="KFY167" s="156"/>
      <c r="KGP167" s="156"/>
      <c r="KHG167" s="156"/>
      <c r="KHX167" s="156"/>
      <c r="KIO167" s="156"/>
      <c r="KJF167" s="156"/>
      <c r="KJW167" s="156"/>
      <c r="KKN167" s="156"/>
      <c r="KLE167" s="156"/>
      <c r="KLV167" s="156"/>
      <c r="KMM167" s="156"/>
      <c r="KND167" s="156"/>
      <c r="KNU167" s="156"/>
      <c r="KOL167" s="156"/>
      <c r="KPC167" s="156"/>
      <c r="KPT167" s="156"/>
      <c r="KQK167" s="156"/>
      <c r="KRB167" s="156"/>
      <c r="KRS167" s="156"/>
      <c r="KSJ167" s="156"/>
      <c r="KTA167" s="156"/>
      <c r="KTR167" s="156"/>
      <c r="KUI167" s="156"/>
      <c r="KUZ167" s="156"/>
      <c r="KVQ167" s="156"/>
      <c r="KWH167" s="156"/>
      <c r="KWY167" s="156"/>
      <c r="KXP167" s="156"/>
      <c r="KYG167" s="156"/>
      <c r="KYX167" s="156"/>
      <c r="KZO167" s="156"/>
      <c r="LAF167" s="156"/>
      <c r="LAW167" s="156"/>
      <c r="LBN167" s="156"/>
      <c r="LCE167" s="156"/>
      <c r="LCV167" s="156"/>
      <c r="LDM167" s="156"/>
      <c r="LED167" s="156"/>
      <c r="LEU167" s="156"/>
      <c r="LFL167" s="156"/>
      <c r="LGC167" s="156"/>
      <c r="LGT167" s="156"/>
      <c r="LHK167" s="156"/>
      <c r="LIB167" s="156"/>
      <c r="LIS167" s="156"/>
      <c r="LJJ167" s="156"/>
      <c r="LKA167" s="156"/>
      <c r="LKR167" s="156"/>
      <c r="LLI167" s="156"/>
      <c r="LLZ167" s="156"/>
      <c r="LMQ167" s="156"/>
      <c r="LNH167" s="156"/>
      <c r="LNY167" s="156"/>
      <c r="LOP167" s="156"/>
      <c r="LPG167" s="156"/>
      <c r="LPX167" s="156"/>
      <c r="LQO167" s="156"/>
      <c r="LRF167" s="156"/>
      <c r="LRW167" s="156"/>
      <c r="LSN167" s="156"/>
      <c r="LTE167" s="156"/>
      <c r="LTV167" s="156"/>
      <c r="LUM167" s="156"/>
      <c r="LVD167" s="156"/>
      <c r="LVU167" s="156"/>
      <c r="LWL167" s="156"/>
      <c r="LXC167" s="156"/>
      <c r="LXT167" s="156"/>
      <c r="LYK167" s="156"/>
      <c r="LZB167" s="156"/>
      <c r="LZS167" s="156"/>
      <c r="MAJ167" s="156"/>
      <c r="MBA167" s="156"/>
      <c r="MBR167" s="156"/>
      <c r="MCI167" s="156"/>
      <c r="MCZ167" s="156"/>
      <c r="MDQ167" s="156"/>
      <c r="MEH167" s="156"/>
      <c r="MEY167" s="156"/>
      <c r="MFP167" s="156"/>
      <c r="MGG167" s="156"/>
      <c r="MGX167" s="156"/>
      <c r="MHO167" s="156"/>
      <c r="MIF167" s="156"/>
      <c r="MIW167" s="156"/>
      <c r="MJN167" s="156"/>
      <c r="MKE167" s="156"/>
      <c r="MKV167" s="156"/>
      <c r="MLM167" s="156"/>
      <c r="MMD167" s="156"/>
      <c r="MMU167" s="156"/>
      <c r="MNL167" s="156"/>
      <c r="MOC167" s="156"/>
      <c r="MOT167" s="156"/>
      <c r="MPK167" s="156"/>
      <c r="MQB167" s="156"/>
      <c r="MQS167" s="156"/>
      <c r="MRJ167" s="156"/>
      <c r="MSA167" s="156"/>
      <c r="MSR167" s="156"/>
      <c r="MTI167" s="156"/>
      <c r="MTZ167" s="156"/>
      <c r="MUQ167" s="156"/>
      <c r="MVH167" s="156"/>
      <c r="MVY167" s="156"/>
      <c r="MWP167" s="156"/>
      <c r="MXG167" s="156"/>
      <c r="MXX167" s="156"/>
      <c r="MYO167" s="156"/>
      <c r="MZF167" s="156"/>
      <c r="MZW167" s="156"/>
      <c r="NAN167" s="156"/>
      <c r="NBE167" s="156"/>
      <c r="NBV167" s="156"/>
      <c r="NCM167" s="156"/>
      <c r="NDD167" s="156"/>
      <c r="NDU167" s="156"/>
      <c r="NEL167" s="156"/>
      <c r="NFC167" s="156"/>
      <c r="NFT167" s="156"/>
      <c r="NGK167" s="156"/>
      <c r="NHB167" s="156"/>
      <c r="NHS167" s="156"/>
      <c r="NIJ167" s="156"/>
      <c r="NJA167" s="156"/>
      <c r="NJR167" s="156"/>
      <c r="NKI167" s="156"/>
      <c r="NKZ167" s="156"/>
      <c r="NLQ167" s="156"/>
      <c r="NMH167" s="156"/>
      <c r="NMY167" s="156"/>
      <c r="NNP167" s="156"/>
      <c r="NOG167" s="156"/>
      <c r="NOX167" s="156"/>
      <c r="NPO167" s="156"/>
      <c r="NQF167" s="156"/>
      <c r="NQW167" s="156"/>
      <c r="NRN167" s="156"/>
      <c r="NSE167" s="156"/>
      <c r="NSV167" s="156"/>
      <c r="NTM167" s="156"/>
      <c r="NUD167" s="156"/>
      <c r="NUU167" s="156"/>
      <c r="NVL167" s="156"/>
      <c r="NWC167" s="156"/>
      <c r="NWT167" s="156"/>
      <c r="NXK167" s="156"/>
      <c r="NYB167" s="156"/>
      <c r="NYS167" s="156"/>
      <c r="NZJ167" s="156"/>
      <c r="OAA167" s="156"/>
      <c r="OAR167" s="156"/>
      <c r="OBI167" s="156"/>
      <c r="OBZ167" s="156"/>
      <c r="OCQ167" s="156"/>
      <c r="ODH167" s="156"/>
      <c r="ODY167" s="156"/>
      <c r="OEP167" s="156"/>
      <c r="OFG167" s="156"/>
      <c r="OFX167" s="156"/>
      <c r="OGO167" s="156"/>
      <c r="OHF167" s="156"/>
      <c r="OHW167" s="156"/>
      <c r="OIN167" s="156"/>
      <c r="OJE167" s="156"/>
      <c r="OJV167" s="156"/>
      <c r="OKM167" s="156"/>
      <c r="OLD167" s="156"/>
      <c r="OLU167" s="156"/>
      <c r="OML167" s="156"/>
      <c r="ONC167" s="156"/>
      <c r="ONT167" s="156"/>
      <c r="OOK167" s="156"/>
      <c r="OPB167" s="156"/>
      <c r="OPS167" s="156"/>
      <c r="OQJ167" s="156"/>
      <c r="ORA167" s="156"/>
      <c r="ORR167" s="156"/>
      <c r="OSI167" s="156"/>
      <c r="OSZ167" s="156"/>
      <c r="OTQ167" s="156"/>
      <c r="OUH167" s="156"/>
      <c r="OUY167" s="156"/>
      <c r="OVP167" s="156"/>
      <c r="OWG167" s="156"/>
      <c r="OWX167" s="156"/>
      <c r="OXO167" s="156"/>
      <c r="OYF167" s="156"/>
      <c r="OYW167" s="156"/>
      <c r="OZN167" s="156"/>
      <c r="PAE167" s="156"/>
      <c r="PAV167" s="156"/>
      <c r="PBM167" s="156"/>
      <c r="PCD167" s="156"/>
      <c r="PCU167" s="156"/>
      <c r="PDL167" s="156"/>
      <c r="PEC167" s="156"/>
      <c r="PET167" s="156"/>
      <c r="PFK167" s="156"/>
      <c r="PGB167" s="156"/>
      <c r="PGS167" s="156"/>
      <c r="PHJ167" s="156"/>
      <c r="PIA167" s="156"/>
      <c r="PIR167" s="156"/>
      <c r="PJI167" s="156"/>
      <c r="PJZ167" s="156"/>
      <c r="PKQ167" s="156"/>
      <c r="PLH167" s="156"/>
      <c r="PLY167" s="156"/>
      <c r="PMP167" s="156"/>
      <c r="PNG167" s="156"/>
      <c r="PNX167" s="156"/>
      <c r="POO167" s="156"/>
      <c r="PPF167" s="156"/>
      <c r="PPW167" s="156"/>
      <c r="PQN167" s="156"/>
      <c r="PRE167" s="156"/>
      <c r="PRV167" s="156"/>
      <c r="PSM167" s="156"/>
      <c r="PTD167" s="156"/>
      <c r="PTU167" s="156"/>
      <c r="PUL167" s="156"/>
      <c r="PVC167" s="156"/>
      <c r="PVT167" s="156"/>
      <c r="PWK167" s="156"/>
      <c r="PXB167" s="156"/>
      <c r="PXS167" s="156"/>
      <c r="PYJ167" s="156"/>
      <c r="PZA167" s="156"/>
      <c r="PZR167" s="156"/>
      <c r="QAI167" s="156"/>
      <c r="QAZ167" s="156"/>
      <c r="QBQ167" s="156"/>
      <c r="QCH167" s="156"/>
      <c r="QCY167" s="156"/>
      <c r="QDP167" s="156"/>
      <c r="QEG167" s="156"/>
      <c r="QEX167" s="156"/>
      <c r="QFO167" s="156"/>
      <c r="QGF167" s="156"/>
      <c r="QGW167" s="156"/>
      <c r="QHN167" s="156"/>
      <c r="QIE167" s="156"/>
      <c r="QIV167" s="156"/>
      <c r="QJM167" s="156"/>
      <c r="QKD167" s="156"/>
      <c r="QKU167" s="156"/>
      <c r="QLL167" s="156"/>
      <c r="QMC167" s="156"/>
      <c r="QMT167" s="156"/>
      <c r="QNK167" s="156"/>
      <c r="QOB167" s="156"/>
      <c r="QOS167" s="156"/>
      <c r="QPJ167" s="156"/>
      <c r="QQA167" s="156"/>
      <c r="QQR167" s="156"/>
      <c r="QRI167" s="156"/>
      <c r="QRZ167" s="156"/>
      <c r="QSQ167" s="156"/>
      <c r="QTH167" s="156"/>
      <c r="QTY167" s="156"/>
      <c r="QUP167" s="156"/>
      <c r="QVG167" s="156"/>
      <c r="QVX167" s="156"/>
      <c r="QWO167" s="156"/>
      <c r="QXF167" s="156"/>
      <c r="QXW167" s="156"/>
      <c r="QYN167" s="156"/>
      <c r="QZE167" s="156"/>
      <c r="QZV167" s="156"/>
      <c r="RAM167" s="156"/>
      <c r="RBD167" s="156"/>
      <c r="RBU167" s="156"/>
      <c r="RCL167" s="156"/>
      <c r="RDC167" s="156"/>
      <c r="RDT167" s="156"/>
      <c r="REK167" s="156"/>
      <c r="RFB167" s="156"/>
      <c r="RFS167" s="156"/>
      <c r="RGJ167" s="156"/>
      <c r="RHA167" s="156"/>
      <c r="RHR167" s="156"/>
      <c r="RII167" s="156"/>
      <c r="RIZ167" s="156"/>
      <c r="RJQ167" s="156"/>
      <c r="RKH167" s="156"/>
      <c r="RKY167" s="156"/>
      <c r="RLP167" s="156"/>
      <c r="RMG167" s="156"/>
      <c r="RMX167" s="156"/>
      <c r="RNO167" s="156"/>
      <c r="ROF167" s="156"/>
      <c r="ROW167" s="156"/>
      <c r="RPN167" s="156"/>
      <c r="RQE167" s="156"/>
      <c r="RQV167" s="156"/>
      <c r="RRM167" s="156"/>
      <c r="RSD167" s="156"/>
      <c r="RSU167" s="156"/>
      <c r="RTL167" s="156"/>
      <c r="RUC167" s="156"/>
      <c r="RUT167" s="156"/>
      <c r="RVK167" s="156"/>
      <c r="RWB167" s="156"/>
      <c r="RWS167" s="156"/>
      <c r="RXJ167" s="156"/>
      <c r="RYA167" s="156"/>
      <c r="RYR167" s="156"/>
      <c r="RZI167" s="156"/>
      <c r="RZZ167" s="156"/>
      <c r="SAQ167" s="156"/>
      <c r="SBH167" s="156"/>
      <c r="SBY167" s="156"/>
      <c r="SCP167" s="156"/>
      <c r="SDG167" s="156"/>
      <c r="SDX167" s="156"/>
      <c r="SEO167" s="156"/>
      <c r="SFF167" s="156"/>
      <c r="SFW167" s="156"/>
      <c r="SGN167" s="156"/>
      <c r="SHE167" s="156"/>
      <c r="SHV167" s="156"/>
      <c r="SIM167" s="156"/>
      <c r="SJD167" s="156"/>
      <c r="SJU167" s="156"/>
      <c r="SKL167" s="156"/>
      <c r="SLC167" s="156"/>
      <c r="SLT167" s="156"/>
      <c r="SMK167" s="156"/>
      <c r="SNB167" s="156"/>
      <c r="SNS167" s="156"/>
      <c r="SOJ167" s="156"/>
      <c r="SPA167" s="156"/>
      <c r="SPR167" s="156"/>
      <c r="SQI167" s="156"/>
      <c r="SQZ167" s="156"/>
      <c r="SRQ167" s="156"/>
      <c r="SSH167" s="156"/>
      <c r="SSY167" s="156"/>
      <c r="STP167" s="156"/>
      <c r="SUG167" s="156"/>
      <c r="SUX167" s="156"/>
      <c r="SVO167" s="156"/>
      <c r="SWF167" s="156"/>
      <c r="SWW167" s="156"/>
      <c r="SXN167" s="156"/>
      <c r="SYE167" s="156"/>
      <c r="SYV167" s="156"/>
      <c r="SZM167" s="156"/>
      <c r="TAD167" s="156"/>
      <c r="TAU167" s="156"/>
      <c r="TBL167" s="156"/>
      <c r="TCC167" s="156"/>
      <c r="TCT167" s="156"/>
      <c r="TDK167" s="156"/>
      <c r="TEB167" s="156"/>
      <c r="TES167" s="156"/>
      <c r="TFJ167" s="156"/>
      <c r="TGA167" s="156"/>
      <c r="TGR167" s="156"/>
      <c r="THI167" s="156"/>
      <c r="THZ167" s="156"/>
      <c r="TIQ167" s="156"/>
      <c r="TJH167" s="156"/>
      <c r="TJY167" s="156"/>
      <c r="TKP167" s="156"/>
      <c r="TLG167" s="156"/>
      <c r="TLX167" s="156"/>
      <c r="TMO167" s="156"/>
      <c r="TNF167" s="156"/>
      <c r="TNW167" s="156"/>
      <c r="TON167" s="156"/>
      <c r="TPE167" s="156"/>
      <c r="TPV167" s="156"/>
      <c r="TQM167" s="156"/>
      <c r="TRD167" s="156"/>
      <c r="TRU167" s="156"/>
      <c r="TSL167" s="156"/>
      <c r="TTC167" s="156"/>
      <c r="TTT167" s="156"/>
      <c r="TUK167" s="156"/>
      <c r="TVB167" s="156"/>
      <c r="TVS167" s="156"/>
      <c r="TWJ167" s="156"/>
      <c r="TXA167" s="156"/>
      <c r="TXR167" s="156"/>
      <c r="TYI167" s="156"/>
      <c r="TYZ167" s="156"/>
      <c r="TZQ167" s="156"/>
      <c r="UAH167" s="156"/>
      <c r="UAY167" s="156"/>
      <c r="UBP167" s="156"/>
      <c r="UCG167" s="156"/>
      <c r="UCX167" s="156"/>
      <c r="UDO167" s="156"/>
      <c r="UEF167" s="156"/>
      <c r="UEW167" s="156"/>
      <c r="UFN167" s="156"/>
      <c r="UGE167" s="156"/>
      <c r="UGV167" s="156"/>
      <c r="UHM167" s="156"/>
      <c r="UID167" s="156"/>
      <c r="UIU167" s="156"/>
      <c r="UJL167" s="156"/>
      <c r="UKC167" s="156"/>
      <c r="UKT167" s="156"/>
      <c r="ULK167" s="156"/>
      <c r="UMB167" s="156"/>
      <c r="UMS167" s="156"/>
      <c r="UNJ167" s="156"/>
      <c r="UOA167" s="156"/>
      <c r="UOR167" s="156"/>
      <c r="UPI167" s="156"/>
      <c r="UPZ167" s="156"/>
      <c r="UQQ167" s="156"/>
      <c r="URH167" s="156"/>
      <c r="URY167" s="156"/>
      <c r="USP167" s="156"/>
      <c r="UTG167" s="156"/>
      <c r="UTX167" s="156"/>
      <c r="UUO167" s="156"/>
      <c r="UVF167" s="156"/>
      <c r="UVW167" s="156"/>
      <c r="UWN167" s="156"/>
      <c r="UXE167" s="156"/>
      <c r="UXV167" s="156"/>
      <c r="UYM167" s="156"/>
      <c r="UZD167" s="156"/>
      <c r="UZU167" s="156"/>
      <c r="VAL167" s="156"/>
      <c r="VBC167" s="156"/>
      <c r="VBT167" s="156"/>
      <c r="VCK167" s="156"/>
      <c r="VDB167" s="156"/>
      <c r="VDS167" s="156"/>
      <c r="VEJ167" s="156"/>
      <c r="VFA167" s="156"/>
      <c r="VFR167" s="156"/>
      <c r="VGI167" s="156"/>
      <c r="VGZ167" s="156"/>
      <c r="VHQ167" s="156"/>
      <c r="VIH167" s="156"/>
      <c r="VIY167" s="156"/>
      <c r="VJP167" s="156"/>
      <c r="VKG167" s="156"/>
      <c r="VKX167" s="156"/>
      <c r="VLO167" s="156"/>
      <c r="VMF167" s="156"/>
      <c r="VMW167" s="156"/>
      <c r="VNN167" s="156"/>
      <c r="VOE167" s="156"/>
      <c r="VOV167" s="156"/>
      <c r="VPM167" s="156"/>
      <c r="VQD167" s="156"/>
      <c r="VQU167" s="156"/>
      <c r="VRL167" s="156"/>
      <c r="VSC167" s="156"/>
      <c r="VST167" s="156"/>
      <c r="VTK167" s="156"/>
      <c r="VUB167" s="156"/>
      <c r="VUS167" s="156"/>
      <c r="VVJ167" s="156"/>
      <c r="VWA167" s="156"/>
      <c r="VWR167" s="156"/>
      <c r="VXI167" s="156"/>
      <c r="VXZ167" s="156"/>
      <c r="VYQ167" s="156"/>
      <c r="VZH167" s="156"/>
      <c r="VZY167" s="156"/>
      <c r="WAP167" s="156"/>
      <c r="WBG167" s="156"/>
      <c r="WBX167" s="156"/>
      <c r="WCO167" s="156"/>
      <c r="WDF167" s="156"/>
      <c r="WDW167" s="156"/>
      <c r="WEN167" s="156"/>
      <c r="WFE167" s="156"/>
      <c r="WFV167" s="156"/>
      <c r="WGM167" s="156"/>
      <c r="WHD167" s="156"/>
      <c r="WHU167" s="156"/>
      <c r="WIL167" s="156"/>
      <c r="WJC167" s="156"/>
      <c r="WJT167" s="156"/>
      <c r="WKK167" s="156"/>
      <c r="WLB167" s="156"/>
      <c r="WLS167" s="156"/>
      <c r="WMJ167" s="156"/>
      <c r="WNA167" s="156"/>
      <c r="WNR167" s="156"/>
      <c r="WOI167" s="156"/>
      <c r="WOZ167" s="156"/>
      <c r="WPQ167" s="156"/>
      <c r="WQH167" s="156"/>
      <c r="WQY167" s="156"/>
      <c r="WRP167" s="156"/>
      <c r="WSG167" s="156"/>
      <c r="WSX167" s="156"/>
      <c r="WTO167" s="156"/>
      <c r="WUF167" s="156"/>
      <c r="WUW167" s="156"/>
      <c r="WVN167" s="156"/>
      <c r="WWE167" s="156"/>
      <c r="WWV167" s="156"/>
      <c r="WXM167" s="156"/>
      <c r="WYD167" s="156"/>
      <c r="WYU167" s="156"/>
      <c r="WZL167" s="156"/>
      <c r="XAC167" s="156"/>
      <c r="XAT167" s="156"/>
      <c r="XBK167" s="156"/>
      <c r="XCB167" s="156"/>
      <c r="XCS167" s="156"/>
      <c r="XDJ167" s="156"/>
      <c r="XEA167" s="156"/>
      <c r="XER167" s="156"/>
    </row>
    <row r="168" spans="1:1021 1038:2041 2058:3061 3078:4081 4098:5118 5135:6138 6155:7158 7175:8178 8195:9215 9232:10235 10252:11255 11272:12275 12292:13312 13329:14332 14349:15352 15369:16372" s="129" customFormat="1" ht="14.5" x14ac:dyDescent="0.35">
      <c r="C168" s="156"/>
      <c r="D168" s="157"/>
      <c r="R168" s="156"/>
      <c r="AI168" s="156"/>
      <c r="AZ168" s="156"/>
      <c r="BQ168" s="156"/>
      <c r="CH168" s="156"/>
      <c r="CY168" s="156"/>
      <c r="DP168" s="156"/>
      <c r="EG168" s="156"/>
      <c r="EX168" s="156"/>
      <c r="FO168" s="156"/>
      <c r="GF168" s="156"/>
      <c r="GW168" s="156"/>
      <c r="HN168" s="156"/>
      <c r="IE168" s="156"/>
      <c r="IV168" s="156"/>
      <c r="JM168" s="156"/>
      <c r="KD168" s="156"/>
      <c r="KU168" s="156"/>
      <c r="LL168" s="156"/>
      <c r="MC168" s="156"/>
      <c r="MT168" s="156"/>
      <c r="NK168" s="156"/>
      <c r="OB168" s="156"/>
      <c r="OS168" s="156"/>
      <c r="PJ168" s="156"/>
      <c r="QA168" s="156"/>
      <c r="QR168" s="156"/>
      <c r="RI168" s="156"/>
      <c r="RZ168" s="156"/>
      <c r="SQ168" s="156"/>
      <c r="TH168" s="156"/>
      <c r="TY168" s="156"/>
      <c r="UP168" s="156"/>
      <c r="VG168" s="156"/>
      <c r="VX168" s="156"/>
      <c r="WO168" s="156"/>
      <c r="XF168" s="156"/>
      <c r="XW168" s="156"/>
      <c r="YN168" s="156"/>
      <c r="ZE168" s="156"/>
      <c r="ZV168" s="156"/>
      <c r="AAM168" s="156"/>
      <c r="ABD168" s="156"/>
      <c r="ABU168" s="156"/>
      <c r="ACL168" s="156"/>
      <c r="ADC168" s="156"/>
      <c r="ADT168" s="156"/>
      <c r="AEK168" s="156"/>
      <c r="AFB168" s="156"/>
      <c r="AFS168" s="156"/>
      <c r="AGJ168" s="156"/>
      <c r="AHA168" s="156"/>
      <c r="AHR168" s="156"/>
      <c r="AII168" s="156"/>
      <c r="AIZ168" s="156"/>
      <c r="AJQ168" s="156"/>
      <c r="AKH168" s="156"/>
      <c r="AKY168" s="156"/>
      <c r="ALP168" s="156"/>
      <c r="AMG168" s="156"/>
      <c r="AMX168" s="156"/>
      <c r="ANO168" s="156"/>
      <c r="AOF168" s="156"/>
      <c r="AOW168" s="156"/>
      <c r="APN168" s="156"/>
      <c r="AQE168" s="156"/>
      <c r="AQV168" s="156"/>
      <c r="ARM168" s="156"/>
      <c r="ASD168" s="156"/>
      <c r="ASU168" s="156"/>
      <c r="ATL168" s="156"/>
      <c r="AUC168" s="156"/>
      <c r="AUT168" s="156"/>
      <c r="AVK168" s="156"/>
      <c r="AWB168" s="156"/>
      <c r="AWS168" s="156"/>
      <c r="AXJ168" s="156"/>
      <c r="AYA168" s="156"/>
      <c r="AYR168" s="156"/>
      <c r="AZI168" s="156"/>
      <c r="AZZ168" s="156"/>
      <c r="BAQ168" s="156"/>
      <c r="BBH168" s="156"/>
      <c r="BBY168" s="156"/>
      <c r="BCP168" s="156"/>
      <c r="BDG168" s="156"/>
      <c r="BDX168" s="156"/>
      <c r="BEO168" s="156"/>
      <c r="BFF168" s="156"/>
      <c r="BFW168" s="156"/>
      <c r="BGN168" s="156"/>
      <c r="BHE168" s="156"/>
      <c r="BHV168" s="156"/>
      <c r="BIM168" s="156"/>
      <c r="BJD168" s="156"/>
      <c r="BJU168" s="156"/>
      <c r="BKL168" s="156"/>
      <c r="BLC168" s="156"/>
      <c r="BLT168" s="156"/>
      <c r="BMK168" s="156"/>
      <c r="BNB168" s="156"/>
      <c r="BNS168" s="156"/>
      <c r="BOJ168" s="156"/>
      <c r="BPA168" s="156"/>
      <c r="BPR168" s="156"/>
      <c r="BQI168" s="156"/>
      <c r="BQZ168" s="156"/>
      <c r="BRQ168" s="156"/>
      <c r="BSH168" s="156"/>
      <c r="BSY168" s="156"/>
      <c r="BTP168" s="156"/>
      <c r="BUG168" s="156"/>
      <c r="BUX168" s="156"/>
      <c r="BVO168" s="156"/>
      <c r="BWF168" s="156"/>
      <c r="BWW168" s="156"/>
      <c r="BXN168" s="156"/>
      <c r="BYE168" s="156"/>
      <c r="BYV168" s="156"/>
      <c r="BZM168" s="156"/>
      <c r="CAD168" s="156"/>
      <c r="CAU168" s="156"/>
      <c r="CBL168" s="156"/>
      <c r="CCC168" s="156"/>
      <c r="CCT168" s="156"/>
      <c r="CDK168" s="156"/>
      <c r="CEB168" s="156"/>
      <c r="CES168" s="156"/>
      <c r="CFJ168" s="156"/>
      <c r="CGA168" s="156"/>
      <c r="CGR168" s="156"/>
      <c r="CHI168" s="156"/>
      <c r="CHZ168" s="156"/>
      <c r="CIQ168" s="156"/>
      <c r="CJH168" s="156"/>
      <c r="CJY168" s="156"/>
      <c r="CKP168" s="156"/>
      <c r="CLG168" s="156"/>
      <c r="CLX168" s="156"/>
      <c r="CMO168" s="156"/>
      <c r="CNF168" s="156"/>
      <c r="CNW168" s="156"/>
      <c r="CON168" s="156"/>
      <c r="CPE168" s="156"/>
      <c r="CPV168" s="156"/>
      <c r="CQM168" s="156"/>
      <c r="CRD168" s="156"/>
      <c r="CRU168" s="156"/>
      <c r="CSL168" s="156"/>
      <c r="CTC168" s="156"/>
      <c r="CTT168" s="156"/>
      <c r="CUK168" s="156"/>
      <c r="CVB168" s="156"/>
      <c r="CVS168" s="156"/>
      <c r="CWJ168" s="156"/>
      <c r="CXA168" s="156"/>
      <c r="CXR168" s="156"/>
      <c r="CYI168" s="156"/>
      <c r="CYZ168" s="156"/>
      <c r="CZQ168" s="156"/>
      <c r="DAH168" s="156"/>
      <c r="DAY168" s="156"/>
      <c r="DBP168" s="156"/>
      <c r="DCG168" s="156"/>
      <c r="DCX168" s="156"/>
      <c r="DDO168" s="156"/>
      <c r="DEF168" s="156"/>
      <c r="DEW168" s="156"/>
      <c r="DFN168" s="156"/>
      <c r="DGE168" s="156"/>
      <c r="DGV168" s="156"/>
      <c r="DHM168" s="156"/>
      <c r="DID168" s="156"/>
      <c r="DIU168" s="156"/>
      <c r="DJL168" s="156"/>
      <c r="DKC168" s="156"/>
      <c r="DKT168" s="156"/>
      <c r="DLK168" s="156"/>
      <c r="DMB168" s="156"/>
      <c r="DMS168" s="156"/>
      <c r="DNJ168" s="156"/>
      <c r="DOA168" s="156"/>
      <c r="DOR168" s="156"/>
      <c r="DPI168" s="156"/>
      <c r="DPZ168" s="156"/>
      <c r="DQQ168" s="156"/>
      <c r="DRH168" s="156"/>
      <c r="DRY168" s="156"/>
      <c r="DSP168" s="156"/>
      <c r="DTG168" s="156"/>
      <c r="DTX168" s="156"/>
      <c r="DUO168" s="156"/>
      <c r="DVF168" s="156"/>
      <c r="DVW168" s="156"/>
      <c r="DWN168" s="156"/>
      <c r="DXE168" s="156"/>
      <c r="DXV168" s="156"/>
      <c r="DYM168" s="156"/>
      <c r="DZD168" s="156"/>
      <c r="DZU168" s="156"/>
      <c r="EAL168" s="156"/>
      <c r="EBC168" s="156"/>
      <c r="EBT168" s="156"/>
      <c r="ECK168" s="156"/>
      <c r="EDB168" s="156"/>
      <c r="EDS168" s="156"/>
      <c r="EEJ168" s="156"/>
      <c r="EFA168" s="156"/>
      <c r="EFR168" s="156"/>
      <c r="EGI168" s="156"/>
      <c r="EGZ168" s="156"/>
      <c r="EHQ168" s="156"/>
      <c r="EIH168" s="156"/>
      <c r="EIY168" s="156"/>
      <c r="EJP168" s="156"/>
      <c r="EKG168" s="156"/>
      <c r="EKX168" s="156"/>
      <c r="ELO168" s="156"/>
      <c r="EMF168" s="156"/>
      <c r="EMW168" s="156"/>
      <c r="ENN168" s="156"/>
      <c r="EOE168" s="156"/>
      <c r="EOV168" s="156"/>
      <c r="EPM168" s="156"/>
      <c r="EQD168" s="156"/>
      <c r="EQU168" s="156"/>
      <c r="ERL168" s="156"/>
      <c r="ESC168" s="156"/>
      <c r="EST168" s="156"/>
      <c r="ETK168" s="156"/>
      <c r="EUB168" s="156"/>
      <c r="EUS168" s="156"/>
      <c r="EVJ168" s="156"/>
      <c r="EWA168" s="156"/>
      <c r="EWR168" s="156"/>
      <c r="EXI168" s="156"/>
      <c r="EXZ168" s="156"/>
      <c r="EYQ168" s="156"/>
      <c r="EZH168" s="156"/>
      <c r="EZY168" s="156"/>
      <c r="FAP168" s="156"/>
      <c r="FBG168" s="156"/>
      <c r="FBX168" s="156"/>
      <c r="FCO168" s="156"/>
      <c r="FDF168" s="156"/>
      <c r="FDW168" s="156"/>
      <c r="FEN168" s="156"/>
      <c r="FFE168" s="156"/>
      <c r="FFV168" s="156"/>
      <c r="FGM168" s="156"/>
      <c r="FHD168" s="156"/>
      <c r="FHU168" s="156"/>
      <c r="FIL168" s="156"/>
      <c r="FJC168" s="156"/>
      <c r="FJT168" s="156"/>
      <c r="FKK168" s="156"/>
      <c r="FLB168" s="156"/>
      <c r="FLS168" s="156"/>
      <c r="FMJ168" s="156"/>
      <c r="FNA168" s="156"/>
      <c r="FNR168" s="156"/>
      <c r="FOI168" s="156"/>
      <c r="FOZ168" s="156"/>
      <c r="FPQ168" s="156"/>
      <c r="FQH168" s="156"/>
      <c r="FQY168" s="156"/>
      <c r="FRP168" s="156"/>
      <c r="FSG168" s="156"/>
      <c r="FSX168" s="156"/>
      <c r="FTO168" s="156"/>
      <c r="FUF168" s="156"/>
      <c r="FUW168" s="156"/>
      <c r="FVN168" s="156"/>
      <c r="FWE168" s="156"/>
      <c r="FWV168" s="156"/>
      <c r="FXM168" s="156"/>
      <c r="FYD168" s="156"/>
      <c r="FYU168" s="156"/>
      <c r="FZL168" s="156"/>
      <c r="GAC168" s="156"/>
      <c r="GAT168" s="156"/>
      <c r="GBK168" s="156"/>
      <c r="GCB168" s="156"/>
      <c r="GCS168" s="156"/>
      <c r="GDJ168" s="156"/>
      <c r="GEA168" s="156"/>
      <c r="GER168" s="156"/>
      <c r="GFI168" s="156"/>
      <c r="GFZ168" s="156"/>
      <c r="GGQ168" s="156"/>
      <c r="GHH168" s="156"/>
      <c r="GHY168" s="156"/>
      <c r="GIP168" s="156"/>
      <c r="GJG168" s="156"/>
      <c r="GJX168" s="156"/>
      <c r="GKO168" s="156"/>
      <c r="GLF168" s="156"/>
      <c r="GLW168" s="156"/>
      <c r="GMN168" s="156"/>
      <c r="GNE168" s="156"/>
      <c r="GNV168" s="156"/>
      <c r="GOM168" s="156"/>
      <c r="GPD168" s="156"/>
      <c r="GPU168" s="156"/>
      <c r="GQL168" s="156"/>
      <c r="GRC168" s="156"/>
      <c r="GRT168" s="156"/>
      <c r="GSK168" s="156"/>
      <c r="GTB168" s="156"/>
      <c r="GTS168" s="156"/>
      <c r="GUJ168" s="156"/>
      <c r="GVA168" s="156"/>
      <c r="GVR168" s="156"/>
      <c r="GWI168" s="156"/>
      <c r="GWZ168" s="156"/>
      <c r="GXQ168" s="156"/>
      <c r="GYH168" s="156"/>
      <c r="GYY168" s="156"/>
      <c r="GZP168" s="156"/>
      <c r="HAG168" s="156"/>
      <c r="HAX168" s="156"/>
      <c r="HBO168" s="156"/>
      <c r="HCF168" s="156"/>
      <c r="HCW168" s="156"/>
      <c r="HDN168" s="156"/>
      <c r="HEE168" s="156"/>
      <c r="HEV168" s="156"/>
      <c r="HFM168" s="156"/>
      <c r="HGD168" s="156"/>
      <c r="HGU168" s="156"/>
      <c r="HHL168" s="156"/>
      <c r="HIC168" s="156"/>
      <c r="HIT168" s="156"/>
      <c r="HJK168" s="156"/>
      <c r="HKB168" s="156"/>
      <c r="HKS168" s="156"/>
      <c r="HLJ168" s="156"/>
      <c r="HMA168" s="156"/>
      <c r="HMR168" s="156"/>
      <c r="HNI168" s="156"/>
      <c r="HNZ168" s="156"/>
      <c r="HOQ168" s="156"/>
      <c r="HPH168" s="156"/>
      <c r="HPY168" s="156"/>
      <c r="HQP168" s="156"/>
      <c r="HRG168" s="156"/>
      <c r="HRX168" s="156"/>
      <c r="HSO168" s="156"/>
      <c r="HTF168" s="156"/>
      <c r="HTW168" s="156"/>
      <c r="HUN168" s="156"/>
      <c r="HVE168" s="156"/>
      <c r="HVV168" s="156"/>
      <c r="HWM168" s="156"/>
      <c r="HXD168" s="156"/>
      <c r="HXU168" s="156"/>
      <c r="HYL168" s="156"/>
      <c r="HZC168" s="156"/>
      <c r="HZT168" s="156"/>
      <c r="IAK168" s="156"/>
      <c r="IBB168" s="156"/>
      <c r="IBS168" s="156"/>
      <c r="ICJ168" s="156"/>
      <c r="IDA168" s="156"/>
      <c r="IDR168" s="156"/>
      <c r="IEI168" s="156"/>
      <c r="IEZ168" s="156"/>
      <c r="IFQ168" s="156"/>
      <c r="IGH168" s="156"/>
      <c r="IGY168" s="156"/>
      <c r="IHP168" s="156"/>
      <c r="IIG168" s="156"/>
      <c r="IIX168" s="156"/>
      <c r="IJO168" s="156"/>
      <c r="IKF168" s="156"/>
      <c r="IKW168" s="156"/>
      <c r="ILN168" s="156"/>
      <c r="IME168" s="156"/>
      <c r="IMV168" s="156"/>
      <c r="INM168" s="156"/>
      <c r="IOD168" s="156"/>
      <c r="IOU168" s="156"/>
      <c r="IPL168" s="156"/>
      <c r="IQC168" s="156"/>
      <c r="IQT168" s="156"/>
      <c r="IRK168" s="156"/>
      <c r="ISB168" s="156"/>
      <c r="ISS168" s="156"/>
      <c r="ITJ168" s="156"/>
      <c r="IUA168" s="156"/>
      <c r="IUR168" s="156"/>
      <c r="IVI168" s="156"/>
      <c r="IVZ168" s="156"/>
      <c r="IWQ168" s="156"/>
      <c r="IXH168" s="156"/>
      <c r="IXY168" s="156"/>
      <c r="IYP168" s="156"/>
      <c r="IZG168" s="156"/>
      <c r="IZX168" s="156"/>
      <c r="JAO168" s="156"/>
      <c r="JBF168" s="156"/>
      <c r="JBW168" s="156"/>
      <c r="JCN168" s="156"/>
      <c r="JDE168" s="156"/>
      <c r="JDV168" s="156"/>
      <c r="JEM168" s="156"/>
      <c r="JFD168" s="156"/>
      <c r="JFU168" s="156"/>
      <c r="JGL168" s="156"/>
      <c r="JHC168" s="156"/>
      <c r="JHT168" s="156"/>
      <c r="JIK168" s="156"/>
      <c r="JJB168" s="156"/>
      <c r="JJS168" s="156"/>
      <c r="JKJ168" s="156"/>
      <c r="JLA168" s="156"/>
      <c r="JLR168" s="156"/>
      <c r="JMI168" s="156"/>
      <c r="JMZ168" s="156"/>
      <c r="JNQ168" s="156"/>
      <c r="JOH168" s="156"/>
      <c r="JOY168" s="156"/>
      <c r="JPP168" s="156"/>
      <c r="JQG168" s="156"/>
      <c r="JQX168" s="156"/>
      <c r="JRO168" s="156"/>
      <c r="JSF168" s="156"/>
      <c r="JSW168" s="156"/>
      <c r="JTN168" s="156"/>
      <c r="JUE168" s="156"/>
      <c r="JUV168" s="156"/>
      <c r="JVM168" s="156"/>
      <c r="JWD168" s="156"/>
      <c r="JWU168" s="156"/>
      <c r="JXL168" s="156"/>
      <c r="JYC168" s="156"/>
      <c r="JYT168" s="156"/>
      <c r="JZK168" s="156"/>
      <c r="KAB168" s="156"/>
      <c r="KAS168" s="156"/>
      <c r="KBJ168" s="156"/>
      <c r="KCA168" s="156"/>
      <c r="KCR168" s="156"/>
      <c r="KDI168" s="156"/>
      <c r="KDZ168" s="156"/>
      <c r="KEQ168" s="156"/>
      <c r="KFH168" s="156"/>
      <c r="KFY168" s="156"/>
      <c r="KGP168" s="156"/>
      <c r="KHG168" s="156"/>
      <c r="KHX168" s="156"/>
      <c r="KIO168" s="156"/>
      <c r="KJF168" s="156"/>
      <c r="KJW168" s="156"/>
      <c r="KKN168" s="156"/>
      <c r="KLE168" s="156"/>
      <c r="KLV168" s="156"/>
      <c r="KMM168" s="156"/>
      <c r="KND168" s="156"/>
      <c r="KNU168" s="156"/>
      <c r="KOL168" s="156"/>
      <c r="KPC168" s="156"/>
      <c r="KPT168" s="156"/>
      <c r="KQK168" s="156"/>
      <c r="KRB168" s="156"/>
      <c r="KRS168" s="156"/>
      <c r="KSJ168" s="156"/>
      <c r="KTA168" s="156"/>
      <c r="KTR168" s="156"/>
      <c r="KUI168" s="156"/>
      <c r="KUZ168" s="156"/>
      <c r="KVQ168" s="156"/>
      <c r="KWH168" s="156"/>
      <c r="KWY168" s="156"/>
      <c r="KXP168" s="156"/>
      <c r="KYG168" s="156"/>
      <c r="KYX168" s="156"/>
      <c r="KZO168" s="156"/>
      <c r="LAF168" s="156"/>
      <c r="LAW168" s="156"/>
      <c r="LBN168" s="156"/>
      <c r="LCE168" s="156"/>
      <c r="LCV168" s="156"/>
      <c r="LDM168" s="156"/>
      <c r="LED168" s="156"/>
      <c r="LEU168" s="156"/>
      <c r="LFL168" s="156"/>
      <c r="LGC168" s="156"/>
      <c r="LGT168" s="156"/>
      <c r="LHK168" s="156"/>
      <c r="LIB168" s="156"/>
      <c r="LIS168" s="156"/>
      <c r="LJJ168" s="156"/>
      <c r="LKA168" s="156"/>
      <c r="LKR168" s="156"/>
      <c r="LLI168" s="156"/>
      <c r="LLZ168" s="156"/>
      <c r="LMQ168" s="156"/>
      <c r="LNH168" s="156"/>
      <c r="LNY168" s="156"/>
      <c r="LOP168" s="156"/>
      <c r="LPG168" s="156"/>
      <c r="LPX168" s="156"/>
      <c r="LQO168" s="156"/>
      <c r="LRF168" s="156"/>
      <c r="LRW168" s="156"/>
      <c r="LSN168" s="156"/>
      <c r="LTE168" s="156"/>
      <c r="LTV168" s="156"/>
      <c r="LUM168" s="156"/>
      <c r="LVD168" s="156"/>
      <c r="LVU168" s="156"/>
      <c r="LWL168" s="156"/>
      <c r="LXC168" s="156"/>
      <c r="LXT168" s="156"/>
      <c r="LYK168" s="156"/>
      <c r="LZB168" s="156"/>
      <c r="LZS168" s="156"/>
      <c r="MAJ168" s="156"/>
      <c r="MBA168" s="156"/>
      <c r="MBR168" s="156"/>
      <c r="MCI168" s="156"/>
      <c r="MCZ168" s="156"/>
      <c r="MDQ168" s="156"/>
      <c r="MEH168" s="156"/>
      <c r="MEY168" s="156"/>
      <c r="MFP168" s="156"/>
      <c r="MGG168" s="156"/>
      <c r="MGX168" s="156"/>
      <c r="MHO168" s="156"/>
      <c r="MIF168" s="156"/>
      <c r="MIW168" s="156"/>
      <c r="MJN168" s="156"/>
      <c r="MKE168" s="156"/>
      <c r="MKV168" s="156"/>
      <c r="MLM168" s="156"/>
      <c r="MMD168" s="156"/>
      <c r="MMU168" s="156"/>
      <c r="MNL168" s="156"/>
      <c r="MOC168" s="156"/>
      <c r="MOT168" s="156"/>
      <c r="MPK168" s="156"/>
      <c r="MQB168" s="156"/>
      <c r="MQS168" s="156"/>
      <c r="MRJ168" s="156"/>
      <c r="MSA168" s="156"/>
      <c r="MSR168" s="156"/>
      <c r="MTI168" s="156"/>
      <c r="MTZ168" s="156"/>
      <c r="MUQ168" s="156"/>
      <c r="MVH168" s="156"/>
      <c r="MVY168" s="156"/>
      <c r="MWP168" s="156"/>
      <c r="MXG168" s="156"/>
      <c r="MXX168" s="156"/>
      <c r="MYO168" s="156"/>
      <c r="MZF168" s="156"/>
      <c r="MZW168" s="156"/>
      <c r="NAN168" s="156"/>
      <c r="NBE168" s="156"/>
      <c r="NBV168" s="156"/>
      <c r="NCM168" s="156"/>
      <c r="NDD168" s="156"/>
      <c r="NDU168" s="156"/>
      <c r="NEL168" s="156"/>
      <c r="NFC168" s="156"/>
      <c r="NFT168" s="156"/>
      <c r="NGK168" s="156"/>
      <c r="NHB168" s="156"/>
      <c r="NHS168" s="156"/>
      <c r="NIJ168" s="156"/>
      <c r="NJA168" s="156"/>
      <c r="NJR168" s="156"/>
      <c r="NKI168" s="156"/>
      <c r="NKZ168" s="156"/>
      <c r="NLQ168" s="156"/>
      <c r="NMH168" s="156"/>
      <c r="NMY168" s="156"/>
      <c r="NNP168" s="156"/>
      <c r="NOG168" s="156"/>
      <c r="NOX168" s="156"/>
      <c r="NPO168" s="156"/>
      <c r="NQF168" s="156"/>
      <c r="NQW168" s="156"/>
      <c r="NRN168" s="156"/>
      <c r="NSE168" s="156"/>
      <c r="NSV168" s="156"/>
      <c r="NTM168" s="156"/>
      <c r="NUD168" s="156"/>
      <c r="NUU168" s="156"/>
      <c r="NVL168" s="156"/>
      <c r="NWC168" s="156"/>
      <c r="NWT168" s="156"/>
      <c r="NXK168" s="156"/>
      <c r="NYB168" s="156"/>
      <c r="NYS168" s="156"/>
      <c r="NZJ168" s="156"/>
      <c r="OAA168" s="156"/>
      <c r="OAR168" s="156"/>
      <c r="OBI168" s="156"/>
      <c r="OBZ168" s="156"/>
      <c r="OCQ168" s="156"/>
      <c r="ODH168" s="156"/>
      <c r="ODY168" s="156"/>
      <c r="OEP168" s="156"/>
      <c r="OFG168" s="156"/>
      <c r="OFX168" s="156"/>
      <c r="OGO168" s="156"/>
      <c r="OHF168" s="156"/>
      <c r="OHW168" s="156"/>
      <c r="OIN168" s="156"/>
      <c r="OJE168" s="156"/>
      <c r="OJV168" s="156"/>
      <c r="OKM168" s="156"/>
      <c r="OLD168" s="156"/>
      <c r="OLU168" s="156"/>
      <c r="OML168" s="156"/>
      <c r="ONC168" s="156"/>
      <c r="ONT168" s="156"/>
      <c r="OOK168" s="156"/>
      <c r="OPB168" s="156"/>
      <c r="OPS168" s="156"/>
      <c r="OQJ168" s="156"/>
      <c r="ORA168" s="156"/>
      <c r="ORR168" s="156"/>
      <c r="OSI168" s="156"/>
      <c r="OSZ168" s="156"/>
      <c r="OTQ168" s="156"/>
      <c r="OUH168" s="156"/>
      <c r="OUY168" s="156"/>
      <c r="OVP168" s="156"/>
      <c r="OWG168" s="156"/>
      <c r="OWX168" s="156"/>
      <c r="OXO168" s="156"/>
      <c r="OYF168" s="156"/>
      <c r="OYW168" s="156"/>
      <c r="OZN168" s="156"/>
      <c r="PAE168" s="156"/>
      <c r="PAV168" s="156"/>
      <c r="PBM168" s="156"/>
      <c r="PCD168" s="156"/>
      <c r="PCU168" s="156"/>
      <c r="PDL168" s="156"/>
      <c r="PEC168" s="156"/>
      <c r="PET168" s="156"/>
      <c r="PFK168" s="156"/>
      <c r="PGB168" s="156"/>
      <c r="PGS168" s="156"/>
      <c r="PHJ168" s="156"/>
      <c r="PIA168" s="156"/>
      <c r="PIR168" s="156"/>
      <c r="PJI168" s="156"/>
      <c r="PJZ168" s="156"/>
      <c r="PKQ168" s="156"/>
      <c r="PLH168" s="156"/>
      <c r="PLY168" s="156"/>
      <c r="PMP168" s="156"/>
      <c r="PNG168" s="156"/>
      <c r="PNX168" s="156"/>
      <c r="POO168" s="156"/>
      <c r="PPF168" s="156"/>
      <c r="PPW168" s="156"/>
      <c r="PQN168" s="156"/>
      <c r="PRE168" s="156"/>
      <c r="PRV168" s="156"/>
      <c r="PSM168" s="156"/>
      <c r="PTD168" s="156"/>
      <c r="PTU168" s="156"/>
      <c r="PUL168" s="156"/>
      <c r="PVC168" s="156"/>
      <c r="PVT168" s="156"/>
      <c r="PWK168" s="156"/>
      <c r="PXB168" s="156"/>
      <c r="PXS168" s="156"/>
      <c r="PYJ168" s="156"/>
      <c r="PZA168" s="156"/>
      <c r="PZR168" s="156"/>
      <c r="QAI168" s="156"/>
      <c r="QAZ168" s="156"/>
      <c r="QBQ168" s="156"/>
      <c r="QCH168" s="156"/>
      <c r="QCY168" s="156"/>
      <c r="QDP168" s="156"/>
      <c r="QEG168" s="156"/>
      <c r="QEX168" s="156"/>
      <c r="QFO168" s="156"/>
      <c r="QGF168" s="156"/>
      <c r="QGW168" s="156"/>
      <c r="QHN168" s="156"/>
      <c r="QIE168" s="156"/>
      <c r="QIV168" s="156"/>
      <c r="QJM168" s="156"/>
      <c r="QKD168" s="156"/>
      <c r="QKU168" s="156"/>
      <c r="QLL168" s="156"/>
      <c r="QMC168" s="156"/>
      <c r="QMT168" s="156"/>
      <c r="QNK168" s="156"/>
      <c r="QOB168" s="156"/>
      <c r="QOS168" s="156"/>
      <c r="QPJ168" s="156"/>
      <c r="QQA168" s="156"/>
      <c r="QQR168" s="156"/>
      <c r="QRI168" s="156"/>
      <c r="QRZ168" s="156"/>
      <c r="QSQ168" s="156"/>
      <c r="QTH168" s="156"/>
      <c r="QTY168" s="156"/>
      <c r="QUP168" s="156"/>
      <c r="QVG168" s="156"/>
      <c r="QVX168" s="156"/>
      <c r="QWO168" s="156"/>
      <c r="QXF168" s="156"/>
      <c r="QXW168" s="156"/>
      <c r="QYN168" s="156"/>
      <c r="QZE168" s="156"/>
      <c r="QZV168" s="156"/>
      <c r="RAM168" s="156"/>
      <c r="RBD168" s="156"/>
      <c r="RBU168" s="156"/>
      <c r="RCL168" s="156"/>
      <c r="RDC168" s="156"/>
      <c r="RDT168" s="156"/>
      <c r="REK168" s="156"/>
      <c r="RFB168" s="156"/>
      <c r="RFS168" s="156"/>
      <c r="RGJ168" s="156"/>
      <c r="RHA168" s="156"/>
      <c r="RHR168" s="156"/>
      <c r="RII168" s="156"/>
      <c r="RIZ168" s="156"/>
      <c r="RJQ168" s="156"/>
      <c r="RKH168" s="156"/>
      <c r="RKY168" s="156"/>
      <c r="RLP168" s="156"/>
      <c r="RMG168" s="156"/>
      <c r="RMX168" s="156"/>
      <c r="RNO168" s="156"/>
      <c r="ROF168" s="156"/>
      <c r="ROW168" s="156"/>
      <c r="RPN168" s="156"/>
      <c r="RQE168" s="156"/>
      <c r="RQV168" s="156"/>
      <c r="RRM168" s="156"/>
      <c r="RSD168" s="156"/>
      <c r="RSU168" s="156"/>
      <c r="RTL168" s="156"/>
      <c r="RUC168" s="156"/>
      <c r="RUT168" s="156"/>
      <c r="RVK168" s="156"/>
      <c r="RWB168" s="156"/>
      <c r="RWS168" s="156"/>
      <c r="RXJ168" s="156"/>
      <c r="RYA168" s="156"/>
      <c r="RYR168" s="156"/>
      <c r="RZI168" s="156"/>
      <c r="RZZ168" s="156"/>
      <c r="SAQ168" s="156"/>
      <c r="SBH168" s="156"/>
      <c r="SBY168" s="156"/>
      <c r="SCP168" s="156"/>
      <c r="SDG168" s="156"/>
      <c r="SDX168" s="156"/>
      <c r="SEO168" s="156"/>
      <c r="SFF168" s="156"/>
      <c r="SFW168" s="156"/>
      <c r="SGN168" s="156"/>
      <c r="SHE168" s="156"/>
      <c r="SHV168" s="156"/>
      <c r="SIM168" s="156"/>
      <c r="SJD168" s="156"/>
      <c r="SJU168" s="156"/>
      <c r="SKL168" s="156"/>
      <c r="SLC168" s="156"/>
      <c r="SLT168" s="156"/>
      <c r="SMK168" s="156"/>
      <c r="SNB168" s="156"/>
      <c r="SNS168" s="156"/>
      <c r="SOJ168" s="156"/>
      <c r="SPA168" s="156"/>
      <c r="SPR168" s="156"/>
      <c r="SQI168" s="156"/>
      <c r="SQZ168" s="156"/>
      <c r="SRQ168" s="156"/>
      <c r="SSH168" s="156"/>
      <c r="SSY168" s="156"/>
      <c r="STP168" s="156"/>
      <c r="SUG168" s="156"/>
      <c r="SUX168" s="156"/>
      <c r="SVO168" s="156"/>
      <c r="SWF168" s="156"/>
      <c r="SWW168" s="156"/>
      <c r="SXN168" s="156"/>
      <c r="SYE168" s="156"/>
      <c r="SYV168" s="156"/>
      <c r="SZM168" s="156"/>
      <c r="TAD168" s="156"/>
      <c r="TAU168" s="156"/>
      <c r="TBL168" s="156"/>
      <c r="TCC168" s="156"/>
      <c r="TCT168" s="156"/>
      <c r="TDK168" s="156"/>
      <c r="TEB168" s="156"/>
      <c r="TES168" s="156"/>
      <c r="TFJ168" s="156"/>
      <c r="TGA168" s="156"/>
      <c r="TGR168" s="156"/>
      <c r="THI168" s="156"/>
      <c r="THZ168" s="156"/>
      <c r="TIQ168" s="156"/>
      <c r="TJH168" s="156"/>
      <c r="TJY168" s="156"/>
      <c r="TKP168" s="156"/>
      <c r="TLG168" s="156"/>
      <c r="TLX168" s="156"/>
      <c r="TMO168" s="156"/>
      <c r="TNF168" s="156"/>
      <c r="TNW168" s="156"/>
      <c r="TON168" s="156"/>
      <c r="TPE168" s="156"/>
      <c r="TPV168" s="156"/>
      <c r="TQM168" s="156"/>
      <c r="TRD168" s="156"/>
      <c r="TRU168" s="156"/>
      <c r="TSL168" s="156"/>
      <c r="TTC168" s="156"/>
      <c r="TTT168" s="156"/>
      <c r="TUK168" s="156"/>
      <c r="TVB168" s="156"/>
      <c r="TVS168" s="156"/>
      <c r="TWJ168" s="156"/>
      <c r="TXA168" s="156"/>
      <c r="TXR168" s="156"/>
      <c r="TYI168" s="156"/>
      <c r="TYZ168" s="156"/>
      <c r="TZQ168" s="156"/>
      <c r="UAH168" s="156"/>
      <c r="UAY168" s="156"/>
      <c r="UBP168" s="156"/>
      <c r="UCG168" s="156"/>
      <c r="UCX168" s="156"/>
      <c r="UDO168" s="156"/>
      <c r="UEF168" s="156"/>
      <c r="UEW168" s="156"/>
      <c r="UFN168" s="156"/>
      <c r="UGE168" s="156"/>
      <c r="UGV168" s="156"/>
      <c r="UHM168" s="156"/>
      <c r="UID168" s="156"/>
      <c r="UIU168" s="156"/>
      <c r="UJL168" s="156"/>
      <c r="UKC168" s="156"/>
      <c r="UKT168" s="156"/>
      <c r="ULK168" s="156"/>
      <c r="UMB168" s="156"/>
      <c r="UMS168" s="156"/>
      <c r="UNJ168" s="156"/>
      <c r="UOA168" s="156"/>
      <c r="UOR168" s="156"/>
      <c r="UPI168" s="156"/>
      <c r="UPZ168" s="156"/>
      <c r="UQQ168" s="156"/>
      <c r="URH168" s="156"/>
      <c r="URY168" s="156"/>
      <c r="USP168" s="156"/>
      <c r="UTG168" s="156"/>
      <c r="UTX168" s="156"/>
      <c r="UUO168" s="156"/>
      <c r="UVF168" s="156"/>
      <c r="UVW168" s="156"/>
      <c r="UWN168" s="156"/>
      <c r="UXE168" s="156"/>
      <c r="UXV168" s="156"/>
      <c r="UYM168" s="156"/>
      <c r="UZD168" s="156"/>
      <c r="UZU168" s="156"/>
      <c r="VAL168" s="156"/>
      <c r="VBC168" s="156"/>
      <c r="VBT168" s="156"/>
      <c r="VCK168" s="156"/>
      <c r="VDB168" s="156"/>
      <c r="VDS168" s="156"/>
      <c r="VEJ168" s="156"/>
      <c r="VFA168" s="156"/>
      <c r="VFR168" s="156"/>
      <c r="VGI168" s="156"/>
      <c r="VGZ168" s="156"/>
      <c r="VHQ168" s="156"/>
      <c r="VIH168" s="156"/>
      <c r="VIY168" s="156"/>
      <c r="VJP168" s="156"/>
      <c r="VKG168" s="156"/>
      <c r="VKX168" s="156"/>
      <c r="VLO168" s="156"/>
      <c r="VMF168" s="156"/>
      <c r="VMW168" s="156"/>
      <c r="VNN168" s="156"/>
      <c r="VOE168" s="156"/>
      <c r="VOV168" s="156"/>
      <c r="VPM168" s="156"/>
      <c r="VQD168" s="156"/>
      <c r="VQU168" s="156"/>
      <c r="VRL168" s="156"/>
      <c r="VSC168" s="156"/>
      <c r="VST168" s="156"/>
      <c r="VTK168" s="156"/>
      <c r="VUB168" s="156"/>
      <c r="VUS168" s="156"/>
      <c r="VVJ168" s="156"/>
      <c r="VWA168" s="156"/>
      <c r="VWR168" s="156"/>
      <c r="VXI168" s="156"/>
      <c r="VXZ168" s="156"/>
      <c r="VYQ168" s="156"/>
      <c r="VZH168" s="156"/>
      <c r="VZY168" s="156"/>
      <c r="WAP168" s="156"/>
      <c r="WBG168" s="156"/>
      <c r="WBX168" s="156"/>
      <c r="WCO168" s="156"/>
      <c r="WDF168" s="156"/>
      <c r="WDW168" s="156"/>
      <c r="WEN168" s="156"/>
      <c r="WFE168" s="156"/>
      <c r="WFV168" s="156"/>
      <c r="WGM168" s="156"/>
      <c r="WHD168" s="156"/>
      <c r="WHU168" s="156"/>
      <c r="WIL168" s="156"/>
      <c r="WJC168" s="156"/>
      <c r="WJT168" s="156"/>
      <c r="WKK168" s="156"/>
      <c r="WLB168" s="156"/>
      <c r="WLS168" s="156"/>
      <c r="WMJ168" s="156"/>
      <c r="WNA168" s="156"/>
      <c r="WNR168" s="156"/>
      <c r="WOI168" s="156"/>
      <c r="WOZ168" s="156"/>
      <c r="WPQ168" s="156"/>
      <c r="WQH168" s="156"/>
      <c r="WQY168" s="156"/>
      <c r="WRP168" s="156"/>
      <c r="WSG168" s="156"/>
      <c r="WSX168" s="156"/>
      <c r="WTO168" s="156"/>
      <c r="WUF168" s="156"/>
      <c r="WUW168" s="156"/>
      <c r="WVN168" s="156"/>
      <c r="WWE168" s="156"/>
      <c r="WWV168" s="156"/>
      <c r="WXM168" s="156"/>
      <c r="WYD168" s="156"/>
      <c r="WYU168" s="156"/>
      <c r="WZL168" s="156"/>
      <c r="XAC168" s="156"/>
      <c r="XAT168" s="156"/>
      <c r="XBK168" s="156"/>
      <c r="XCB168" s="156"/>
      <c r="XCS168" s="156"/>
      <c r="XDJ168" s="156"/>
      <c r="XEA168" s="156"/>
      <c r="XER168" s="156"/>
    </row>
    <row r="169" spans="1:1021 1038:2041 2058:3061 3078:4081 4098:5118 5135:6138 6155:7158 7175:8178 8195:9215 9232:10235 10252:11255 11272:12275 12292:13312 13329:14332 14349:15352 15369:16372" s="129" customFormat="1" ht="46" x14ac:dyDescent="0.35">
      <c r="A169" s="158" t="s">
        <v>138</v>
      </c>
      <c r="B169" s="133"/>
      <c r="C169" s="159"/>
      <c r="D169" s="160"/>
      <c r="E169" s="133"/>
      <c r="F169" s="133"/>
      <c r="G169" s="133"/>
      <c r="H169" s="133"/>
      <c r="I169" s="178"/>
      <c r="J169" s="178"/>
      <c r="K169" s="133"/>
      <c r="L169" s="133"/>
      <c r="M169" s="133"/>
      <c r="N169" s="161"/>
      <c r="O169" s="162"/>
      <c r="P169" s="163"/>
    </row>
    <row r="170" spans="1:1021 1038:2041 2058:3061 3078:4081 4098:5118 5135:6138 6155:7158 7175:8178 8195:9215 9232:10235 10252:11255 11272:12275 12292:13312 13329:14332 14349:15352 15369:16372" s="129" customFormat="1" ht="14.5" x14ac:dyDescent="0.35">
      <c r="C170" s="156"/>
      <c r="D170" s="157"/>
    </row>
    <row r="171" spans="1:1021 1038:2041 2058:3061 3078:4081 4098:5118 5135:6138 6155:7158 7175:8178 8195:9215 9232:10235 10252:11255 11272:12275 12292:13312 13329:14332 14349:15352 15369:16372" s="129" customFormat="1" ht="14.5" x14ac:dyDescent="0.35">
      <c r="A171" s="277" t="s">
        <v>139</v>
      </c>
      <c r="B171" s="277"/>
      <c r="C171" s="277"/>
      <c r="D171" s="277"/>
      <c r="E171" s="277"/>
      <c r="F171" s="277"/>
      <c r="G171" s="277"/>
      <c r="H171" s="277"/>
      <c r="I171" s="277"/>
      <c r="J171" s="277"/>
      <c r="K171" s="277"/>
      <c r="L171" s="277"/>
      <c r="M171" s="277"/>
      <c r="N171" s="277"/>
    </row>
    <row r="172" spans="1:1021 1038:2041 2058:3061 3078:4081 4098:5118 5135:6138 6155:7158 7175:8178 8195:9215 9232:10235 10252:11255 11272:12275 12292:13312 13329:14332 14349:15352 15369:16372" s="129" customFormat="1" ht="14.5" x14ac:dyDescent="0.35">
      <c r="A172" s="277"/>
      <c r="B172" s="277"/>
      <c r="C172" s="277"/>
      <c r="D172" s="277"/>
      <c r="E172" s="277"/>
      <c r="F172" s="277"/>
      <c r="G172" s="277"/>
      <c r="H172" s="277"/>
      <c r="I172" s="277"/>
      <c r="J172" s="277"/>
      <c r="K172" s="277"/>
      <c r="L172" s="277"/>
      <c r="M172" s="277"/>
      <c r="N172" s="277"/>
    </row>
    <row r="173" spans="1:1021 1038:2041 2058:3061 3078:4081 4098:5118 5135:6138 6155:7158 7175:8178 8195:9215 9232:10235 10252:11255 11272:12275 12292:13312 13329:14332 14349:15352 15369:16372" s="129" customFormat="1" ht="14.5" x14ac:dyDescent="0.35">
      <c r="A173" s="277"/>
      <c r="B173" s="277"/>
      <c r="C173" s="277"/>
      <c r="D173" s="277"/>
      <c r="E173" s="277"/>
      <c r="F173" s="277"/>
      <c r="G173" s="277"/>
      <c r="H173" s="277"/>
      <c r="I173" s="277"/>
      <c r="J173" s="277"/>
      <c r="K173" s="277"/>
      <c r="L173" s="277"/>
      <c r="M173" s="277"/>
      <c r="N173" s="277"/>
    </row>
    <row r="174" spans="1:1021 1038:2041 2058:3061 3078:4081 4098:5118 5135:6138 6155:7158 7175:8178 8195:9215 9232:10235 10252:11255 11272:12275 12292:13312 13329:14332 14349:15352 15369:16372" s="129" customFormat="1" ht="14.5" x14ac:dyDescent="0.35">
      <c r="A174" s="277"/>
      <c r="B174" s="277"/>
      <c r="C174" s="277"/>
      <c r="D174" s="277"/>
      <c r="E174" s="277"/>
      <c r="F174" s="277"/>
      <c r="G174" s="277"/>
      <c r="H174" s="277"/>
      <c r="I174" s="277"/>
      <c r="J174" s="277"/>
      <c r="K174" s="277"/>
      <c r="L174" s="277"/>
      <c r="M174" s="277"/>
      <c r="N174" s="277"/>
    </row>
    <row r="175" spans="1:1021 1038:2041 2058:3061 3078:4081 4098:5118 5135:6138 6155:7158 7175:8178 8195:9215 9232:10235 10252:11255 11272:12275 12292:13312 13329:14332 14349:15352 15369:16372" s="129" customFormat="1" ht="14.5" x14ac:dyDescent="0.35">
      <c r="A175" s="277"/>
      <c r="B175" s="277"/>
      <c r="C175" s="277"/>
      <c r="D175" s="277"/>
      <c r="E175" s="277"/>
      <c r="F175" s="277"/>
      <c r="G175" s="277"/>
      <c r="H175" s="277"/>
      <c r="I175" s="277"/>
      <c r="J175" s="277"/>
      <c r="K175" s="277"/>
      <c r="L175" s="277"/>
      <c r="M175" s="277"/>
      <c r="N175" s="277"/>
    </row>
  </sheetData>
  <mergeCells count="8">
    <mergeCell ref="A171:N175"/>
    <mergeCell ref="E8:E9"/>
    <mergeCell ref="F8:K8"/>
    <mergeCell ref="L8:P8"/>
    <mergeCell ref="A8:A9"/>
    <mergeCell ref="B8:B9"/>
    <mergeCell ref="C8:C9"/>
    <mergeCell ref="D8:D9"/>
  </mergeCells>
  <conditionalFormatting sqref="C166">
    <cfRule type="expression" dxfId="10" priority="2">
      <formula>#REF!</formula>
    </cfRule>
  </conditionalFormatting>
  <printOptions horizontalCentered="1"/>
  <pageMargins left="0.78740157480314965" right="0.78740157480314965" top="1.0629921259842521" bottom="1.0629921259842521" header="0.78740157480314965" footer="0.78740157480314965"/>
  <pageSetup scale="63" firstPageNumber="124"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48" max="16383" man="1"/>
    <brk id="95" max="16" man="1"/>
    <brk id="13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ER166"/>
  <sheetViews>
    <sheetView view="pageBreakPreview" zoomScaleNormal="100" zoomScaleSheetLayoutView="100" workbookViewId="0">
      <pane ySplit="9" topLeftCell="A10"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67.453125" style="51" customWidth="1"/>
    <col min="4" max="4" width="8.81640625" style="51" customWidth="1"/>
    <col min="5" max="5" width="6.453125" style="51" bestFit="1" customWidth="1"/>
    <col min="6" max="6" width="10.54296875" style="51" bestFit="1" customWidth="1"/>
    <col min="7" max="7" width="8.81640625" style="51" bestFit="1" customWidth="1"/>
    <col min="8" max="8" width="9" style="51" customWidth="1"/>
    <col min="9" max="9" width="7.54296875" style="51" bestFit="1" customWidth="1"/>
    <col min="10" max="10" width="7.7265625" style="51" bestFit="1" customWidth="1"/>
    <col min="11" max="11" width="6.453125" style="51" bestFit="1" customWidth="1"/>
    <col min="12" max="12" width="7.81640625" style="51" bestFit="1" customWidth="1"/>
    <col min="13" max="13" width="9" style="51" customWidth="1"/>
    <col min="14" max="14" width="8.81640625" style="51" bestFit="1" customWidth="1"/>
    <col min="15" max="15" width="11.453125" style="51" customWidth="1"/>
    <col min="16" max="16" width="8.81640625" style="51" bestFit="1" customWidth="1"/>
    <col min="17" max="16384" width="11.54296875" style="51"/>
  </cols>
  <sheetData>
    <row r="1" spans="1:16" ht="15.5" x14ac:dyDescent="0.3">
      <c r="A1" s="49"/>
      <c r="B1" s="49"/>
      <c r="C1" s="66"/>
      <c r="D1" s="67"/>
      <c r="E1" s="67"/>
      <c r="F1" s="49"/>
      <c r="G1" s="75" t="s">
        <v>2085</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2086</v>
      </c>
      <c r="D10" s="60"/>
      <c r="E10" s="61"/>
      <c r="F10" s="62"/>
      <c r="G10" s="62"/>
      <c r="H10" s="27"/>
      <c r="I10" s="27"/>
      <c r="J10" s="27"/>
      <c r="K10" s="27"/>
      <c r="L10" s="27"/>
      <c r="M10" s="27"/>
      <c r="N10" s="27"/>
      <c r="O10" s="27"/>
      <c r="P10" s="36"/>
    </row>
    <row r="11" spans="1:16" x14ac:dyDescent="0.3">
      <c r="A11" s="70"/>
      <c r="B11" s="59"/>
      <c r="C11" s="63" t="s">
        <v>2087</v>
      </c>
      <c r="D11" s="60"/>
      <c r="E11" s="61"/>
      <c r="F11" s="62"/>
      <c r="G11" s="62"/>
      <c r="H11" s="27"/>
      <c r="I11" s="27"/>
      <c r="J11" s="27"/>
      <c r="K11" s="27"/>
      <c r="L11" s="27"/>
      <c r="M11" s="27"/>
      <c r="N11" s="27"/>
      <c r="O11" s="27"/>
      <c r="P11" s="36"/>
    </row>
    <row r="12" spans="1:16" x14ac:dyDescent="0.3">
      <c r="A12" s="70">
        <v>1</v>
      </c>
      <c r="B12" s="59"/>
      <c r="C12" s="32" t="s">
        <v>2088</v>
      </c>
      <c r="D12" s="60" t="s">
        <v>184</v>
      </c>
      <c r="E12" s="61">
        <v>4</v>
      </c>
      <c r="F12" s="62"/>
      <c r="G12" s="62"/>
      <c r="H12" s="27"/>
      <c r="I12" s="27"/>
      <c r="J12" s="27"/>
      <c r="K12" s="27"/>
      <c r="L12" s="27"/>
      <c r="M12" s="27"/>
      <c r="N12" s="27"/>
      <c r="O12" s="27"/>
      <c r="P12" s="36"/>
    </row>
    <row r="13" spans="1:16" ht="28.5" customHeight="1" x14ac:dyDescent="0.3">
      <c r="A13" s="70">
        <v>2</v>
      </c>
      <c r="B13" s="59"/>
      <c r="C13" s="32" t="s">
        <v>2089</v>
      </c>
      <c r="D13" s="60" t="s">
        <v>184</v>
      </c>
      <c r="E13" s="61">
        <v>13</v>
      </c>
      <c r="F13" s="62"/>
      <c r="G13" s="62"/>
      <c r="H13" s="27"/>
      <c r="I13" s="27"/>
      <c r="J13" s="27"/>
      <c r="K13" s="27"/>
      <c r="L13" s="27"/>
      <c r="M13" s="27"/>
      <c r="N13" s="27"/>
      <c r="O13" s="27"/>
      <c r="P13" s="36"/>
    </row>
    <row r="14" spans="1:16" ht="27.75" customHeight="1" x14ac:dyDescent="0.3">
      <c r="A14" s="70">
        <v>3</v>
      </c>
      <c r="B14" s="59"/>
      <c r="C14" s="32" t="s">
        <v>2090</v>
      </c>
      <c r="D14" s="60" t="s">
        <v>184</v>
      </c>
      <c r="E14" s="61">
        <v>34</v>
      </c>
      <c r="F14" s="62"/>
      <c r="G14" s="62"/>
      <c r="H14" s="27"/>
      <c r="I14" s="27"/>
      <c r="J14" s="27"/>
      <c r="K14" s="27"/>
      <c r="L14" s="27"/>
      <c r="M14" s="27"/>
      <c r="N14" s="27"/>
      <c r="O14" s="27"/>
      <c r="P14" s="36"/>
    </row>
    <row r="15" spans="1:16" ht="27.75" customHeight="1" x14ac:dyDescent="0.3">
      <c r="A15" s="70">
        <v>4</v>
      </c>
      <c r="B15" s="59"/>
      <c r="C15" s="32" t="s">
        <v>2091</v>
      </c>
      <c r="D15" s="60" t="s">
        <v>184</v>
      </c>
      <c r="E15" s="61">
        <v>15</v>
      </c>
      <c r="F15" s="62"/>
      <c r="G15" s="62"/>
      <c r="H15" s="27"/>
      <c r="I15" s="27"/>
      <c r="J15" s="27"/>
      <c r="K15" s="27"/>
      <c r="L15" s="27"/>
      <c r="M15" s="27"/>
      <c r="N15" s="27"/>
      <c r="O15" s="27"/>
      <c r="P15" s="36"/>
    </row>
    <row r="16" spans="1:16" ht="30" customHeight="1" x14ac:dyDescent="0.3">
      <c r="A16" s="70">
        <v>5</v>
      </c>
      <c r="B16" s="59"/>
      <c r="C16" s="32" t="s">
        <v>2092</v>
      </c>
      <c r="D16" s="60" t="s">
        <v>184</v>
      </c>
      <c r="E16" s="61">
        <v>19</v>
      </c>
      <c r="F16" s="62"/>
      <c r="G16" s="62"/>
      <c r="H16" s="27"/>
      <c r="I16" s="27"/>
      <c r="J16" s="27"/>
      <c r="K16" s="27"/>
      <c r="L16" s="27"/>
      <c r="M16" s="27"/>
      <c r="N16" s="27"/>
      <c r="O16" s="27"/>
      <c r="P16" s="36"/>
    </row>
    <row r="17" spans="1:16" ht="30" customHeight="1" x14ac:dyDescent="0.3">
      <c r="A17" s="70">
        <v>6</v>
      </c>
      <c r="B17" s="59"/>
      <c r="C17" s="32" t="s">
        <v>2093</v>
      </c>
      <c r="D17" s="60" t="s">
        <v>184</v>
      </c>
      <c r="E17" s="61">
        <v>20</v>
      </c>
      <c r="F17" s="62"/>
      <c r="G17" s="62"/>
      <c r="H17" s="27"/>
      <c r="I17" s="27"/>
      <c r="J17" s="27"/>
      <c r="K17" s="27"/>
      <c r="L17" s="27"/>
      <c r="M17" s="27"/>
      <c r="N17" s="27"/>
      <c r="O17" s="27"/>
      <c r="P17" s="36"/>
    </row>
    <row r="18" spans="1:16" ht="15" customHeight="1" x14ac:dyDescent="0.3">
      <c r="A18" s="70">
        <v>7</v>
      </c>
      <c r="B18" s="59"/>
      <c r="C18" s="32" t="s">
        <v>2094</v>
      </c>
      <c r="D18" s="60" t="s">
        <v>184</v>
      </c>
      <c r="E18" s="61">
        <v>13</v>
      </c>
      <c r="F18" s="62"/>
      <c r="G18" s="62"/>
      <c r="H18" s="27"/>
      <c r="I18" s="27"/>
      <c r="J18" s="27"/>
      <c r="K18" s="27"/>
      <c r="L18" s="27"/>
      <c r="M18" s="27"/>
      <c r="N18" s="27"/>
      <c r="O18" s="27"/>
      <c r="P18" s="36"/>
    </row>
    <row r="19" spans="1:16" ht="14.15" customHeight="1" x14ac:dyDescent="0.3">
      <c r="A19" s="70">
        <v>8</v>
      </c>
      <c r="B19" s="59"/>
      <c r="C19" s="32" t="s">
        <v>2095</v>
      </c>
      <c r="D19" s="60" t="s">
        <v>184</v>
      </c>
      <c r="E19" s="61">
        <v>34</v>
      </c>
      <c r="F19" s="62"/>
      <c r="G19" s="62"/>
      <c r="H19" s="27"/>
      <c r="I19" s="27"/>
      <c r="J19" s="27"/>
      <c r="K19" s="27"/>
      <c r="L19" s="27"/>
      <c r="M19" s="27"/>
      <c r="N19" s="27"/>
      <c r="O19" s="27"/>
      <c r="P19" s="36"/>
    </row>
    <row r="20" spans="1:16" ht="15" customHeight="1" x14ac:dyDescent="0.3">
      <c r="A20" s="70">
        <v>9</v>
      </c>
      <c r="B20" s="59"/>
      <c r="C20" s="32" t="s">
        <v>2096</v>
      </c>
      <c r="D20" s="60" t="s">
        <v>184</v>
      </c>
      <c r="E20" s="61">
        <v>15</v>
      </c>
      <c r="F20" s="62"/>
      <c r="G20" s="62"/>
      <c r="H20" s="27"/>
      <c r="I20" s="27"/>
      <c r="J20" s="27"/>
      <c r="K20" s="27"/>
      <c r="L20" s="27"/>
      <c r="M20" s="27"/>
      <c r="N20" s="27"/>
      <c r="O20" s="27"/>
      <c r="P20" s="36"/>
    </row>
    <row r="21" spans="1:16" ht="26" x14ac:dyDescent="0.3">
      <c r="A21" s="70">
        <v>10</v>
      </c>
      <c r="B21" s="59"/>
      <c r="C21" s="32" t="s">
        <v>2097</v>
      </c>
      <c r="D21" s="60" t="s">
        <v>184</v>
      </c>
      <c r="E21" s="61">
        <v>19</v>
      </c>
      <c r="F21" s="62"/>
      <c r="G21" s="62"/>
      <c r="H21" s="27"/>
      <c r="I21" s="27"/>
      <c r="J21" s="27"/>
      <c r="K21" s="27"/>
      <c r="L21" s="27"/>
      <c r="M21" s="27"/>
      <c r="N21" s="27"/>
      <c r="O21" s="27"/>
      <c r="P21" s="36"/>
    </row>
    <row r="22" spans="1:16" ht="15" customHeight="1" x14ac:dyDescent="0.3">
      <c r="A22" s="70">
        <v>11</v>
      </c>
      <c r="B22" s="59"/>
      <c r="C22" s="32" t="s">
        <v>2098</v>
      </c>
      <c r="D22" s="60" t="s">
        <v>184</v>
      </c>
      <c r="E22" s="61">
        <v>20</v>
      </c>
      <c r="F22" s="62"/>
      <c r="G22" s="62"/>
      <c r="H22" s="27"/>
      <c r="I22" s="27"/>
      <c r="J22" s="27"/>
      <c r="K22" s="27"/>
      <c r="L22" s="27"/>
      <c r="M22" s="27"/>
      <c r="N22" s="27"/>
      <c r="O22" s="27"/>
      <c r="P22" s="36"/>
    </row>
    <row r="23" spans="1:16" x14ac:dyDescent="0.3">
      <c r="A23" s="70">
        <v>12</v>
      </c>
      <c r="B23" s="59"/>
      <c r="C23" s="32" t="s">
        <v>2099</v>
      </c>
      <c r="D23" s="60" t="s">
        <v>184</v>
      </c>
      <c r="E23" s="61">
        <v>32</v>
      </c>
      <c r="F23" s="62"/>
      <c r="G23" s="62"/>
      <c r="H23" s="27"/>
      <c r="I23" s="27"/>
      <c r="J23" s="27"/>
      <c r="K23" s="27"/>
      <c r="L23" s="27"/>
      <c r="M23" s="27"/>
      <c r="N23" s="27"/>
      <c r="O23" s="27"/>
      <c r="P23" s="36"/>
    </row>
    <row r="24" spans="1:16" ht="26" x14ac:dyDescent="0.3">
      <c r="A24" s="70">
        <v>13</v>
      </c>
      <c r="B24" s="59"/>
      <c r="C24" s="32" t="s">
        <v>2100</v>
      </c>
      <c r="D24" s="60" t="s">
        <v>184</v>
      </c>
      <c r="E24" s="61">
        <v>1</v>
      </c>
      <c r="F24" s="62"/>
      <c r="G24" s="62"/>
      <c r="H24" s="27"/>
      <c r="I24" s="27"/>
      <c r="J24" s="27"/>
      <c r="K24" s="27"/>
      <c r="L24" s="27"/>
      <c r="M24" s="27"/>
      <c r="N24" s="27"/>
      <c r="O24" s="27"/>
      <c r="P24" s="36"/>
    </row>
    <row r="25" spans="1:16" x14ac:dyDescent="0.3">
      <c r="A25" s="70">
        <v>14</v>
      </c>
      <c r="B25" s="59"/>
      <c r="C25" s="32" t="s">
        <v>2101</v>
      </c>
      <c r="D25" s="60" t="s">
        <v>94</v>
      </c>
      <c r="E25" s="61">
        <v>6</v>
      </c>
      <c r="F25" s="62"/>
      <c r="G25" s="62"/>
      <c r="H25" s="27"/>
      <c r="I25" s="27"/>
      <c r="J25" s="27"/>
      <c r="K25" s="27"/>
      <c r="L25" s="27"/>
      <c r="M25" s="27"/>
      <c r="N25" s="27"/>
      <c r="O25" s="27"/>
      <c r="P25" s="36"/>
    </row>
    <row r="26" spans="1:16" x14ac:dyDescent="0.3">
      <c r="A26" s="70">
        <v>15</v>
      </c>
      <c r="B26" s="59"/>
      <c r="C26" s="32" t="s">
        <v>2102</v>
      </c>
      <c r="D26" s="60" t="s">
        <v>94</v>
      </c>
      <c r="E26" s="61">
        <v>1</v>
      </c>
      <c r="F26" s="62"/>
      <c r="G26" s="62"/>
      <c r="H26" s="27"/>
      <c r="I26" s="27"/>
      <c r="J26" s="27"/>
      <c r="K26" s="27"/>
      <c r="L26" s="27"/>
      <c r="M26" s="27"/>
      <c r="N26" s="27"/>
      <c r="O26" s="27"/>
      <c r="P26" s="36"/>
    </row>
    <row r="27" spans="1:16" x14ac:dyDescent="0.3">
      <c r="A27" s="70">
        <v>16</v>
      </c>
      <c r="B27" s="59"/>
      <c r="C27" s="32" t="s">
        <v>2103</v>
      </c>
      <c r="D27" s="60" t="s">
        <v>94</v>
      </c>
      <c r="E27" s="61">
        <v>1</v>
      </c>
      <c r="F27" s="62"/>
      <c r="G27" s="62"/>
      <c r="H27" s="27"/>
      <c r="I27" s="27"/>
      <c r="J27" s="27"/>
      <c r="K27" s="27"/>
      <c r="L27" s="27"/>
      <c r="M27" s="27"/>
      <c r="N27" s="27"/>
      <c r="O27" s="27"/>
      <c r="P27" s="36"/>
    </row>
    <row r="28" spans="1:16" x14ac:dyDescent="0.3">
      <c r="A28" s="70">
        <v>17</v>
      </c>
      <c r="B28" s="59"/>
      <c r="C28" s="32" t="s">
        <v>2104</v>
      </c>
      <c r="D28" s="60" t="s">
        <v>94</v>
      </c>
      <c r="E28" s="61">
        <v>4</v>
      </c>
      <c r="F28" s="62"/>
      <c r="G28" s="62"/>
      <c r="H28" s="27"/>
      <c r="I28" s="27"/>
      <c r="J28" s="27"/>
      <c r="K28" s="27"/>
      <c r="L28" s="27"/>
      <c r="M28" s="27"/>
      <c r="N28" s="27"/>
      <c r="O28" s="27"/>
      <c r="P28" s="36"/>
    </row>
    <row r="29" spans="1:16" x14ac:dyDescent="0.3">
      <c r="A29" s="70">
        <v>18</v>
      </c>
      <c r="B29" s="59"/>
      <c r="C29" s="32" t="s">
        <v>2105</v>
      </c>
      <c r="D29" s="60" t="s">
        <v>94</v>
      </c>
      <c r="E29" s="61">
        <v>6</v>
      </c>
      <c r="F29" s="62"/>
      <c r="G29" s="62"/>
      <c r="H29" s="27"/>
      <c r="I29" s="27"/>
      <c r="J29" s="27"/>
      <c r="K29" s="27"/>
      <c r="L29" s="27"/>
      <c r="M29" s="27"/>
      <c r="N29" s="27"/>
      <c r="O29" s="27"/>
      <c r="P29" s="36"/>
    </row>
    <row r="30" spans="1:16" x14ac:dyDescent="0.3">
      <c r="A30" s="70">
        <v>19</v>
      </c>
      <c r="B30" s="59"/>
      <c r="C30" s="32" t="s">
        <v>2106</v>
      </c>
      <c r="D30" s="60" t="s">
        <v>94</v>
      </c>
      <c r="E30" s="61">
        <v>2</v>
      </c>
      <c r="F30" s="62"/>
      <c r="G30" s="62"/>
      <c r="H30" s="27"/>
      <c r="I30" s="27"/>
      <c r="J30" s="27"/>
      <c r="K30" s="27"/>
      <c r="L30" s="27"/>
      <c r="M30" s="27"/>
      <c r="N30" s="27"/>
      <c r="O30" s="27"/>
      <c r="P30" s="36"/>
    </row>
    <row r="31" spans="1:16" x14ac:dyDescent="0.3">
      <c r="A31" s="70">
        <v>20</v>
      </c>
      <c r="B31" s="59"/>
      <c r="C31" s="32" t="s">
        <v>2107</v>
      </c>
      <c r="D31" s="60" t="s">
        <v>94</v>
      </c>
      <c r="E31" s="61">
        <v>3</v>
      </c>
      <c r="F31" s="62"/>
      <c r="G31" s="62"/>
      <c r="H31" s="27"/>
      <c r="I31" s="27"/>
      <c r="J31" s="27"/>
      <c r="K31" s="27"/>
      <c r="L31" s="27"/>
      <c r="M31" s="27"/>
      <c r="N31" s="27"/>
      <c r="O31" s="27"/>
      <c r="P31" s="36"/>
    </row>
    <row r="32" spans="1:16" x14ac:dyDescent="0.3">
      <c r="A32" s="70">
        <v>21</v>
      </c>
      <c r="B32" s="59"/>
      <c r="C32" s="32" t="s">
        <v>2108</v>
      </c>
      <c r="D32" s="60" t="s">
        <v>97</v>
      </c>
      <c r="E32" s="61">
        <v>1</v>
      </c>
      <c r="F32" s="62"/>
      <c r="G32" s="62"/>
      <c r="H32" s="27"/>
      <c r="I32" s="27"/>
      <c r="J32" s="27"/>
      <c r="K32" s="27"/>
      <c r="L32" s="27"/>
      <c r="M32" s="27"/>
      <c r="N32" s="27"/>
      <c r="O32" s="27"/>
      <c r="P32" s="36"/>
    </row>
    <row r="33" spans="1:16" x14ac:dyDescent="0.3">
      <c r="A33" s="70">
        <v>22</v>
      </c>
      <c r="B33" s="59"/>
      <c r="C33" s="32" t="s">
        <v>2109</v>
      </c>
      <c r="D33" s="60" t="s">
        <v>97</v>
      </c>
      <c r="E33" s="61">
        <v>3</v>
      </c>
      <c r="F33" s="62"/>
      <c r="G33" s="62"/>
      <c r="H33" s="27"/>
      <c r="I33" s="27"/>
      <c r="J33" s="27"/>
      <c r="K33" s="27"/>
      <c r="L33" s="27"/>
      <c r="M33" s="27"/>
      <c r="N33" s="27"/>
      <c r="O33" s="27"/>
      <c r="P33" s="36"/>
    </row>
    <row r="34" spans="1:16" x14ac:dyDescent="0.3">
      <c r="A34" s="70">
        <v>23</v>
      </c>
      <c r="B34" s="59"/>
      <c r="C34" s="32" t="s">
        <v>2110</v>
      </c>
      <c r="D34" s="60" t="s">
        <v>97</v>
      </c>
      <c r="E34" s="61">
        <v>2</v>
      </c>
      <c r="F34" s="62"/>
      <c r="G34" s="62"/>
      <c r="H34" s="27"/>
      <c r="I34" s="27"/>
      <c r="J34" s="27"/>
      <c r="K34" s="27"/>
      <c r="L34" s="27"/>
      <c r="M34" s="27"/>
      <c r="N34" s="27"/>
      <c r="O34" s="27"/>
      <c r="P34" s="36"/>
    </row>
    <row r="35" spans="1:16" x14ac:dyDescent="0.3">
      <c r="A35" s="70">
        <v>24</v>
      </c>
      <c r="B35" s="59"/>
      <c r="C35" s="32" t="s">
        <v>2111</v>
      </c>
      <c r="D35" s="60" t="s">
        <v>97</v>
      </c>
      <c r="E35" s="61">
        <v>1</v>
      </c>
      <c r="F35" s="62"/>
      <c r="G35" s="62"/>
      <c r="H35" s="27"/>
      <c r="I35" s="27"/>
      <c r="J35" s="27"/>
      <c r="K35" s="27"/>
      <c r="L35" s="27"/>
      <c r="M35" s="27"/>
      <c r="N35" s="27"/>
      <c r="O35" s="27"/>
      <c r="P35" s="36"/>
    </row>
    <row r="36" spans="1:16" x14ac:dyDescent="0.3">
      <c r="A36" s="70">
        <v>25</v>
      </c>
      <c r="B36" s="59"/>
      <c r="C36" s="32" t="s">
        <v>2112</v>
      </c>
      <c r="D36" s="60" t="s">
        <v>97</v>
      </c>
      <c r="E36" s="61">
        <v>8</v>
      </c>
      <c r="F36" s="62"/>
      <c r="G36" s="62"/>
      <c r="H36" s="27"/>
      <c r="I36" s="27"/>
      <c r="J36" s="27"/>
      <c r="K36" s="27"/>
      <c r="L36" s="27"/>
      <c r="M36" s="27"/>
      <c r="N36" s="27"/>
      <c r="O36" s="27"/>
      <c r="P36" s="36"/>
    </row>
    <row r="37" spans="1:16" x14ac:dyDescent="0.3">
      <c r="A37" s="70">
        <v>26</v>
      </c>
      <c r="B37" s="59"/>
      <c r="C37" s="32" t="s">
        <v>2113</v>
      </c>
      <c r="D37" s="60" t="s">
        <v>97</v>
      </c>
      <c r="E37" s="61">
        <v>1</v>
      </c>
      <c r="F37" s="62"/>
      <c r="G37" s="62"/>
      <c r="H37" s="27"/>
      <c r="I37" s="27"/>
      <c r="J37" s="27"/>
      <c r="K37" s="27"/>
      <c r="L37" s="27"/>
      <c r="M37" s="27"/>
      <c r="N37" s="27"/>
      <c r="O37" s="27"/>
      <c r="P37" s="36"/>
    </row>
    <row r="38" spans="1:16" x14ac:dyDescent="0.3">
      <c r="A38" s="70">
        <v>27</v>
      </c>
      <c r="B38" s="59"/>
      <c r="C38" s="32" t="s">
        <v>2114</v>
      </c>
      <c r="D38" s="60" t="s">
        <v>94</v>
      </c>
      <c r="E38" s="61">
        <v>1</v>
      </c>
      <c r="F38" s="62"/>
      <c r="G38" s="62"/>
      <c r="H38" s="27"/>
      <c r="I38" s="27"/>
      <c r="J38" s="27"/>
      <c r="K38" s="27"/>
      <c r="L38" s="27"/>
      <c r="M38" s="27"/>
      <c r="N38" s="27"/>
      <c r="O38" s="27"/>
      <c r="P38" s="36"/>
    </row>
    <row r="39" spans="1:16" x14ac:dyDescent="0.3">
      <c r="A39" s="70" t="s">
        <v>91</v>
      </c>
      <c r="B39" s="59"/>
      <c r="C39" s="63" t="s">
        <v>2115</v>
      </c>
      <c r="D39" s="60"/>
      <c r="E39" s="61"/>
      <c r="F39" s="62"/>
      <c r="G39" s="62"/>
      <c r="H39" s="27"/>
      <c r="I39" s="27"/>
      <c r="J39" s="27"/>
      <c r="K39" s="27"/>
      <c r="L39" s="27"/>
      <c r="M39" s="27"/>
      <c r="N39" s="27"/>
      <c r="O39" s="27"/>
      <c r="P39" s="36"/>
    </row>
    <row r="40" spans="1:16" ht="27.75" customHeight="1" x14ac:dyDescent="0.3">
      <c r="A40" s="70">
        <v>28</v>
      </c>
      <c r="B40" s="59"/>
      <c r="C40" s="32" t="s">
        <v>2090</v>
      </c>
      <c r="D40" s="60" t="s">
        <v>184</v>
      </c>
      <c r="E40" s="61">
        <v>14</v>
      </c>
      <c r="F40" s="62"/>
      <c r="G40" s="62"/>
      <c r="H40" s="27"/>
      <c r="I40" s="27"/>
      <c r="J40" s="27"/>
      <c r="K40" s="27"/>
      <c r="L40" s="27"/>
      <c r="M40" s="27"/>
      <c r="N40" s="27"/>
      <c r="O40" s="27"/>
      <c r="P40" s="36"/>
    </row>
    <row r="41" spans="1:16" ht="30" customHeight="1" x14ac:dyDescent="0.3">
      <c r="A41" s="70">
        <v>29</v>
      </c>
      <c r="B41" s="59"/>
      <c r="C41" s="32" t="s">
        <v>2116</v>
      </c>
      <c r="D41" s="60" t="s">
        <v>184</v>
      </c>
      <c r="E41" s="61">
        <v>17</v>
      </c>
      <c r="F41" s="62"/>
      <c r="G41" s="62"/>
      <c r="H41" s="27"/>
      <c r="I41" s="27"/>
      <c r="J41" s="27"/>
      <c r="K41" s="27"/>
      <c r="L41" s="27"/>
      <c r="M41" s="27"/>
      <c r="N41" s="27"/>
      <c r="O41" s="27"/>
      <c r="P41" s="36"/>
    </row>
    <row r="42" spans="1:16" ht="30.75" customHeight="1" x14ac:dyDescent="0.3">
      <c r="A42" s="70">
        <v>30</v>
      </c>
      <c r="B42" s="59"/>
      <c r="C42" s="32" t="s">
        <v>2092</v>
      </c>
      <c r="D42" s="60" t="s">
        <v>184</v>
      </c>
      <c r="E42" s="61">
        <v>15</v>
      </c>
      <c r="F42" s="62"/>
      <c r="G42" s="62"/>
      <c r="H42" s="27"/>
      <c r="I42" s="27"/>
      <c r="J42" s="27"/>
      <c r="K42" s="27"/>
      <c r="L42" s="27"/>
      <c r="M42" s="27"/>
      <c r="N42" s="27"/>
      <c r="O42" s="27"/>
      <c r="P42" s="36"/>
    </row>
    <row r="43" spans="1:16" ht="28.5" customHeight="1" x14ac:dyDescent="0.3">
      <c r="A43" s="70">
        <v>31</v>
      </c>
      <c r="B43" s="59"/>
      <c r="C43" s="32" t="s">
        <v>2093</v>
      </c>
      <c r="D43" s="60" t="s">
        <v>184</v>
      </c>
      <c r="E43" s="61">
        <v>56</v>
      </c>
      <c r="F43" s="62"/>
      <c r="G43" s="62"/>
      <c r="H43" s="27"/>
      <c r="I43" s="27"/>
      <c r="J43" s="27"/>
      <c r="K43" s="27"/>
      <c r="L43" s="27"/>
      <c r="M43" s="27"/>
      <c r="N43" s="27"/>
      <c r="O43" s="27"/>
      <c r="P43" s="36"/>
    </row>
    <row r="44" spans="1:16" ht="15" customHeight="1" x14ac:dyDescent="0.3">
      <c r="A44" s="70">
        <v>32</v>
      </c>
      <c r="B44" s="59"/>
      <c r="C44" s="32" t="s">
        <v>2117</v>
      </c>
      <c r="D44" s="60" t="s">
        <v>184</v>
      </c>
      <c r="E44" s="61">
        <v>14</v>
      </c>
      <c r="F44" s="62"/>
      <c r="G44" s="62"/>
      <c r="H44" s="27"/>
      <c r="I44" s="27"/>
      <c r="J44" s="27"/>
      <c r="K44" s="27"/>
      <c r="L44" s="27"/>
      <c r="M44" s="27"/>
      <c r="N44" s="27"/>
      <c r="O44" s="27"/>
      <c r="P44" s="36"/>
    </row>
    <row r="45" spans="1:16" ht="12.75" customHeight="1" x14ac:dyDescent="0.3">
      <c r="A45" s="70">
        <v>33</v>
      </c>
      <c r="B45" s="59"/>
      <c r="C45" s="32" t="s">
        <v>2118</v>
      </c>
      <c r="D45" s="60" t="s">
        <v>184</v>
      </c>
      <c r="E45" s="61">
        <v>17</v>
      </c>
      <c r="F45" s="62"/>
      <c r="G45" s="62"/>
      <c r="H45" s="27"/>
      <c r="I45" s="27"/>
      <c r="J45" s="27"/>
      <c r="K45" s="27"/>
      <c r="L45" s="27"/>
      <c r="M45" s="27"/>
      <c r="N45" s="27"/>
      <c r="O45" s="27"/>
      <c r="P45" s="36"/>
    </row>
    <row r="46" spans="1:16" ht="14.25" customHeight="1" x14ac:dyDescent="0.3">
      <c r="A46" s="70">
        <v>34</v>
      </c>
      <c r="B46" s="59"/>
      <c r="C46" s="32" t="s">
        <v>2119</v>
      </c>
      <c r="D46" s="60" t="s">
        <v>184</v>
      </c>
      <c r="E46" s="61">
        <v>15</v>
      </c>
      <c r="F46" s="62"/>
      <c r="G46" s="62"/>
      <c r="H46" s="27"/>
      <c r="I46" s="27"/>
      <c r="J46" s="27"/>
      <c r="K46" s="27"/>
      <c r="L46" s="27"/>
      <c r="M46" s="27"/>
      <c r="N46" s="27"/>
      <c r="O46" s="27"/>
      <c r="P46" s="36"/>
    </row>
    <row r="47" spans="1:16" ht="14.25" customHeight="1" x14ac:dyDescent="0.3">
      <c r="A47" s="70">
        <v>35</v>
      </c>
      <c r="B47" s="59"/>
      <c r="C47" s="32" t="s">
        <v>2120</v>
      </c>
      <c r="D47" s="60" t="s">
        <v>184</v>
      </c>
      <c r="E47" s="61">
        <v>38</v>
      </c>
      <c r="F47" s="62"/>
      <c r="G47" s="62"/>
      <c r="H47" s="27"/>
      <c r="I47" s="27"/>
      <c r="J47" s="27"/>
      <c r="K47" s="27"/>
      <c r="L47" s="27"/>
      <c r="M47" s="27"/>
      <c r="N47" s="27"/>
      <c r="O47" s="27"/>
      <c r="P47" s="36"/>
    </row>
    <row r="48" spans="1:16" x14ac:dyDescent="0.3">
      <c r="A48" s="70">
        <v>36</v>
      </c>
      <c r="B48" s="59"/>
      <c r="C48" s="32" t="s">
        <v>2121</v>
      </c>
      <c r="D48" s="60" t="s">
        <v>184</v>
      </c>
      <c r="E48" s="61">
        <v>18</v>
      </c>
      <c r="F48" s="62"/>
      <c r="G48" s="62"/>
      <c r="H48" s="27"/>
      <c r="I48" s="27"/>
      <c r="J48" s="27"/>
      <c r="K48" s="27"/>
      <c r="L48" s="27"/>
      <c r="M48" s="27"/>
      <c r="N48" s="27"/>
      <c r="O48" s="27"/>
      <c r="P48" s="36"/>
    </row>
    <row r="49" spans="1:16" x14ac:dyDescent="0.3">
      <c r="A49" s="70">
        <v>37</v>
      </c>
      <c r="B49" s="59"/>
      <c r="C49" s="32" t="s">
        <v>2109</v>
      </c>
      <c r="D49" s="60" t="s">
        <v>97</v>
      </c>
      <c r="E49" s="61">
        <v>1</v>
      </c>
      <c r="F49" s="62"/>
      <c r="G49" s="62"/>
      <c r="H49" s="27"/>
      <c r="I49" s="27"/>
      <c r="J49" s="27"/>
      <c r="K49" s="27"/>
      <c r="L49" s="27"/>
      <c r="M49" s="27"/>
      <c r="N49" s="27"/>
      <c r="O49" s="27"/>
      <c r="P49" s="36"/>
    </row>
    <row r="50" spans="1:16" x14ac:dyDescent="0.3">
      <c r="A50" s="70">
        <v>38</v>
      </c>
      <c r="B50" s="59"/>
      <c r="C50" s="32" t="s">
        <v>2110</v>
      </c>
      <c r="D50" s="60" t="s">
        <v>97</v>
      </c>
      <c r="E50" s="61">
        <v>2</v>
      </c>
      <c r="F50" s="62"/>
      <c r="G50" s="62"/>
      <c r="H50" s="27"/>
      <c r="I50" s="27"/>
      <c r="J50" s="27"/>
      <c r="K50" s="27"/>
      <c r="L50" s="27"/>
      <c r="M50" s="27"/>
      <c r="N50" s="27"/>
      <c r="O50" s="27"/>
      <c r="P50" s="36"/>
    </row>
    <row r="51" spans="1:16" x14ac:dyDescent="0.3">
      <c r="A51" s="70">
        <v>39</v>
      </c>
      <c r="B51" s="59"/>
      <c r="C51" s="32" t="s">
        <v>2111</v>
      </c>
      <c r="D51" s="60" t="s">
        <v>97</v>
      </c>
      <c r="E51" s="61">
        <v>3</v>
      </c>
      <c r="F51" s="62"/>
      <c r="G51" s="62"/>
      <c r="H51" s="27"/>
      <c r="I51" s="27"/>
      <c r="J51" s="27"/>
      <c r="K51" s="27"/>
      <c r="L51" s="27"/>
      <c r="M51" s="27"/>
      <c r="N51" s="27"/>
      <c r="O51" s="27"/>
      <c r="P51" s="36"/>
    </row>
    <row r="52" spans="1:16" ht="14.25" customHeight="1" x14ac:dyDescent="0.3">
      <c r="A52" s="70">
        <v>40</v>
      </c>
      <c r="B52" s="59"/>
      <c r="C52" s="32" t="s">
        <v>2112</v>
      </c>
      <c r="D52" s="60" t="s">
        <v>97</v>
      </c>
      <c r="E52" s="61">
        <v>8</v>
      </c>
      <c r="F52" s="62"/>
      <c r="G52" s="62"/>
      <c r="H52" s="27"/>
      <c r="I52" s="27"/>
      <c r="J52" s="27"/>
      <c r="K52" s="27"/>
      <c r="L52" s="27"/>
      <c r="M52" s="27"/>
      <c r="N52" s="27"/>
      <c r="O52" s="27"/>
      <c r="P52" s="36"/>
    </row>
    <row r="53" spans="1:16" x14ac:dyDescent="0.3">
      <c r="A53" s="70">
        <v>41</v>
      </c>
      <c r="B53" s="59"/>
      <c r="C53" s="32" t="s">
        <v>2122</v>
      </c>
      <c r="D53" s="60" t="s">
        <v>97</v>
      </c>
      <c r="E53" s="61">
        <v>1</v>
      </c>
      <c r="F53" s="62"/>
      <c r="G53" s="62"/>
      <c r="H53" s="27"/>
      <c r="I53" s="27"/>
      <c r="J53" s="27"/>
      <c r="K53" s="27"/>
      <c r="L53" s="27"/>
      <c r="M53" s="27"/>
      <c r="N53" s="27"/>
      <c r="O53" s="27"/>
      <c r="P53" s="36"/>
    </row>
    <row r="54" spans="1:16" x14ac:dyDescent="0.3">
      <c r="A54" s="70">
        <v>42</v>
      </c>
      <c r="B54" s="59"/>
      <c r="C54" s="32" t="s">
        <v>2107</v>
      </c>
      <c r="D54" s="60" t="s">
        <v>97</v>
      </c>
      <c r="E54" s="61">
        <v>2</v>
      </c>
      <c r="F54" s="62"/>
      <c r="G54" s="62"/>
      <c r="H54" s="27"/>
      <c r="I54" s="27"/>
      <c r="J54" s="27"/>
      <c r="K54" s="27"/>
      <c r="L54" s="27"/>
      <c r="M54" s="27"/>
      <c r="N54" s="27"/>
      <c r="O54" s="27"/>
      <c r="P54" s="36"/>
    </row>
    <row r="55" spans="1:16" x14ac:dyDescent="0.3">
      <c r="A55" s="70">
        <v>43</v>
      </c>
      <c r="B55" s="59"/>
      <c r="C55" s="32" t="s">
        <v>2123</v>
      </c>
      <c r="D55" s="60" t="s">
        <v>97</v>
      </c>
      <c r="E55" s="61">
        <v>1</v>
      </c>
      <c r="F55" s="62"/>
      <c r="G55" s="62"/>
      <c r="H55" s="27"/>
      <c r="I55" s="27"/>
      <c r="J55" s="27"/>
      <c r="K55" s="27"/>
      <c r="L55" s="27"/>
      <c r="M55" s="27"/>
      <c r="N55" s="27"/>
      <c r="O55" s="27"/>
      <c r="P55" s="36"/>
    </row>
    <row r="56" spans="1:16" x14ac:dyDescent="0.3">
      <c r="A56" s="70" t="s">
        <v>91</v>
      </c>
      <c r="B56" s="59"/>
      <c r="C56" s="63" t="s">
        <v>2124</v>
      </c>
      <c r="D56" s="60"/>
      <c r="E56" s="61"/>
      <c r="F56" s="62"/>
      <c r="G56" s="62"/>
      <c r="H56" s="27"/>
      <c r="I56" s="27"/>
      <c r="J56" s="27"/>
      <c r="K56" s="27"/>
      <c r="L56" s="27"/>
      <c r="M56" s="27"/>
      <c r="N56" s="27"/>
      <c r="O56" s="27"/>
      <c r="P56" s="36"/>
    </row>
    <row r="57" spans="1:16" ht="14.25" customHeight="1" x14ac:dyDescent="0.3">
      <c r="A57" s="70">
        <v>44</v>
      </c>
      <c r="B57" s="59"/>
      <c r="C57" s="32" t="s">
        <v>2125</v>
      </c>
      <c r="D57" s="60" t="s">
        <v>184</v>
      </c>
      <c r="E57" s="61">
        <v>53</v>
      </c>
      <c r="F57" s="62"/>
      <c r="G57" s="62"/>
      <c r="H57" s="27"/>
      <c r="I57" s="27"/>
      <c r="J57" s="27"/>
      <c r="K57" s="27"/>
      <c r="L57" s="27"/>
      <c r="M57" s="27"/>
      <c r="N57" s="27"/>
      <c r="O57" s="27"/>
      <c r="P57" s="36"/>
    </row>
    <row r="58" spans="1:16" ht="15.75" customHeight="1" x14ac:dyDescent="0.3">
      <c r="A58" s="70">
        <v>45</v>
      </c>
      <c r="B58" s="59"/>
      <c r="C58" s="32" t="s">
        <v>2126</v>
      </c>
      <c r="D58" s="60" t="s">
        <v>184</v>
      </c>
      <c r="E58" s="61">
        <v>10</v>
      </c>
      <c r="F58" s="62"/>
      <c r="G58" s="62"/>
      <c r="H58" s="27"/>
      <c r="I58" s="27"/>
      <c r="J58" s="27"/>
      <c r="K58" s="27"/>
      <c r="L58" s="27"/>
      <c r="M58" s="27"/>
      <c r="N58" s="27"/>
      <c r="O58" s="27"/>
      <c r="P58" s="36"/>
    </row>
    <row r="59" spans="1:16" ht="15" customHeight="1" x14ac:dyDescent="0.3">
      <c r="A59" s="70">
        <v>46</v>
      </c>
      <c r="B59" s="59"/>
      <c r="C59" s="32" t="s">
        <v>2127</v>
      </c>
      <c r="D59" s="60" t="s">
        <v>184</v>
      </c>
      <c r="E59" s="61">
        <v>3</v>
      </c>
      <c r="F59" s="62"/>
      <c r="G59" s="62"/>
      <c r="H59" s="27"/>
      <c r="I59" s="27"/>
      <c r="J59" s="27"/>
      <c r="K59" s="27"/>
      <c r="L59" s="27"/>
      <c r="M59" s="27"/>
      <c r="N59" s="27"/>
      <c r="O59" s="27"/>
      <c r="P59" s="36"/>
    </row>
    <row r="60" spans="1:16" x14ac:dyDescent="0.3">
      <c r="A60" s="70">
        <v>47</v>
      </c>
      <c r="B60" s="59"/>
      <c r="C60" s="32" t="s">
        <v>2128</v>
      </c>
      <c r="D60" s="60" t="s">
        <v>97</v>
      </c>
      <c r="E60" s="61">
        <v>2</v>
      </c>
      <c r="F60" s="62"/>
      <c r="G60" s="62"/>
      <c r="H60" s="27"/>
      <c r="I60" s="27"/>
      <c r="J60" s="27"/>
      <c r="K60" s="27"/>
      <c r="L60" s="27"/>
      <c r="M60" s="27"/>
      <c r="N60" s="27"/>
      <c r="O60" s="27"/>
      <c r="P60" s="36"/>
    </row>
    <row r="61" spans="1:16" x14ac:dyDescent="0.3">
      <c r="A61" s="70">
        <v>48</v>
      </c>
      <c r="B61" s="59"/>
      <c r="C61" s="32" t="s">
        <v>2129</v>
      </c>
      <c r="D61" s="60" t="s">
        <v>97</v>
      </c>
      <c r="E61" s="61">
        <v>1</v>
      </c>
      <c r="F61" s="62"/>
      <c r="G61" s="62"/>
      <c r="H61" s="27"/>
      <c r="I61" s="27"/>
      <c r="J61" s="27"/>
      <c r="K61" s="27"/>
      <c r="L61" s="27"/>
      <c r="M61" s="27"/>
      <c r="N61" s="27"/>
      <c r="O61" s="27"/>
      <c r="P61" s="36"/>
    </row>
    <row r="62" spans="1:16" ht="28.5" customHeight="1" x14ac:dyDescent="0.3">
      <c r="A62" s="70">
        <v>49</v>
      </c>
      <c r="B62" s="59"/>
      <c r="C62" s="32" t="s">
        <v>2130</v>
      </c>
      <c r="D62" s="60" t="s">
        <v>94</v>
      </c>
      <c r="E62" s="61">
        <v>6</v>
      </c>
      <c r="F62" s="62"/>
      <c r="G62" s="62"/>
      <c r="H62" s="27"/>
      <c r="I62" s="27"/>
      <c r="J62" s="27"/>
      <c r="K62" s="27"/>
      <c r="L62" s="27"/>
      <c r="M62" s="27"/>
      <c r="N62" s="27"/>
      <c r="O62" s="27"/>
      <c r="P62" s="36"/>
    </row>
    <row r="63" spans="1:16" x14ac:dyDescent="0.3">
      <c r="A63" s="70">
        <v>50</v>
      </c>
      <c r="B63" s="59"/>
      <c r="C63" s="32" t="s">
        <v>2131</v>
      </c>
      <c r="D63" s="60" t="s">
        <v>94</v>
      </c>
      <c r="E63" s="61">
        <v>6</v>
      </c>
      <c r="F63" s="62"/>
      <c r="G63" s="62"/>
      <c r="H63" s="27"/>
      <c r="I63" s="27"/>
      <c r="J63" s="27"/>
      <c r="K63" s="27"/>
      <c r="L63" s="27"/>
      <c r="M63" s="27"/>
      <c r="N63" s="27"/>
      <c r="O63" s="27"/>
      <c r="P63" s="36"/>
    </row>
    <row r="64" spans="1:16" ht="14.5" customHeight="1" x14ac:dyDescent="0.3">
      <c r="A64" s="70">
        <v>51</v>
      </c>
      <c r="B64" s="59"/>
      <c r="C64" s="32" t="s">
        <v>2132</v>
      </c>
      <c r="D64" s="60" t="s">
        <v>94</v>
      </c>
      <c r="E64" s="61">
        <v>1</v>
      </c>
      <c r="F64" s="62"/>
      <c r="G64" s="62"/>
      <c r="H64" s="27"/>
      <c r="I64" s="27"/>
      <c r="J64" s="27"/>
      <c r="K64" s="27"/>
      <c r="L64" s="27"/>
      <c r="M64" s="27"/>
      <c r="N64" s="27"/>
      <c r="O64" s="27"/>
      <c r="P64" s="36"/>
    </row>
    <row r="65" spans="1:16" x14ac:dyDescent="0.3">
      <c r="A65" s="70">
        <v>52</v>
      </c>
      <c r="B65" s="59"/>
      <c r="C65" s="32" t="s">
        <v>2133</v>
      </c>
      <c r="D65" s="60" t="s">
        <v>94</v>
      </c>
      <c r="E65" s="61">
        <v>1</v>
      </c>
      <c r="F65" s="62"/>
      <c r="G65" s="62"/>
      <c r="H65" s="27"/>
      <c r="I65" s="27"/>
      <c r="J65" s="27"/>
      <c r="K65" s="27"/>
      <c r="L65" s="27"/>
      <c r="M65" s="27"/>
      <c r="N65" s="27"/>
      <c r="O65" s="27"/>
      <c r="P65" s="36"/>
    </row>
    <row r="66" spans="1:16" ht="15" customHeight="1" x14ac:dyDescent="0.3">
      <c r="A66" s="70">
        <v>53</v>
      </c>
      <c r="B66" s="59"/>
      <c r="C66" s="32" t="s">
        <v>2134</v>
      </c>
      <c r="D66" s="60" t="s">
        <v>94</v>
      </c>
      <c r="E66" s="61">
        <v>1</v>
      </c>
      <c r="F66" s="62"/>
      <c r="G66" s="62"/>
      <c r="H66" s="27"/>
      <c r="I66" s="27"/>
      <c r="J66" s="27"/>
      <c r="K66" s="27"/>
      <c r="L66" s="27"/>
      <c r="M66" s="27"/>
      <c r="N66" s="27"/>
      <c r="O66" s="27"/>
      <c r="P66" s="36"/>
    </row>
    <row r="67" spans="1:16" x14ac:dyDescent="0.3">
      <c r="A67" s="70">
        <v>54</v>
      </c>
      <c r="B67" s="59"/>
      <c r="C67" s="32" t="s">
        <v>2135</v>
      </c>
      <c r="D67" s="60" t="s">
        <v>94</v>
      </c>
      <c r="E67" s="61">
        <v>4</v>
      </c>
      <c r="F67" s="62"/>
      <c r="G67" s="62"/>
      <c r="H67" s="27"/>
      <c r="I67" s="27"/>
      <c r="J67" s="27"/>
      <c r="K67" s="27"/>
      <c r="L67" s="27"/>
      <c r="M67" s="27"/>
      <c r="N67" s="27"/>
      <c r="O67" s="27"/>
      <c r="P67" s="36"/>
    </row>
    <row r="68" spans="1:16" x14ac:dyDescent="0.3">
      <c r="A68" s="70">
        <v>55</v>
      </c>
      <c r="B68" s="59"/>
      <c r="C68" s="32" t="s">
        <v>2136</v>
      </c>
      <c r="D68" s="60" t="s">
        <v>94</v>
      </c>
      <c r="E68" s="61">
        <v>4</v>
      </c>
      <c r="F68" s="62"/>
      <c r="G68" s="62"/>
      <c r="H68" s="27"/>
      <c r="I68" s="27"/>
      <c r="J68" s="27"/>
      <c r="K68" s="27"/>
      <c r="L68" s="27"/>
      <c r="M68" s="27"/>
      <c r="N68" s="27"/>
      <c r="O68" s="27"/>
      <c r="P68" s="36"/>
    </row>
    <row r="69" spans="1:16" x14ac:dyDescent="0.3">
      <c r="A69" s="70">
        <v>56</v>
      </c>
      <c r="B69" s="59"/>
      <c r="C69" s="32" t="s">
        <v>2137</v>
      </c>
      <c r="D69" s="60" t="s">
        <v>94</v>
      </c>
      <c r="E69" s="61">
        <v>2</v>
      </c>
      <c r="F69" s="62"/>
      <c r="G69" s="62"/>
      <c r="H69" s="27"/>
      <c r="I69" s="27"/>
      <c r="J69" s="27"/>
      <c r="K69" s="27"/>
      <c r="L69" s="27"/>
      <c r="M69" s="27"/>
      <c r="N69" s="27"/>
      <c r="O69" s="27"/>
      <c r="P69" s="36"/>
    </row>
    <row r="70" spans="1:16" ht="16.5" customHeight="1" x14ac:dyDescent="0.3">
      <c r="A70" s="70">
        <v>57</v>
      </c>
      <c r="B70" s="59"/>
      <c r="C70" s="32" t="s">
        <v>2138</v>
      </c>
      <c r="D70" s="60" t="s">
        <v>94</v>
      </c>
      <c r="E70" s="61">
        <v>2</v>
      </c>
      <c r="F70" s="62"/>
      <c r="G70" s="62"/>
      <c r="H70" s="27"/>
      <c r="I70" s="27"/>
      <c r="J70" s="27"/>
      <c r="K70" s="27"/>
      <c r="L70" s="27"/>
      <c r="M70" s="27"/>
      <c r="N70" s="27"/>
      <c r="O70" s="27"/>
      <c r="P70" s="36"/>
    </row>
    <row r="71" spans="1:16" x14ac:dyDescent="0.3">
      <c r="A71" s="70">
        <v>58</v>
      </c>
      <c r="B71" s="59"/>
      <c r="C71" s="32" t="s">
        <v>2139</v>
      </c>
      <c r="D71" s="60" t="s">
        <v>94</v>
      </c>
      <c r="E71" s="61">
        <v>2</v>
      </c>
      <c r="F71" s="62"/>
      <c r="G71" s="62"/>
      <c r="H71" s="27"/>
      <c r="I71" s="27"/>
      <c r="J71" s="27"/>
      <c r="K71" s="27"/>
      <c r="L71" s="27"/>
      <c r="M71" s="27"/>
      <c r="N71" s="27"/>
      <c r="O71" s="27"/>
      <c r="P71" s="36"/>
    </row>
    <row r="72" spans="1:16" x14ac:dyDescent="0.3">
      <c r="A72" s="70" t="s">
        <v>91</v>
      </c>
      <c r="B72" s="59"/>
      <c r="C72" s="63" t="s">
        <v>2140</v>
      </c>
      <c r="D72" s="60"/>
      <c r="E72" s="61"/>
      <c r="F72" s="62"/>
      <c r="G72" s="62"/>
      <c r="H72" s="27"/>
      <c r="I72" s="27"/>
      <c r="J72" s="27"/>
      <c r="K72" s="27"/>
      <c r="L72" s="27"/>
      <c r="M72" s="27"/>
      <c r="N72" s="27"/>
      <c r="O72" s="27"/>
      <c r="P72" s="36"/>
    </row>
    <row r="73" spans="1:16" ht="29.25" customHeight="1" x14ac:dyDescent="0.3">
      <c r="A73" s="70">
        <v>59</v>
      </c>
      <c r="B73" s="59"/>
      <c r="C73" s="32" t="s">
        <v>2141</v>
      </c>
      <c r="D73" s="60" t="s">
        <v>184</v>
      </c>
      <c r="E73" s="61">
        <v>29</v>
      </c>
      <c r="F73" s="62"/>
      <c r="G73" s="62"/>
      <c r="H73" s="27"/>
      <c r="I73" s="27"/>
      <c r="J73" s="27"/>
      <c r="K73" s="27"/>
      <c r="L73" s="27"/>
      <c r="M73" s="27"/>
      <c r="N73" s="27"/>
      <c r="O73" s="27"/>
      <c r="P73" s="36"/>
    </row>
    <row r="74" spans="1:16" ht="28.5" customHeight="1" x14ac:dyDescent="0.3">
      <c r="A74" s="70">
        <v>60</v>
      </c>
      <c r="B74" s="59"/>
      <c r="C74" s="32" t="s">
        <v>2142</v>
      </c>
      <c r="D74" s="60" t="s">
        <v>184</v>
      </c>
      <c r="E74" s="61">
        <v>24</v>
      </c>
      <c r="F74" s="62"/>
      <c r="G74" s="62"/>
      <c r="H74" s="27"/>
      <c r="I74" s="27"/>
      <c r="J74" s="27"/>
      <c r="K74" s="27"/>
      <c r="L74" s="27"/>
      <c r="M74" s="27"/>
      <c r="N74" s="27"/>
      <c r="O74" s="27"/>
      <c r="P74" s="36"/>
    </row>
    <row r="75" spans="1:16" x14ac:dyDescent="0.3">
      <c r="A75" s="70">
        <v>61</v>
      </c>
      <c r="B75" s="59"/>
      <c r="C75" s="32" t="s">
        <v>2143</v>
      </c>
      <c r="D75" s="60" t="s">
        <v>184</v>
      </c>
      <c r="E75" s="61">
        <v>32</v>
      </c>
      <c r="F75" s="62"/>
      <c r="G75" s="62"/>
      <c r="H75" s="27"/>
      <c r="I75" s="27"/>
      <c r="J75" s="27"/>
      <c r="K75" s="27"/>
      <c r="L75" s="27"/>
      <c r="M75" s="27"/>
      <c r="N75" s="27"/>
      <c r="O75" s="27"/>
      <c r="P75" s="36"/>
    </row>
    <row r="76" spans="1:16" x14ac:dyDescent="0.3">
      <c r="A76" s="70">
        <v>62</v>
      </c>
      <c r="B76" s="59"/>
      <c r="C76" s="32" t="s">
        <v>2144</v>
      </c>
      <c r="D76" s="60" t="s">
        <v>94</v>
      </c>
      <c r="E76" s="61">
        <v>1</v>
      </c>
      <c r="F76" s="62"/>
      <c r="G76" s="62"/>
      <c r="H76" s="27"/>
      <c r="I76" s="27"/>
      <c r="J76" s="27"/>
      <c r="K76" s="27"/>
      <c r="L76" s="27"/>
      <c r="M76" s="27"/>
      <c r="N76" s="27"/>
      <c r="O76" s="27"/>
      <c r="P76" s="36"/>
    </row>
    <row r="77" spans="1:16" x14ac:dyDescent="0.3">
      <c r="A77" s="70">
        <v>63</v>
      </c>
      <c r="B77" s="59"/>
      <c r="C77" s="32" t="s">
        <v>2145</v>
      </c>
      <c r="D77" s="60" t="s">
        <v>94</v>
      </c>
      <c r="E77" s="61">
        <v>1</v>
      </c>
      <c r="F77" s="62"/>
      <c r="G77" s="62"/>
      <c r="H77" s="27"/>
      <c r="I77" s="27"/>
      <c r="J77" s="27"/>
      <c r="K77" s="27"/>
      <c r="L77" s="27"/>
      <c r="M77" s="27"/>
      <c r="N77" s="27"/>
      <c r="O77" s="27"/>
      <c r="P77" s="36"/>
    </row>
    <row r="78" spans="1:16" x14ac:dyDescent="0.3">
      <c r="A78" s="70">
        <v>64</v>
      </c>
      <c r="B78" s="59"/>
      <c r="C78" s="32" t="s">
        <v>2146</v>
      </c>
      <c r="D78" s="60" t="s">
        <v>94</v>
      </c>
      <c r="E78" s="61">
        <v>1</v>
      </c>
      <c r="F78" s="62"/>
      <c r="G78" s="62"/>
      <c r="H78" s="27"/>
      <c r="I78" s="27"/>
      <c r="J78" s="27"/>
      <c r="K78" s="27"/>
      <c r="L78" s="27"/>
      <c r="M78" s="27"/>
      <c r="N78" s="27"/>
      <c r="O78" s="27"/>
      <c r="P78" s="36"/>
    </row>
    <row r="79" spans="1:16" x14ac:dyDescent="0.3">
      <c r="A79" s="70">
        <v>65</v>
      </c>
      <c r="B79" s="59"/>
      <c r="C79" s="32" t="s">
        <v>2147</v>
      </c>
      <c r="D79" s="60" t="s">
        <v>1599</v>
      </c>
      <c r="E79" s="61">
        <v>2</v>
      </c>
      <c r="F79" s="62"/>
      <c r="G79" s="62"/>
      <c r="H79" s="27"/>
      <c r="I79" s="27"/>
      <c r="J79" s="27"/>
      <c r="K79" s="27"/>
      <c r="L79" s="27"/>
      <c r="M79" s="27"/>
      <c r="N79" s="27"/>
      <c r="O79" s="27"/>
      <c r="P79" s="36"/>
    </row>
    <row r="80" spans="1:16" x14ac:dyDescent="0.3">
      <c r="A80" s="70">
        <v>66</v>
      </c>
      <c r="B80" s="59"/>
      <c r="C80" s="32" t="s">
        <v>2148</v>
      </c>
      <c r="D80" s="60" t="s">
        <v>94</v>
      </c>
      <c r="E80" s="61">
        <v>3</v>
      </c>
      <c r="F80" s="62"/>
      <c r="G80" s="62"/>
      <c r="H80" s="27"/>
      <c r="I80" s="27"/>
      <c r="J80" s="27"/>
      <c r="K80" s="27"/>
      <c r="L80" s="27"/>
      <c r="M80" s="27"/>
      <c r="N80" s="27"/>
      <c r="O80" s="27"/>
      <c r="P80" s="36"/>
    </row>
    <row r="81" spans="1:16" ht="15" customHeight="1" x14ac:dyDescent="0.3">
      <c r="A81" s="70">
        <v>67</v>
      </c>
      <c r="B81" s="59"/>
      <c r="C81" s="32" t="s">
        <v>2149</v>
      </c>
      <c r="D81" s="60" t="s">
        <v>2150</v>
      </c>
      <c r="E81" s="61">
        <v>85</v>
      </c>
      <c r="F81" s="62"/>
      <c r="G81" s="62"/>
      <c r="H81" s="27"/>
      <c r="I81" s="27"/>
      <c r="J81" s="27"/>
      <c r="K81" s="27"/>
      <c r="L81" s="27"/>
      <c r="M81" s="27"/>
      <c r="N81" s="27"/>
      <c r="O81" s="27"/>
      <c r="P81" s="36"/>
    </row>
    <row r="82" spans="1:16" x14ac:dyDescent="0.3">
      <c r="A82" s="70">
        <v>68</v>
      </c>
      <c r="B82" s="59"/>
      <c r="C82" s="32" t="s">
        <v>2151</v>
      </c>
      <c r="D82" s="60" t="s">
        <v>94</v>
      </c>
      <c r="E82" s="61">
        <v>3</v>
      </c>
      <c r="F82" s="62"/>
      <c r="G82" s="62"/>
      <c r="H82" s="27"/>
      <c r="I82" s="27"/>
      <c r="J82" s="27"/>
      <c r="K82" s="27"/>
      <c r="L82" s="27"/>
      <c r="M82" s="27"/>
      <c r="N82" s="27"/>
      <c r="O82" s="27"/>
      <c r="P82" s="36"/>
    </row>
    <row r="83" spans="1:16" ht="30" customHeight="1" x14ac:dyDescent="0.3">
      <c r="A83" s="70">
        <v>69</v>
      </c>
      <c r="B83" s="59"/>
      <c r="C83" s="32" t="s">
        <v>2152</v>
      </c>
      <c r="D83" s="60" t="s">
        <v>94</v>
      </c>
      <c r="E83" s="61">
        <v>9</v>
      </c>
      <c r="F83" s="62"/>
      <c r="G83" s="62"/>
      <c r="H83" s="27"/>
      <c r="I83" s="27"/>
      <c r="J83" s="27"/>
      <c r="K83" s="27"/>
      <c r="L83" s="27"/>
      <c r="M83" s="27"/>
      <c r="N83" s="27"/>
      <c r="O83" s="27"/>
      <c r="P83" s="36"/>
    </row>
    <row r="84" spans="1:16" ht="30" customHeight="1" x14ac:dyDescent="0.3">
      <c r="A84" s="70">
        <v>70</v>
      </c>
      <c r="B84" s="59"/>
      <c r="C84" s="32" t="s">
        <v>2153</v>
      </c>
      <c r="D84" s="60" t="s">
        <v>94</v>
      </c>
      <c r="E84" s="61">
        <v>3</v>
      </c>
      <c r="F84" s="62"/>
      <c r="G84" s="62"/>
      <c r="H84" s="27"/>
      <c r="I84" s="27"/>
      <c r="J84" s="27"/>
      <c r="K84" s="27"/>
      <c r="L84" s="27"/>
      <c r="M84" s="27"/>
      <c r="N84" s="27"/>
      <c r="O84" s="27"/>
      <c r="P84" s="36"/>
    </row>
    <row r="85" spans="1:16" ht="15" customHeight="1" x14ac:dyDescent="0.3">
      <c r="A85" s="70">
        <v>71</v>
      </c>
      <c r="B85" s="59"/>
      <c r="C85" s="32" t="s">
        <v>2154</v>
      </c>
      <c r="D85" s="60" t="s">
        <v>94</v>
      </c>
      <c r="E85" s="61">
        <v>3</v>
      </c>
      <c r="F85" s="62"/>
      <c r="G85" s="62"/>
      <c r="H85" s="27"/>
      <c r="I85" s="27"/>
      <c r="J85" s="27"/>
      <c r="K85" s="27"/>
      <c r="L85" s="27"/>
      <c r="M85" s="27"/>
      <c r="N85" s="27"/>
      <c r="O85" s="27"/>
      <c r="P85" s="36"/>
    </row>
    <row r="86" spans="1:16" ht="15" customHeight="1" x14ac:dyDescent="0.3">
      <c r="A86" s="70">
        <v>72</v>
      </c>
      <c r="B86" s="59"/>
      <c r="C86" s="32" t="s">
        <v>2155</v>
      </c>
      <c r="D86" s="60" t="s">
        <v>94</v>
      </c>
      <c r="E86" s="61">
        <v>3</v>
      </c>
      <c r="F86" s="62"/>
      <c r="G86" s="62"/>
      <c r="H86" s="27"/>
      <c r="I86" s="27"/>
      <c r="J86" s="27"/>
      <c r="K86" s="27"/>
      <c r="L86" s="27"/>
      <c r="M86" s="27"/>
      <c r="N86" s="27"/>
      <c r="O86" s="27"/>
      <c r="P86" s="36"/>
    </row>
    <row r="87" spans="1:16" ht="15" customHeight="1" x14ac:dyDescent="0.3">
      <c r="A87" s="70">
        <v>73</v>
      </c>
      <c r="B87" s="59"/>
      <c r="C87" s="32" t="s">
        <v>2136</v>
      </c>
      <c r="D87" s="60" t="s">
        <v>94</v>
      </c>
      <c r="E87" s="61">
        <v>11</v>
      </c>
      <c r="F87" s="62"/>
      <c r="G87" s="62"/>
      <c r="H87" s="27"/>
      <c r="I87" s="27"/>
      <c r="J87" s="27"/>
      <c r="K87" s="27"/>
      <c r="L87" s="27"/>
      <c r="M87" s="27"/>
      <c r="N87" s="27"/>
      <c r="O87" s="27"/>
      <c r="P87" s="36"/>
    </row>
    <row r="88" spans="1:16" ht="15.75" customHeight="1" x14ac:dyDescent="0.3">
      <c r="A88" s="70">
        <v>74</v>
      </c>
      <c r="B88" s="59"/>
      <c r="C88" s="32" t="s">
        <v>2156</v>
      </c>
      <c r="D88" s="60" t="s">
        <v>94</v>
      </c>
      <c r="E88" s="61">
        <v>11</v>
      </c>
      <c r="F88" s="62"/>
      <c r="G88" s="62"/>
      <c r="H88" s="27"/>
      <c r="I88" s="27"/>
      <c r="J88" s="27"/>
      <c r="K88" s="27"/>
      <c r="L88" s="27"/>
      <c r="M88" s="27"/>
      <c r="N88" s="27"/>
      <c r="O88" s="27"/>
      <c r="P88" s="36"/>
    </row>
    <row r="89" spans="1:16" x14ac:dyDescent="0.3">
      <c r="A89" s="70" t="s">
        <v>91</v>
      </c>
      <c r="B89" s="59"/>
      <c r="C89" s="31" t="s">
        <v>2157</v>
      </c>
      <c r="D89" s="60"/>
      <c r="E89" s="61"/>
      <c r="F89" s="62"/>
      <c r="G89" s="62"/>
      <c r="H89" s="27"/>
      <c r="I89" s="27"/>
      <c r="J89" s="27"/>
      <c r="K89" s="27"/>
      <c r="L89" s="27"/>
      <c r="M89" s="27"/>
      <c r="N89" s="27"/>
      <c r="O89" s="27"/>
      <c r="P89" s="36"/>
    </row>
    <row r="90" spans="1:16" x14ac:dyDescent="0.3">
      <c r="A90" s="70" t="s">
        <v>91</v>
      </c>
      <c r="B90" s="59"/>
      <c r="C90" s="63" t="s">
        <v>2158</v>
      </c>
      <c r="D90" s="60"/>
      <c r="E90" s="61"/>
      <c r="F90" s="62"/>
      <c r="G90" s="62"/>
      <c r="H90" s="27"/>
      <c r="I90" s="27"/>
      <c r="J90" s="27"/>
      <c r="K90" s="27"/>
      <c r="L90" s="27"/>
      <c r="M90" s="27"/>
      <c r="N90" s="27"/>
      <c r="O90" s="27"/>
      <c r="P90" s="36"/>
    </row>
    <row r="91" spans="1:16" ht="14.25" customHeight="1" x14ac:dyDescent="0.3">
      <c r="A91" s="70">
        <v>75</v>
      </c>
      <c r="B91" s="59"/>
      <c r="C91" s="32" t="s">
        <v>2159</v>
      </c>
      <c r="D91" s="60" t="s">
        <v>94</v>
      </c>
      <c r="E91" s="61">
        <v>1</v>
      </c>
      <c r="F91" s="62"/>
      <c r="G91" s="62"/>
      <c r="H91" s="27"/>
      <c r="I91" s="27"/>
      <c r="J91" s="27"/>
      <c r="K91" s="27"/>
      <c r="L91" s="27"/>
      <c r="M91" s="27"/>
      <c r="N91" s="27"/>
      <c r="O91" s="27"/>
      <c r="P91" s="36"/>
    </row>
    <row r="92" spans="1:16" x14ac:dyDescent="0.3">
      <c r="A92" s="70">
        <v>76</v>
      </c>
      <c r="B92" s="59"/>
      <c r="C92" s="32" t="s">
        <v>2160</v>
      </c>
      <c r="D92" s="60" t="s">
        <v>184</v>
      </c>
      <c r="E92" s="61">
        <v>10</v>
      </c>
      <c r="F92" s="62"/>
      <c r="G92" s="62"/>
      <c r="H92" s="27"/>
      <c r="I92" s="27"/>
      <c r="J92" s="27"/>
      <c r="K92" s="27"/>
      <c r="L92" s="27"/>
      <c r="M92" s="27"/>
      <c r="N92" s="27"/>
      <c r="O92" s="27"/>
      <c r="P92" s="36"/>
    </row>
    <row r="93" spans="1:16" x14ac:dyDescent="0.3">
      <c r="A93" s="70">
        <v>77</v>
      </c>
      <c r="B93" s="59"/>
      <c r="C93" s="32" t="s">
        <v>2161</v>
      </c>
      <c r="D93" s="60" t="s">
        <v>184</v>
      </c>
      <c r="E93" s="61">
        <v>72</v>
      </c>
      <c r="F93" s="62"/>
      <c r="G93" s="62"/>
      <c r="H93" s="27"/>
      <c r="I93" s="27"/>
      <c r="J93" s="27"/>
      <c r="K93" s="27"/>
      <c r="L93" s="27"/>
      <c r="M93" s="27"/>
      <c r="N93" s="27"/>
      <c r="O93" s="27"/>
      <c r="P93" s="36"/>
    </row>
    <row r="94" spans="1:16" x14ac:dyDescent="0.3">
      <c r="A94" s="70">
        <v>78</v>
      </c>
      <c r="B94" s="59"/>
      <c r="C94" s="32" t="s">
        <v>2162</v>
      </c>
      <c r="D94" s="60" t="s">
        <v>184</v>
      </c>
      <c r="E94" s="61">
        <v>51</v>
      </c>
      <c r="F94" s="62"/>
      <c r="G94" s="62"/>
      <c r="H94" s="27"/>
      <c r="I94" s="27"/>
      <c r="J94" s="27"/>
      <c r="K94" s="27"/>
      <c r="L94" s="27"/>
      <c r="M94" s="27"/>
      <c r="N94" s="27"/>
      <c r="O94" s="27"/>
      <c r="P94" s="36"/>
    </row>
    <row r="95" spans="1:16" ht="26" x14ac:dyDescent="0.3">
      <c r="A95" s="70">
        <v>79</v>
      </c>
      <c r="B95" s="59"/>
      <c r="C95" s="32" t="s">
        <v>2163</v>
      </c>
      <c r="D95" s="60" t="s">
        <v>184</v>
      </c>
      <c r="E95" s="61">
        <v>33</v>
      </c>
      <c r="F95" s="62"/>
      <c r="G95" s="62"/>
      <c r="H95" s="27"/>
      <c r="I95" s="27"/>
      <c r="J95" s="27"/>
      <c r="K95" s="27"/>
      <c r="L95" s="27"/>
      <c r="M95" s="27"/>
      <c r="N95" s="27"/>
      <c r="O95" s="27"/>
      <c r="P95" s="36"/>
    </row>
    <row r="96" spans="1:16" ht="13.5" customHeight="1" x14ac:dyDescent="0.3">
      <c r="A96" s="70">
        <v>80</v>
      </c>
      <c r="B96" s="59"/>
      <c r="C96" s="32" t="s">
        <v>2164</v>
      </c>
      <c r="D96" s="60" t="s">
        <v>184</v>
      </c>
      <c r="E96" s="61">
        <v>133</v>
      </c>
      <c r="F96" s="62"/>
      <c r="G96" s="62"/>
      <c r="H96" s="27"/>
      <c r="I96" s="27"/>
      <c r="J96" s="27"/>
      <c r="K96" s="27"/>
      <c r="L96" s="27"/>
      <c r="M96" s="27"/>
      <c r="N96" s="27"/>
      <c r="O96" s="27"/>
      <c r="P96" s="36"/>
    </row>
    <row r="97" spans="1:16" x14ac:dyDescent="0.3">
      <c r="A97" s="70">
        <v>81</v>
      </c>
      <c r="B97" s="59"/>
      <c r="C97" s="32" t="s">
        <v>2165</v>
      </c>
      <c r="D97" s="60" t="s">
        <v>94</v>
      </c>
      <c r="E97" s="61">
        <v>4</v>
      </c>
      <c r="F97" s="62"/>
      <c r="G97" s="62"/>
      <c r="H97" s="27"/>
      <c r="I97" s="27"/>
      <c r="J97" s="27"/>
      <c r="K97" s="27"/>
      <c r="L97" s="27"/>
      <c r="M97" s="27"/>
      <c r="N97" s="27"/>
      <c r="O97" s="27"/>
      <c r="P97" s="36"/>
    </row>
    <row r="98" spans="1:16" x14ac:dyDescent="0.3">
      <c r="A98" s="70">
        <v>82</v>
      </c>
      <c r="B98" s="59"/>
      <c r="C98" s="32" t="s">
        <v>2166</v>
      </c>
      <c r="D98" s="60" t="s">
        <v>94</v>
      </c>
      <c r="E98" s="61">
        <v>2</v>
      </c>
      <c r="F98" s="62"/>
      <c r="G98" s="62"/>
      <c r="H98" s="27"/>
      <c r="I98" s="27"/>
      <c r="J98" s="27"/>
      <c r="K98" s="27"/>
      <c r="L98" s="27"/>
      <c r="M98" s="27"/>
      <c r="N98" s="27"/>
      <c r="O98" s="27"/>
      <c r="P98" s="36"/>
    </row>
    <row r="99" spans="1:16" x14ac:dyDescent="0.3">
      <c r="A99" s="70">
        <v>83</v>
      </c>
      <c r="B99" s="59"/>
      <c r="C99" s="32" t="s">
        <v>2167</v>
      </c>
      <c r="D99" s="60" t="s">
        <v>94</v>
      </c>
      <c r="E99" s="61">
        <v>2</v>
      </c>
      <c r="F99" s="62"/>
      <c r="G99" s="62"/>
      <c r="H99" s="27"/>
      <c r="I99" s="27"/>
      <c r="J99" s="27"/>
      <c r="K99" s="27"/>
      <c r="L99" s="27"/>
      <c r="M99" s="27"/>
      <c r="N99" s="27"/>
      <c r="O99" s="27"/>
      <c r="P99" s="36"/>
    </row>
    <row r="100" spans="1:16" x14ac:dyDescent="0.3">
      <c r="A100" s="70">
        <v>84</v>
      </c>
      <c r="B100" s="59"/>
      <c r="C100" s="32" t="s">
        <v>2168</v>
      </c>
      <c r="D100" s="60" t="s">
        <v>94</v>
      </c>
      <c r="E100" s="61">
        <v>2</v>
      </c>
      <c r="F100" s="62"/>
      <c r="G100" s="62"/>
      <c r="H100" s="27"/>
      <c r="I100" s="27"/>
      <c r="J100" s="27"/>
      <c r="K100" s="27"/>
      <c r="L100" s="27"/>
      <c r="M100" s="27"/>
      <c r="N100" s="27"/>
      <c r="O100" s="27"/>
      <c r="P100" s="36"/>
    </row>
    <row r="101" spans="1:16" x14ac:dyDescent="0.3">
      <c r="A101" s="70">
        <v>85</v>
      </c>
      <c r="B101" s="59"/>
      <c r="C101" s="32" t="s">
        <v>2169</v>
      </c>
      <c r="D101" s="60" t="s">
        <v>97</v>
      </c>
      <c r="E101" s="61">
        <v>2</v>
      </c>
      <c r="F101" s="62"/>
      <c r="G101" s="62"/>
      <c r="H101" s="27"/>
      <c r="I101" s="27"/>
      <c r="J101" s="27"/>
      <c r="K101" s="27"/>
      <c r="L101" s="27"/>
      <c r="M101" s="27"/>
      <c r="N101" s="27"/>
      <c r="O101" s="27"/>
      <c r="P101" s="36"/>
    </row>
    <row r="102" spans="1:16" ht="14.25" customHeight="1" x14ac:dyDescent="0.3">
      <c r="A102" s="70">
        <v>86</v>
      </c>
      <c r="B102" s="59"/>
      <c r="C102" s="32" t="s">
        <v>2170</v>
      </c>
      <c r="D102" s="60" t="s">
        <v>94</v>
      </c>
      <c r="E102" s="61">
        <v>2</v>
      </c>
      <c r="F102" s="62"/>
      <c r="G102" s="62"/>
      <c r="H102" s="27"/>
      <c r="I102" s="27"/>
      <c r="J102" s="27"/>
      <c r="K102" s="27"/>
      <c r="L102" s="27"/>
      <c r="M102" s="27"/>
      <c r="N102" s="27"/>
      <c r="O102" s="27"/>
      <c r="P102" s="36"/>
    </row>
    <row r="103" spans="1:16" x14ac:dyDescent="0.3">
      <c r="A103" s="70">
        <v>87</v>
      </c>
      <c r="B103" s="59"/>
      <c r="C103" s="32" t="s">
        <v>2171</v>
      </c>
      <c r="D103" s="60" t="s">
        <v>97</v>
      </c>
      <c r="E103" s="61">
        <v>1</v>
      </c>
      <c r="F103" s="62"/>
      <c r="G103" s="62"/>
      <c r="H103" s="27"/>
      <c r="I103" s="27"/>
      <c r="J103" s="27"/>
      <c r="K103" s="27"/>
      <c r="L103" s="27"/>
      <c r="M103" s="27"/>
      <c r="N103" s="27"/>
      <c r="O103" s="27"/>
      <c r="P103" s="36"/>
    </row>
    <row r="104" spans="1:16" x14ac:dyDescent="0.3">
      <c r="A104" s="70" t="s">
        <v>91</v>
      </c>
      <c r="B104" s="59"/>
      <c r="C104" s="63" t="s">
        <v>2172</v>
      </c>
      <c r="D104" s="60"/>
      <c r="E104" s="61"/>
      <c r="F104" s="62"/>
      <c r="G104" s="62"/>
      <c r="H104" s="27"/>
      <c r="I104" s="27"/>
      <c r="J104" s="27"/>
      <c r="K104" s="27"/>
      <c r="L104" s="27"/>
      <c r="M104" s="27"/>
      <c r="N104" s="27"/>
      <c r="O104" s="27"/>
      <c r="P104" s="36"/>
    </row>
    <row r="105" spans="1:16" ht="17.25" customHeight="1" x14ac:dyDescent="0.3">
      <c r="A105" s="70">
        <v>88</v>
      </c>
      <c r="B105" s="59"/>
      <c r="C105" s="32" t="s">
        <v>2173</v>
      </c>
      <c r="D105" s="60" t="s">
        <v>184</v>
      </c>
      <c r="E105" s="61">
        <v>18</v>
      </c>
      <c r="F105" s="62"/>
      <c r="G105" s="62"/>
      <c r="H105" s="27"/>
      <c r="I105" s="27"/>
      <c r="J105" s="27"/>
      <c r="K105" s="27"/>
      <c r="L105" s="27"/>
      <c r="M105" s="27"/>
      <c r="N105" s="27"/>
      <c r="O105" s="27"/>
      <c r="P105" s="36"/>
    </row>
    <row r="106" spans="1:16" x14ac:dyDescent="0.3">
      <c r="A106" s="70">
        <v>89</v>
      </c>
      <c r="B106" s="59"/>
      <c r="C106" s="32" t="s">
        <v>2174</v>
      </c>
      <c r="D106" s="60" t="s">
        <v>97</v>
      </c>
      <c r="E106" s="61">
        <v>2</v>
      </c>
      <c r="F106" s="62"/>
      <c r="G106" s="62"/>
      <c r="H106" s="27"/>
      <c r="I106" s="27"/>
      <c r="J106" s="27"/>
      <c r="K106" s="27"/>
      <c r="L106" s="27"/>
      <c r="M106" s="27"/>
      <c r="N106" s="27"/>
      <c r="O106" s="27"/>
      <c r="P106" s="36"/>
    </row>
    <row r="107" spans="1:16" x14ac:dyDescent="0.3">
      <c r="A107" s="70" t="s">
        <v>91</v>
      </c>
      <c r="B107" s="59"/>
      <c r="C107" s="63" t="s">
        <v>2124</v>
      </c>
      <c r="D107" s="60"/>
      <c r="E107" s="61"/>
      <c r="F107" s="62"/>
      <c r="G107" s="62"/>
      <c r="H107" s="27"/>
      <c r="I107" s="27"/>
      <c r="J107" s="27"/>
      <c r="K107" s="27"/>
      <c r="L107" s="27"/>
      <c r="M107" s="27"/>
      <c r="N107" s="27"/>
      <c r="O107" s="27"/>
      <c r="P107" s="36"/>
    </row>
    <row r="108" spans="1:16" ht="14.25" customHeight="1" x14ac:dyDescent="0.3">
      <c r="A108" s="70">
        <v>90</v>
      </c>
      <c r="B108" s="59"/>
      <c r="C108" s="32" t="s">
        <v>2175</v>
      </c>
      <c r="D108" s="60" t="s">
        <v>184</v>
      </c>
      <c r="E108" s="61">
        <v>8</v>
      </c>
      <c r="F108" s="62"/>
      <c r="G108" s="62"/>
      <c r="H108" s="27"/>
      <c r="I108" s="27"/>
      <c r="J108" s="27"/>
      <c r="K108" s="27"/>
      <c r="L108" s="27"/>
      <c r="M108" s="27"/>
      <c r="N108" s="27"/>
      <c r="O108" s="27"/>
      <c r="P108" s="36"/>
    </row>
    <row r="109" spans="1:16" x14ac:dyDescent="0.3">
      <c r="A109" s="70">
        <v>91</v>
      </c>
      <c r="B109" s="59"/>
      <c r="C109" s="32" t="s">
        <v>2176</v>
      </c>
      <c r="D109" s="60" t="s">
        <v>184</v>
      </c>
      <c r="E109" s="61">
        <v>2</v>
      </c>
      <c r="F109" s="62"/>
      <c r="G109" s="62"/>
      <c r="H109" s="27"/>
      <c r="I109" s="27"/>
      <c r="J109" s="27"/>
      <c r="K109" s="27"/>
      <c r="L109" s="27"/>
      <c r="M109" s="27"/>
      <c r="N109" s="27"/>
      <c r="O109" s="27"/>
      <c r="P109" s="36"/>
    </row>
    <row r="110" spans="1:16" ht="15" customHeight="1" x14ac:dyDescent="0.3">
      <c r="A110" s="70">
        <v>92</v>
      </c>
      <c r="B110" s="59"/>
      <c r="C110" s="32" t="s">
        <v>2177</v>
      </c>
      <c r="D110" s="60" t="s">
        <v>94</v>
      </c>
      <c r="E110" s="61">
        <v>2</v>
      </c>
      <c r="F110" s="62"/>
      <c r="G110" s="62"/>
      <c r="H110" s="27"/>
      <c r="I110" s="27"/>
      <c r="J110" s="27"/>
      <c r="K110" s="27"/>
      <c r="L110" s="27"/>
      <c r="M110" s="27"/>
      <c r="N110" s="27"/>
      <c r="O110" s="27"/>
      <c r="P110" s="36"/>
    </row>
    <row r="111" spans="1:16" x14ac:dyDescent="0.3">
      <c r="A111" s="70" t="s">
        <v>91</v>
      </c>
      <c r="B111" s="59"/>
      <c r="C111" s="63" t="s">
        <v>2140</v>
      </c>
      <c r="D111" s="60"/>
      <c r="E111" s="61"/>
      <c r="F111" s="62"/>
      <c r="G111" s="62"/>
      <c r="H111" s="27"/>
      <c r="I111" s="27"/>
      <c r="J111" s="27"/>
      <c r="K111" s="27"/>
      <c r="L111" s="27"/>
      <c r="M111" s="27"/>
      <c r="N111" s="27"/>
      <c r="O111" s="27"/>
      <c r="P111" s="36"/>
    </row>
    <row r="112" spans="1:16" ht="14.5" customHeight="1" x14ac:dyDescent="0.3">
      <c r="A112" s="70">
        <v>93</v>
      </c>
      <c r="B112" s="59"/>
      <c r="C112" s="32" t="s">
        <v>2178</v>
      </c>
      <c r="D112" s="60" t="s">
        <v>184</v>
      </c>
      <c r="E112" s="61">
        <v>8</v>
      </c>
      <c r="F112" s="62"/>
      <c r="G112" s="62"/>
      <c r="H112" s="27"/>
      <c r="I112" s="27"/>
      <c r="J112" s="27"/>
      <c r="K112" s="27"/>
      <c r="L112" s="27"/>
      <c r="M112" s="27"/>
      <c r="N112" s="27"/>
      <c r="O112" s="27"/>
      <c r="P112" s="36"/>
    </row>
    <row r="113" spans="1:16" ht="15.75" customHeight="1" x14ac:dyDescent="0.3">
      <c r="A113" s="70">
        <v>94</v>
      </c>
      <c r="B113" s="59"/>
      <c r="C113" s="32" t="s">
        <v>2179</v>
      </c>
      <c r="D113" s="60" t="s">
        <v>184</v>
      </c>
      <c r="E113" s="61">
        <v>6</v>
      </c>
      <c r="F113" s="62"/>
      <c r="G113" s="62"/>
      <c r="H113" s="27"/>
      <c r="I113" s="27"/>
      <c r="J113" s="27"/>
      <c r="K113" s="27"/>
      <c r="L113" s="27"/>
      <c r="M113" s="27"/>
      <c r="N113" s="27"/>
      <c r="O113" s="27"/>
      <c r="P113" s="36"/>
    </row>
    <row r="114" spans="1:16" ht="15.75" customHeight="1" x14ac:dyDescent="0.3">
      <c r="A114" s="70">
        <v>95</v>
      </c>
      <c r="B114" s="59"/>
      <c r="C114" s="32" t="s">
        <v>2180</v>
      </c>
      <c r="D114" s="60" t="s">
        <v>184</v>
      </c>
      <c r="E114" s="61">
        <v>35</v>
      </c>
      <c r="F114" s="62"/>
      <c r="G114" s="62"/>
      <c r="H114" s="27"/>
      <c r="I114" s="27"/>
      <c r="J114" s="27"/>
      <c r="K114" s="27"/>
      <c r="L114" s="27"/>
      <c r="M114" s="27"/>
      <c r="N114" s="27"/>
      <c r="O114" s="27"/>
      <c r="P114" s="36"/>
    </row>
    <row r="115" spans="1:16" ht="15" customHeight="1" x14ac:dyDescent="0.3">
      <c r="A115" s="70">
        <v>96</v>
      </c>
      <c r="B115" s="59"/>
      <c r="C115" s="32" t="s">
        <v>2181</v>
      </c>
      <c r="D115" s="60" t="s">
        <v>94</v>
      </c>
      <c r="E115" s="61">
        <v>9</v>
      </c>
      <c r="F115" s="62"/>
      <c r="G115" s="62"/>
      <c r="H115" s="27"/>
      <c r="I115" s="27"/>
      <c r="J115" s="27"/>
      <c r="K115" s="27"/>
      <c r="L115" s="27"/>
      <c r="M115" s="27"/>
      <c r="N115" s="27"/>
      <c r="O115" s="27"/>
      <c r="P115" s="36"/>
    </row>
    <row r="116" spans="1:16" ht="30" customHeight="1" x14ac:dyDescent="0.3">
      <c r="A116" s="70">
        <v>97</v>
      </c>
      <c r="B116" s="59"/>
      <c r="C116" s="32" t="s">
        <v>2182</v>
      </c>
      <c r="D116" s="60" t="s">
        <v>94</v>
      </c>
      <c r="E116" s="61">
        <v>3</v>
      </c>
      <c r="F116" s="62"/>
      <c r="G116" s="62"/>
      <c r="H116" s="27"/>
      <c r="I116" s="27"/>
      <c r="J116" s="27"/>
      <c r="K116" s="27"/>
      <c r="L116" s="27"/>
      <c r="M116" s="27"/>
      <c r="N116" s="27"/>
      <c r="O116" s="27"/>
      <c r="P116" s="36"/>
    </row>
    <row r="117" spans="1:16" ht="30" customHeight="1" x14ac:dyDescent="0.3">
      <c r="A117" s="70">
        <v>98</v>
      </c>
      <c r="B117" s="59"/>
      <c r="C117" s="32" t="s">
        <v>2183</v>
      </c>
      <c r="D117" s="60" t="s">
        <v>94</v>
      </c>
      <c r="E117" s="61">
        <v>3</v>
      </c>
      <c r="F117" s="62"/>
      <c r="G117" s="62"/>
      <c r="H117" s="27"/>
      <c r="I117" s="27"/>
      <c r="J117" s="27"/>
      <c r="K117" s="27"/>
      <c r="L117" s="27"/>
      <c r="M117" s="27"/>
      <c r="N117" s="27"/>
      <c r="O117" s="27"/>
      <c r="P117" s="36"/>
    </row>
    <row r="118" spans="1:16" x14ac:dyDescent="0.3">
      <c r="A118" s="70">
        <v>99</v>
      </c>
      <c r="B118" s="59"/>
      <c r="C118" s="32" t="s">
        <v>2184</v>
      </c>
      <c r="D118" s="60" t="s">
        <v>94</v>
      </c>
      <c r="E118" s="61">
        <v>3</v>
      </c>
      <c r="F118" s="62"/>
      <c r="G118" s="62"/>
      <c r="H118" s="27"/>
      <c r="I118" s="27"/>
      <c r="J118" s="27"/>
      <c r="K118" s="27"/>
      <c r="L118" s="27"/>
      <c r="M118" s="27"/>
      <c r="N118" s="27"/>
      <c r="O118" s="27"/>
      <c r="P118" s="36"/>
    </row>
    <row r="119" spans="1:16" x14ac:dyDescent="0.3">
      <c r="A119" s="70">
        <v>100</v>
      </c>
      <c r="B119" s="59"/>
      <c r="C119" s="32" t="s">
        <v>2136</v>
      </c>
      <c r="D119" s="60" t="s">
        <v>94</v>
      </c>
      <c r="E119" s="61">
        <v>2</v>
      </c>
      <c r="F119" s="62"/>
      <c r="G119" s="62"/>
      <c r="H119" s="27"/>
      <c r="I119" s="27"/>
      <c r="J119" s="27"/>
      <c r="K119" s="27"/>
      <c r="L119" s="27"/>
      <c r="M119" s="27"/>
      <c r="N119" s="27"/>
      <c r="O119" s="27"/>
      <c r="P119" s="36"/>
    </row>
    <row r="120" spans="1:16" x14ac:dyDescent="0.3">
      <c r="A120" s="70" t="s">
        <v>91</v>
      </c>
      <c r="B120" s="59"/>
      <c r="C120" s="31" t="s">
        <v>2185</v>
      </c>
      <c r="D120" s="60"/>
      <c r="E120" s="61"/>
      <c r="F120" s="62"/>
      <c r="G120" s="62"/>
      <c r="H120" s="27"/>
      <c r="I120" s="27"/>
      <c r="J120" s="27"/>
      <c r="K120" s="27"/>
      <c r="L120" s="27"/>
      <c r="M120" s="27"/>
      <c r="N120" s="27"/>
      <c r="O120" s="27"/>
      <c r="P120" s="36"/>
    </row>
    <row r="121" spans="1:16" x14ac:dyDescent="0.3">
      <c r="A121" s="70" t="s">
        <v>91</v>
      </c>
      <c r="B121" s="59"/>
      <c r="C121" s="63" t="s">
        <v>2158</v>
      </c>
      <c r="D121" s="60"/>
      <c r="E121" s="61"/>
      <c r="F121" s="62"/>
      <c r="G121" s="62"/>
      <c r="H121" s="27"/>
      <c r="I121" s="27"/>
      <c r="J121" s="27"/>
      <c r="K121" s="27"/>
      <c r="L121" s="27"/>
      <c r="M121" s="27"/>
      <c r="N121" s="27"/>
      <c r="O121" s="27"/>
      <c r="P121" s="36"/>
    </row>
    <row r="122" spans="1:16" ht="14.25" customHeight="1" x14ac:dyDescent="0.3">
      <c r="A122" s="70">
        <v>101</v>
      </c>
      <c r="B122" s="59"/>
      <c r="C122" s="32" t="s">
        <v>2186</v>
      </c>
      <c r="D122" s="60" t="s">
        <v>94</v>
      </c>
      <c r="E122" s="61">
        <v>1</v>
      </c>
      <c r="F122" s="62"/>
      <c r="G122" s="62"/>
      <c r="H122" s="27"/>
      <c r="I122" s="27"/>
      <c r="J122" s="27"/>
      <c r="K122" s="27"/>
      <c r="L122" s="27"/>
      <c r="M122" s="27"/>
      <c r="N122" s="27"/>
      <c r="O122" s="27"/>
      <c r="P122" s="36"/>
    </row>
    <row r="123" spans="1:16" x14ac:dyDescent="0.3">
      <c r="A123" s="70">
        <v>102</v>
      </c>
      <c r="B123" s="59"/>
      <c r="C123" s="32" t="s">
        <v>2187</v>
      </c>
      <c r="D123" s="60" t="s">
        <v>94</v>
      </c>
      <c r="E123" s="61">
        <v>1</v>
      </c>
      <c r="F123" s="62"/>
      <c r="G123" s="62"/>
      <c r="H123" s="27"/>
      <c r="I123" s="27"/>
      <c r="J123" s="27"/>
      <c r="K123" s="27"/>
      <c r="L123" s="27"/>
      <c r="M123" s="27"/>
      <c r="N123" s="27"/>
      <c r="O123" s="27"/>
      <c r="P123" s="36"/>
    </row>
    <row r="124" spans="1:16" x14ac:dyDescent="0.3">
      <c r="A124" s="70">
        <v>103</v>
      </c>
      <c r="B124" s="59"/>
      <c r="C124" s="32" t="s">
        <v>2188</v>
      </c>
      <c r="D124" s="60" t="s">
        <v>184</v>
      </c>
      <c r="E124" s="61">
        <v>85</v>
      </c>
      <c r="F124" s="62"/>
      <c r="G124" s="62"/>
      <c r="H124" s="27"/>
      <c r="I124" s="27"/>
      <c r="J124" s="27"/>
      <c r="K124" s="27"/>
      <c r="L124" s="27"/>
      <c r="M124" s="27"/>
      <c r="N124" s="27"/>
      <c r="O124" s="27"/>
      <c r="P124" s="36"/>
    </row>
    <row r="125" spans="1:16" x14ac:dyDescent="0.3">
      <c r="A125" s="70">
        <v>104</v>
      </c>
      <c r="B125" s="59"/>
      <c r="C125" s="32" t="s">
        <v>2189</v>
      </c>
      <c r="D125" s="60" t="s">
        <v>184</v>
      </c>
      <c r="E125" s="61">
        <v>20</v>
      </c>
      <c r="F125" s="62"/>
      <c r="G125" s="62"/>
      <c r="H125" s="27"/>
      <c r="I125" s="27"/>
      <c r="J125" s="27"/>
      <c r="K125" s="27"/>
      <c r="L125" s="27"/>
      <c r="M125" s="27"/>
      <c r="N125" s="27"/>
      <c r="O125" s="27"/>
      <c r="P125" s="36"/>
    </row>
    <row r="126" spans="1:16" x14ac:dyDescent="0.3">
      <c r="A126" s="70">
        <v>105</v>
      </c>
      <c r="B126" s="59"/>
      <c r="C126" s="32" t="s">
        <v>2190</v>
      </c>
      <c r="D126" s="60" t="s">
        <v>94</v>
      </c>
      <c r="E126" s="61">
        <v>1</v>
      </c>
      <c r="F126" s="62"/>
      <c r="G126" s="62"/>
      <c r="H126" s="27"/>
      <c r="I126" s="27"/>
      <c r="J126" s="27"/>
      <c r="K126" s="27"/>
      <c r="L126" s="27"/>
      <c r="M126" s="27"/>
      <c r="N126" s="27"/>
      <c r="O126" s="27"/>
      <c r="P126" s="36"/>
    </row>
    <row r="127" spans="1:16" x14ac:dyDescent="0.3">
      <c r="A127" s="70">
        <v>106</v>
      </c>
      <c r="B127" s="59"/>
      <c r="C127" s="32" t="s">
        <v>2191</v>
      </c>
      <c r="D127" s="60" t="s">
        <v>97</v>
      </c>
      <c r="E127" s="61">
        <v>1</v>
      </c>
      <c r="F127" s="62"/>
      <c r="G127" s="62"/>
      <c r="H127" s="27"/>
      <c r="I127" s="27"/>
      <c r="J127" s="27"/>
      <c r="K127" s="27"/>
      <c r="L127" s="27"/>
      <c r="M127" s="27"/>
      <c r="N127" s="27"/>
      <c r="O127" s="27"/>
      <c r="P127" s="36"/>
    </row>
    <row r="128" spans="1:16" x14ac:dyDescent="0.3">
      <c r="A128" s="70">
        <v>107</v>
      </c>
      <c r="B128" s="59"/>
      <c r="C128" s="32" t="s">
        <v>2192</v>
      </c>
      <c r="D128" s="60" t="s">
        <v>97</v>
      </c>
      <c r="E128" s="61">
        <v>2</v>
      </c>
      <c r="F128" s="62"/>
      <c r="G128" s="62"/>
      <c r="H128" s="27"/>
      <c r="I128" s="27"/>
      <c r="J128" s="27"/>
      <c r="K128" s="27"/>
      <c r="L128" s="27"/>
      <c r="M128" s="27"/>
      <c r="N128" s="27"/>
      <c r="O128" s="27"/>
      <c r="P128" s="36"/>
    </row>
    <row r="129" spans="1:16" x14ac:dyDescent="0.3">
      <c r="A129" s="70">
        <v>108</v>
      </c>
      <c r="B129" s="59"/>
      <c r="C129" s="32" t="s">
        <v>2193</v>
      </c>
      <c r="D129" s="60" t="s">
        <v>97</v>
      </c>
      <c r="E129" s="61">
        <v>1</v>
      </c>
      <c r="F129" s="62"/>
      <c r="G129" s="62"/>
      <c r="H129" s="27"/>
      <c r="I129" s="27"/>
      <c r="J129" s="27"/>
      <c r="K129" s="27"/>
      <c r="L129" s="27"/>
      <c r="M129" s="27"/>
      <c r="N129" s="27"/>
      <c r="O129" s="27"/>
      <c r="P129" s="36"/>
    </row>
    <row r="130" spans="1:16" x14ac:dyDescent="0.3">
      <c r="A130" s="70">
        <v>109</v>
      </c>
      <c r="B130" s="59"/>
      <c r="C130" s="32" t="s">
        <v>2194</v>
      </c>
      <c r="D130" s="60" t="s">
        <v>184</v>
      </c>
      <c r="E130" s="61">
        <v>1</v>
      </c>
      <c r="F130" s="62"/>
      <c r="G130" s="62"/>
      <c r="H130" s="27"/>
      <c r="I130" s="27"/>
      <c r="J130" s="27"/>
      <c r="K130" s="27"/>
      <c r="L130" s="27"/>
      <c r="M130" s="27"/>
      <c r="N130" s="27"/>
      <c r="O130" s="27"/>
      <c r="P130" s="36"/>
    </row>
    <row r="131" spans="1:16" x14ac:dyDescent="0.3">
      <c r="A131" s="70">
        <v>110</v>
      </c>
      <c r="B131" s="59"/>
      <c r="C131" s="32" t="s">
        <v>2195</v>
      </c>
      <c r="D131" s="60" t="s">
        <v>97</v>
      </c>
      <c r="E131" s="61">
        <v>2</v>
      </c>
      <c r="F131" s="62"/>
      <c r="G131" s="62"/>
      <c r="H131" s="27"/>
      <c r="I131" s="27"/>
      <c r="J131" s="27"/>
      <c r="K131" s="27"/>
      <c r="L131" s="27"/>
      <c r="M131" s="27"/>
      <c r="N131" s="27"/>
      <c r="O131" s="27"/>
      <c r="P131" s="36"/>
    </row>
    <row r="132" spans="1:16" ht="15" customHeight="1" x14ac:dyDescent="0.3">
      <c r="A132" s="70">
        <v>111</v>
      </c>
      <c r="B132" s="59"/>
      <c r="C132" s="32" t="s">
        <v>2196</v>
      </c>
      <c r="D132" s="60" t="s">
        <v>2197</v>
      </c>
      <c r="E132" s="61">
        <v>3</v>
      </c>
      <c r="F132" s="62"/>
      <c r="G132" s="62"/>
      <c r="H132" s="27"/>
      <c r="I132" s="27"/>
      <c r="J132" s="27"/>
      <c r="K132" s="27"/>
      <c r="L132" s="27"/>
      <c r="M132" s="27"/>
      <c r="N132" s="27"/>
      <c r="O132" s="27"/>
      <c r="P132" s="36"/>
    </row>
    <row r="133" spans="1:16" ht="15.75" customHeight="1" x14ac:dyDescent="0.3">
      <c r="A133" s="70">
        <v>112</v>
      </c>
      <c r="B133" s="59"/>
      <c r="C133" s="32" t="s">
        <v>2198</v>
      </c>
      <c r="D133" s="60" t="s">
        <v>2199</v>
      </c>
      <c r="E133" s="61">
        <v>1</v>
      </c>
      <c r="F133" s="62"/>
      <c r="G133" s="62"/>
      <c r="H133" s="27"/>
      <c r="I133" s="27"/>
      <c r="J133" s="27"/>
      <c r="K133" s="27"/>
      <c r="L133" s="27"/>
      <c r="M133" s="27"/>
      <c r="N133" s="27"/>
      <c r="O133" s="27"/>
      <c r="P133" s="36"/>
    </row>
    <row r="134" spans="1:16" x14ac:dyDescent="0.3">
      <c r="A134" s="70">
        <v>113</v>
      </c>
      <c r="B134" s="59"/>
      <c r="C134" s="32" t="s">
        <v>2200</v>
      </c>
      <c r="D134" s="60" t="s">
        <v>1599</v>
      </c>
      <c r="E134" s="61">
        <v>1</v>
      </c>
      <c r="F134" s="62"/>
      <c r="G134" s="62"/>
      <c r="H134" s="27"/>
      <c r="I134" s="27"/>
      <c r="J134" s="27"/>
      <c r="K134" s="27"/>
      <c r="L134" s="27"/>
      <c r="M134" s="27"/>
      <c r="N134" s="27"/>
      <c r="O134" s="27"/>
      <c r="P134" s="36"/>
    </row>
    <row r="135" spans="1:16" x14ac:dyDescent="0.3">
      <c r="A135" s="70">
        <v>114</v>
      </c>
      <c r="B135" s="59"/>
      <c r="C135" s="32" t="s">
        <v>2201</v>
      </c>
      <c r="D135" s="60" t="s">
        <v>1599</v>
      </c>
      <c r="E135" s="61">
        <v>1</v>
      </c>
      <c r="F135" s="62"/>
      <c r="G135" s="62"/>
      <c r="H135" s="27"/>
      <c r="I135" s="27"/>
      <c r="J135" s="27"/>
      <c r="K135" s="27"/>
      <c r="L135" s="27"/>
      <c r="M135" s="27"/>
      <c r="N135" s="27"/>
      <c r="O135" s="27"/>
      <c r="P135" s="36"/>
    </row>
    <row r="136" spans="1:16" x14ac:dyDescent="0.3">
      <c r="A136" s="70">
        <v>115</v>
      </c>
      <c r="B136" s="59"/>
      <c r="C136" s="32" t="s">
        <v>2202</v>
      </c>
      <c r="D136" s="60" t="s">
        <v>1599</v>
      </c>
      <c r="E136" s="61">
        <v>1</v>
      </c>
      <c r="F136" s="62"/>
      <c r="G136" s="62"/>
      <c r="H136" s="27"/>
      <c r="I136" s="27"/>
      <c r="J136" s="27"/>
      <c r="K136" s="27"/>
      <c r="L136" s="27"/>
      <c r="M136" s="27"/>
      <c r="N136" s="27"/>
      <c r="O136" s="27"/>
      <c r="P136" s="36"/>
    </row>
    <row r="137" spans="1:16" ht="27.75" customHeight="1" x14ac:dyDescent="0.3">
      <c r="A137" s="70">
        <v>116</v>
      </c>
      <c r="B137" s="59"/>
      <c r="C137" s="32" t="s">
        <v>2203</v>
      </c>
      <c r="D137" s="60" t="s">
        <v>94</v>
      </c>
      <c r="E137" s="61">
        <v>1</v>
      </c>
      <c r="F137" s="62"/>
      <c r="G137" s="62"/>
      <c r="H137" s="27"/>
      <c r="I137" s="27"/>
      <c r="J137" s="27"/>
      <c r="K137" s="27"/>
      <c r="L137" s="27"/>
      <c r="M137" s="27"/>
      <c r="N137" s="27"/>
      <c r="O137" s="27"/>
      <c r="P137" s="36"/>
    </row>
    <row r="138" spans="1:16" ht="26" x14ac:dyDescent="0.3">
      <c r="A138" s="70">
        <v>117</v>
      </c>
      <c r="B138" s="59"/>
      <c r="C138" s="32" t="s">
        <v>2204</v>
      </c>
      <c r="D138" s="60" t="s">
        <v>94</v>
      </c>
      <c r="E138" s="61">
        <v>2</v>
      </c>
      <c r="F138" s="62"/>
      <c r="G138" s="62"/>
      <c r="H138" s="27"/>
      <c r="I138" s="27"/>
      <c r="J138" s="27"/>
      <c r="K138" s="27"/>
      <c r="L138" s="27"/>
      <c r="M138" s="27"/>
      <c r="N138" s="27"/>
      <c r="O138" s="27"/>
      <c r="P138" s="36"/>
    </row>
    <row r="139" spans="1:16" x14ac:dyDescent="0.3">
      <c r="A139" s="70">
        <v>118</v>
      </c>
      <c r="B139" s="59"/>
      <c r="C139" s="32" t="s">
        <v>2205</v>
      </c>
      <c r="D139" s="60" t="s">
        <v>184</v>
      </c>
      <c r="E139" s="61">
        <v>2</v>
      </c>
      <c r="F139" s="62"/>
      <c r="G139" s="62"/>
      <c r="H139" s="27"/>
      <c r="I139" s="27"/>
      <c r="J139" s="27"/>
      <c r="K139" s="27"/>
      <c r="L139" s="27"/>
      <c r="M139" s="27"/>
      <c r="N139" s="27"/>
      <c r="O139" s="27"/>
      <c r="P139" s="36"/>
    </row>
    <row r="140" spans="1:16" x14ac:dyDescent="0.3">
      <c r="A140" s="70" t="s">
        <v>91</v>
      </c>
      <c r="B140" s="59"/>
      <c r="C140" s="63" t="s">
        <v>2172</v>
      </c>
      <c r="D140" s="60"/>
      <c r="E140" s="61"/>
      <c r="F140" s="62"/>
      <c r="G140" s="62"/>
      <c r="H140" s="27"/>
      <c r="I140" s="27"/>
      <c r="J140" s="27"/>
      <c r="K140" s="27"/>
      <c r="L140" s="27"/>
      <c r="M140" s="27"/>
      <c r="N140" s="27"/>
      <c r="O140" s="27"/>
      <c r="P140" s="36"/>
    </row>
    <row r="141" spans="1:16" x14ac:dyDescent="0.3">
      <c r="A141" s="70">
        <v>119</v>
      </c>
      <c r="B141" s="59"/>
      <c r="C141" s="32" t="s">
        <v>2186</v>
      </c>
      <c r="D141" s="60" t="s">
        <v>94</v>
      </c>
      <c r="E141" s="61">
        <v>1</v>
      </c>
      <c r="F141" s="62"/>
      <c r="G141" s="62"/>
      <c r="H141" s="27"/>
      <c r="I141" s="27"/>
      <c r="J141" s="27"/>
      <c r="K141" s="27"/>
      <c r="L141" s="27"/>
      <c r="M141" s="27"/>
      <c r="N141" s="27"/>
      <c r="O141" s="27"/>
      <c r="P141" s="36"/>
    </row>
    <row r="142" spans="1:16" x14ac:dyDescent="0.3">
      <c r="A142" s="70">
        <v>120</v>
      </c>
      <c r="B142" s="59"/>
      <c r="C142" s="32" t="s">
        <v>2188</v>
      </c>
      <c r="D142" s="60" t="s">
        <v>184</v>
      </c>
      <c r="E142" s="61">
        <v>15</v>
      </c>
      <c r="F142" s="62"/>
      <c r="G142" s="62"/>
      <c r="H142" s="27"/>
      <c r="I142" s="27"/>
      <c r="J142" s="27"/>
      <c r="K142" s="27"/>
      <c r="L142" s="27"/>
      <c r="M142" s="27"/>
      <c r="N142" s="27"/>
      <c r="O142" s="27"/>
      <c r="P142" s="36"/>
    </row>
    <row r="143" spans="1:16" x14ac:dyDescent="0.3">
      <c r="A143" s="70">
        <v>121</v>
      </c>
      <c r="B143" s="59"/>
      <c r="C143" s="32" t="s">
        <v>2191</v>
      </c>
      <c r="D143" s="60" t="s">
        <v>97</v>
      </c>
      <c r="E143" s="61">
        <v>1</v>
      </c>
      <c r="F143" s="62"/>
      <c r="G143" s="62"/>
      <c r="H143" s="27"/>
      <c r="I143" s="27"/>
      <c r="J143" s="27"/>
      <c r="K143" s="27"/>
      <c r="L143" s="27"/>
      <c r="M143" s="27"/>
      <c r="N143" s="27"/>
      <c r="O143" s="27"/>
      <c r="P143" s="36"/>
    </row>
    <row r="144" spans="1:16" x14ac:dyDescent="0.3">
      <c r="A144" s="70">
        <v>122</v>
      </c>
      <c r="B144" s="59"/>
      <c r="C144" s="32" t="s">
        <v>2192</v>
      </c>
      <c r="D144" s="60" t="s">
        <v>97</v>
      </c>
      <c r="E144" s="61">
        <v>1</v>
      </c>
      <c r="F144" s="62"/>
      <c r="G144" s="62"/>
      <c r="H144" s="27"/>
      <c r="I144" s="27"/>
      <c r="J144" s="27"/>
      <c r="K144" s="27"/>
      <c r="L144" s="27"/>
      <c r="M144" s="27"/>
      <c r="N144" s="27"/>
      <c r="O144" s="27"/>
      <c r="P144" s="36"/>
    </row>
    <row r="145" spans="1:1021 1038:2041 2058:3061 3078:4081 4098:5118 5135:6138 6155:7158 7175:8178 8195:9215 9232:10235 10252:11255 11272:12275 12292:13312 13329:14332 14349:15352 15369:16372" x14ac:dyDescent="0.3">
      <c r="A145" s="70">
        <v>123</v>
      </c>
      <c r="B145" s="59"/>
      <c r="C145" s="32" t="s">
        <v>2206</v>
      </c>
      <c r="D145" s="60" t="s">
        <v>97</v>
      </c>
      <c r="E145" s="61">
        <v>1</v>
      </c>
      <c r="F145" s="62"/>
      <c r="G145" s="62"/>
      <c r="H145" s="27"/>
      <c r="I145" s="27"/>
      <c r="J145" s="27"/>
      <c r="K145" s="27"/>
      <c r="L145" s="27"/>
      <c r="M145" s="27"/>
      <c r="N145" s="27"/>
      <c r="O145" s="27"/>
      <c r="P145" s="36"/>
    </row>
    <row r="146" spans="1:1021 1038:2041 2058:3061 3078:4081 4098:5118 5135:6138 6155:7158 7175:8178 8195:9215 9232:10235 10252:11255 11272:12275 12292:13312 13329:14332 14349:15352 15369:16372" x14ac:dyDescent="0.3">
      <c r="A146" s="70">
        <v>124</v>
      </c>
      <c r="B146" s="59"/>
      <c r="C146" s="32" t="s">
        <v>2194</v>
      </c>
      <c r="D146" s="60" t="s">
        <v>184</v>
      </c>
      <c r="E146" s="61">
        <v>80</v>
      </c>
      <c r="F146" s="62"/>
      <c r="G146" s="62"/>
      <c r="H146" s="27"/>
      <c r="I146" s="27"/>
      <c r="J146" s="27"/>
      <c r="K146" s="27"/>
      <c r="L146" s="27"/>
      <c r="M146" s="27"/>
      <c r="N146" s="27"/>
      <c r="O146" s="27"/>
      <c r="P146" s="36"/>
    </row>
    <row r="147" spans="1:1021 1038:2041 2058:3061 3078:4081 4098:5118 5135:6138 6155:7158 7175:8178 8195:9215 9232:10235 10252:11255 11272:12275 12292:13312 13329:14332 14349:15352 15369:16372" x14ac:dyDescent="0.3">
      <c r="A147" s="70">
        <v>125</v>
      </c>
      <c r="B147" s="59"/>
      <c r="C147" s="32" t="s">
        <v>2195</v>
      </c>
      <c r="D147" s="60" t="s">
        <v>97</v>
      </c>
      <c r="E147" s="61">
        <v>1</v>
      </c>
      <c r="F147" s="62"/>
      <c r="G147" s="62"/>
      <c r="H147" s="27"/>
      <c r="I147" s="27"/>
      <c r="J147" s="27"/>
      <c r="K147" s="27"/>
      <c r="L147" s="27"/>
      <c r="M147" s="27"/>
      <c r="N147" s="27"/>
      <c r="O147" s="27"/>
      <c r="P147" s="36"/>
    </row>
    <row r="148" spans="1:1021 1038:2041 2058:3061 3078:4081 4098:5118 5135:6138 6155:7158 7175:8178 8195:9215 9232:10235 10252:11255 11272:12275 12292:13312 13329:14332 14349:15352 15369:16372" x14ac:dyDescent="0.3">
      <c r="A148" s="70">
        <v>126</v>
      </c>
      <c r="B148" s="59"/>
      <c r="C148" s="32" t="s">
        <v>2196</v>
      </c>
      <c r="D148" s="60" t="s">
        <v>2197</v>
      </c>
      <c r="E148" s="61">
        <v>2</v>
      </c>
      <c r="F148" s="62"/>
      <c r="G148" s="62"/>
      <c r="H148" s="27"/>
      <c r="I148" s="27"/>
      <c r="J148" s="27"/>
      <c r="K148" s="27"/>
      <c r="L148" s="27"/>
      <c r="M148" s="27"/>
      <c r="N148" s="27"/>
      <c r="O148" s="27"/>
      <c r="P148" s="36"/>
    </row>
    <row r="149" spans="1:1021 1038:2041 2058:3061 3078:4081 4098:5118 5135:6138 6155:7158 7175:8178 8195:9215 9232:10235 10252:11255 11272:12275 12292:13312 13329:14332 14349:15352 15369:16372" x14ac:dyDescent="0.3">
      <c r="A149" s="70">
        <v>127</v>
      </c>
      <c r="B149" s="59"/>
      <c r="C149" s="32" t="s">
        <v>2207</v>
      </c>
      <c r="D149" s="60" t="s">
        <v>2199</v>
      </c>
      <c r="E149" s="61">
        <v>1</v>
      </c>
      <c r="F149" s="62"/>
      <c r="G149" s="62"/>
      <c r="H149" s="27"/>
      <c r="I149" s="27"/>
      <c r="J149" s="27"/>
      <c r="K149" s="27"/>
      <c r="L149" s="27"/>
      <c r="M149" s="27"/>
      <c r="N149" s="27"/>
      <c r="O149" s="27"/>
      <c r="P149" s="36"/>
    </row>
    <row r="150" spans="1:1021 1038:2041 2058:3061 3078:4081 4098:5118 5135:6138 6155:7158 7175:8178 8195:9215 9232:10235 10252:11255 11272:12275 12292:13312 13329:14332 14349:15352 15369:16372" x14ac:dyDescent="0.3">
      <c r="A150" s="70">
        <v>128</v>
      </c>
      <c r="B150" s="59"/>
      <c r="C150" s="32" t="s">
        <v>2208</v>
      </c>
      <c r="D150" s="60" t="s">
        <v>1599</v>
      </c>
      <c r="E150" s="61">
        <v>1</v>
      </c>
      <c r="F150" s="62"/>
      <c r="G150" s="62"/>
      <c r="H150" s="27"/>
      <c r="I150" s="27"/>
      <c r="J150" s="27"/>
      <c r="K150" s="27"/>
      <c r="L150" s="27"/>
      <c r="M150" s="27"/>
      <c r="N150" s="27"/>
      <c r="O150" s="27"/>
      <c r="P150" s="36"/>
    </row>
    <row r="151" spans="1:1021 1038:2041 2058:3061 3078:4081 4098:5118 5135:6138 6155:7158 7175:8178 8195:9215 9232:10235 10252:11255 11272:12275 12292:13312 13329:14332 14349:15352 15369:16372" ht="27.75" customHeight="1" x14ac:dyDescent="0.3">
      <c r="A151" s="70">
        <v>129</v>
      </c>
      <c r="B151" s="59"/>
      <c r="C151" s="32" t="s">
        <v>2209</v>
      </c>
      <c r="D151" s="60" t="s">
        <v>94</v>
      </c>
      <c r="E151" s="61">
        <v>1</v>
      </c>
      <c r="F151" s="62"/>
      <c r="G151" s="62"/>
      <c r="H151" s="27"/>
      <c r="I151" s="27"/>
      <c r="J151" s="27"/>
      <c r="K151" s="27"/>
      <c r="L151" s="27"/>
      <c r="M151" s="27"/>
      <c r="N151" s="27"/>
      <c r="O151" s="27"/>
      <c r="P151" s="36"/>
    </row>
    <row r="152" spans="1:1021 1038:2041 2058:3061 3078:4081 4098:5118 5135:6138 6155:7158 7175:8178 8195:9215 9232:10235 10252:11255 11272:12275 12292:13312 13329:14332 14349:15352 15369:16372" x14ac:dyDescent="0.3">
      <c r="A152" s="70" t="s">
        <v>91</v>
      </c>
      <c r="B152" s="59"/>
      <c r="C152" s="63" t="s">
        <v>2140</v>
      </c>
      <c r="D152" s="60"/>
      <c r="E152" s="61"/>
      <c r="F152" s="62"/>
      <c r="G152" s="62"/>
      <c r="H152" s="27"/>
      <c r="I152" s="27"/>
      <c r="J152" s="27"/>
      <c r="K152" s="27"/>
      <c r="L152" s="27"/>
      <c r="M152" s="27"/>
      <c r="N152" s="27"/>
      <c r="O152" s="27"/>
      <c r="P152" s="36"/>
    </row>
    <row r="153" spans="1:1021 1038:2041 2058:3061 3078:4081 4098:5118 5135:6138 6155:7158 7175:8178 8195:9215 9232:10235 10252:11255 11272:12275 12292:13312 13329:14332 14349:15352 15369:16372" x14ac:dyDescent="0.3">
      <c r="A153" s="70">
        <v>130</v>
      </c>
      <c r="B153" s="59"/>
      <c r="C153" s="32" t="s">
        <v>2210</v>
      </c>
      <c r="D153" s="60" t="s">
        <v>184</v>
      </c>
      <c r="E153" s="61">
        <v>32</v>
      </c>
      <c r="F153" s="62"/>
      <c r="G153" s="62"/>
      <c r="H153" s="27"/>
      <c r="I153" s="27"/>
      <c r="J153" s="27"/>
      <c r="K153" s="27"/>
      <c r="L153" s="27"/>
      <c r="M153" s="27"/>
      <c r="N153" s="27"/>
      <c r="O153" s="27"/>
      <c r="P153" s="36"/>
    </row>
    <row r="154" spans="1:1021 1038:2041 2058:3061 3078:4081 4098:5118 5135:6138 6155:7158 7175:8178 8195:9215 9232:10235 10252:11255 11272:12275 12292:13312 13329:14332 14349:15352 15369:16372" x14ac:dyDescent="0.3">
      <c r="A154" s="70">
        <v>131</v>
      </c>
      <c r="B154" s="59"/>
      <c r="C154" s="32" t="s">
        <v>2211</v>
      </c>
      <c r="D154" s="60" t="s">
        <v>184</v>
      </c>
      <c r="E154" s="61">
        <v>6</v>
      </c>
      <c r="F154" s="62"/>
      <c r="G154" s="62"/>
      <c r="H154" s="27"/>
      <c r="I154" s="27"/>
      <c r="J154" s="27"/>
      <c r="K154" s="27"/>
      <c r="L154" s="27"/>
      <c r="M154" s="27"/>
      <c r="N154" s="27"/>
      <c r="O154" s="27"/>
      <c r="P154" s="36"/>
    </row>
    <row r="155" spans="1:1021 1038:2041 2058:3061 3078:4081 4098:5118 5135:6138 6155:7158 7175:8178 8195:9215 9232:10235 10252:11255 11272:12275 12292:13312 13329:14332 14349:15352 15369:16372" x14ac:dyDescent="0.3">
      <c r="A155" s="70">
        <v>132</v>
      </c>
      <c r="B155" s="59"/>
      <c r="C155" s="32" t="s">
        <v>2212</v>
      </c>
      <c r="D155" s="60" t="s">
        <v>1599</v>
      </c>
      <c r="E155" s="61">
        <v>1</v>
      </c>
      <c r="F155" s="62"/>
      <c r="G155" s="62"/>
      <c r="H155" s="27"/>
      <c r="I155" s="27"/>
      <c r="J155" s="27"/>
      <c r="K155" s="27"/>
      <c r="L155" s="27"/>
      <c r="M155" s="27"/>
      <c r="N155" s="27"/>
      <c r="O155" s="27"/>
      <c r="P155" s="36"/>
    </row>
    <row r="156" spans="1:1021 1038:2041 2058:3061 3078:4081 4098:5118 5135:6138 6155:7158 7175:8178 8195:9215 9232:10235 10252:11255 11272:12275 12292:13312 13329:14332 14349:15352 15369:16372" x14ac:dyDescent="0.3">
      <c r="A156" s="70">
        <v>133</v>
      </c>
      <c r="B156" s="59"/>
      <c r="C156" s="32" t="s">
        <v>2213</v>
      </c>
      <c r="D156" s="60" t="s">
        <v>1599</v>
      </c>
      <c r="E156" s="61">
        <v>1</v>
      </c>
      <c r="F156" s="62"/>
      <c r="G156" s="62"/>
      <c r="H156" s="27"/>
      <c r="I156" s="27"/>
      <c r="J156" s="27"/>
      <c r="K156" s="27"/>
      <c r="L156" s="27"/>
      <c r="M156" s="27"/>
      <c r="N156" s="27"/>
      <c r="O156" s="27"/>
      <c r="P156" s="36"/>
    </row>
    <row r="157" spans="1:1021 1038:2041 2058:3061 3078:4081 4098:5118 5135:6138 6155:7158 7175:8178 8195:9215 9232:10235 10252:11255 11272:12275 12292:13312 13329:14332 14349:15352 15369:16372" ht="13.5" thickBot="1" x14ac:dyDescent="0.35">
      <c r="A157" s="167"/>
      <c r="B157" s="168"/>
      <c r="C157" s="169" t="s">
        <v>137</v>
      </c>
      <c r="D157" s="169"/>
      <c r="E157" s="170"/>
      <c r="F157" s="171"/>
      <c r="G157" s="172"/>
      <c r="H157" s="172"/>
      <c r="I157" s="170"/>
      <c r="J157" s="173"/>
      <c r="K157" s="174"/>
      <c r="L157" s="175"/>
      <c r="M157" s="175"/>
      <c r="N157" s="175"/>
      <c r="O157" s="175"/>
      <c r="P157" s="176"/>
    </row>
    <row r="158" spans="1:1021 1038:2041 2058:3061 3078:4081 4098:5118 5135:6138 6155:7158 7175:8178 8195:9215 9232:10235 10252:11255 11272:12275 12292:13312 13329:14332 14349:15352 15369:16372" s="129" customFormat="1" ht="14.5" x14ac:dyDescent="0.35">
      <c r="C158" s="156"/>
      <c r="D158" s="157"/>
      <c r="R158" s="156"/>
      <c r="AI158" s="156"/>
      <c r="AZ158" s="156"/>
      <c r="BQ158" s="156"/>
      <c r="CH158" s="156"/>
      <c r="CY158" s="156"/>
      <c r="DP158" s="156"/>
      <c r="EG158" s="156"/>
      <c r="EX158" s="156"/>
      <c r="FO158" s="156"/>
      <c r="GF158" s="156"/>
      <c r="GW158" s="156"/>
      <c r="HN158" s="156"/>
      <c r="IE158" s="156"/>
      <c r="IV158" s="156"/>
      <c r="JM158" s="156"/>
      <c r="KD158" s="156"/>
      <c r="KU158" s="156"/>
      <c r="LL158" s="156"/>
      <c r="MC158" s="156"/>
      <c r="MT158" s="156"/>
      <c r="NK158" s="156"/>
      <c r="OB158" s="156"/>
      <c r="OS158" s="156"/>
      <c r="PJ158" s="156"/>
      <c r="QA158" s="156"/>
      <c r="QR158" s="156"/>
      <c r="RI158" s="156"/>
      <c r="RZ158" s="156"/>
      <c r="SQ158" s="156"/>
      <c r="TH158" s="156"/>
      <c r="TY158" s="156"/>
      <c r="UP158" s="156"/>
      <c r="VG158" s="156"/>
      <c r="VX158" s="156"/>
      <c r="WO158" s="156"/>
      <c r="XF158" s="156"/>
      <c r="XW158" s="156"/>
      <c r="YN158" s="156"/>
      <c r="ZE158" s="156"/>
      <c r="ZV158" s="156"/>
      <c r="AAM158" s="156"/>
      <c r="ABD158" s="156"/>
      <c r="ABU158" s="156"/>
      <c r="ACL158" s="156"/>
      <c r="ADC158" s="156"/>
      <c r="ADT158" s="156"/>
      <c r="AEK158" s="156"/>
      <c r="AFB158" s="156"/>
      <c r="AFS158" s="156"/>
      <c r="AGJ158" s="156"/>
      <c r="AHA158" s="156"/>
      <c r="AHR158" s="156"/>
      <c r="AII158" s="156"/>
      <c r="AIZ158" s="156"/>
      <c r="AJQ158" s="156"/>
      <c r="AKH158" s="156"/>
      <c r="AKY158" s="156"/>
      <c r="ALP158" s="156"/>
      <c r="AMG158" s="156"/>
      <c r="AMX158" s="156"/>
      <c r="ANO158" s="156"/>
      <c r="AOF158" s="156"/>
      <c r="AOW158" s="156"/>
      <c r="APN158" s="156"/>
      <c r="AQE158" s="156"/>
      <c r="AQV158" s="156"/>
      <c r="ARM158" s="156"/>
      <c r="ASD158" s="156"/>
      <c r="ASU158" s="156"/>
      <c r="ATL158" s="156"/>
      <c r="AUC158" s="156"/>
      <c r="AUT158" s="156"/>
      <c r="AVK158" s="156"/>
      <c r="AWB158" s="156"/>
      <c r="AWS158" s="156"/>
      <c r="AXJ158" s="156"/>
      <c r="AYA158" s="156"/>
      <c r="AYR158" s="156"/>
      <c r="AZI158" s="156"/>
      <c r="AZZ158" s="156"/>
      <c r="BAQ158" s="156"/>
      <c r="BBH158" s="156"/>
      <c r="BBY158" s="156"/>
      <c r="BCP158" s="156"/>
      <c r="BDG158" s="156"/>
      <c r="BDX158" s="156"/>
      <c r="BEO158" s="156"/>
      <c r="BFF158" s="156"/>
      <c r="BFW158" s="156"/>
      <c r="BGN158" s="156"/>
      <c r="BHE158" s="156"/>
      <c r="BHV158" s="156"/>
      <c r="BIM158" s="156"/>
      <c r="BJD158" s="156"/>
      <c r="BJU158" s="156"/>
      <c r="BKL158" s="156"/>
      <c r="BLC158" s="156"/>
      <c r="BLT158" s="156"/>
      <c r="BMK158" s="156"/>
      <c r="BNB158" s="156"/>
      <c r="BNS158" s="156"/>
      <c r="BOJ158" s="156"/>
      <c r="BPA158" s="156"/>
      <c r="BPR158" s="156"/>
      <c r="BQI158" s="156"/>
      <c r="BQZ158" s="156"/>
      <c r="BRQ158" s="156"/>
      <c r="BSH158" s="156"/>
      <c r="BSY158" s="156"/>
      <c r="BTP158" s="156"/>
      <c r="BUG158" s="156"/>
      <c r="BUX158" s="156"/>
      <c r="BVO158" s="156"/>
      <c r="BWF158" s="156"/>
      <c r="BWW158" s="156"/>
      <c r="BXN158" s="156"/>
      <c r="BYE158" s="156"/>
      <c r="BYV158" s="156"/>
      <c r="BZM158" s="156"/>
      <c r="CAD158" s="156"/>
      <c r="CAU158" s="156"/>
      <c r="CBL158" s="156"/>
      <c r="CCC158" s="156"/>
      <c r="CCT158" s="156"/>
      <c r="CDK158" s="156"/>
      <c r="CEB158" s="156"/>
      <c r="CES158" s="156"/>
      <c r="CFJ158" s="156"/>
      <c r="CGA158" s="156"/>
      <c r="CGR158" s="156"/>
      <c r="CHI158" s="156"/>
      <c r="CHZ158" s="156"/>
      <c r="CIQ158" s="156"/>
      <c r="CJH158" s="156"/>
      <c r="CJY158" s="156"/>
      <c r="CKP158" s="156"/>
      <c r="CLG158" s="156"/>
      <c r="CLX158" s="156"/>
      <c r="CMO158" s="156"/>
      <c r="CNF158" s="156"/>
      <c r="CNW158" s="156"/>
      <c r="CON158" s="156"/>
      <c r="CPE158" s="156"/>
      <c r="CPV158" s="156"/>
      <c r="CQM158" s="156"/>
      <c r="CRD158" s="156"/>
      <c r="CRU158" s="156"/>
      <c r="CSL158" s="156"/>
      <c r="CTC158" s="156"/>
      <c r="CTT158" s="156"/>
      <c r="CUK158" s="156"/>
      <c r="CVB158" s="156"/>
      <c r="CVS158" s="156"/>
      <c r="CWJ158" s="156"/>
      <c r="CXA158" s="156"/>
      <c r="CXR158" s="156"/>
      <c r="CYI158" s="156"/>
      <c r="CYZ158" s="156"/>
      <c r="CZQ158" s="156"/>
      <c r="DAH158" s="156"/>
      <c r="DAY158" s="156"/>
      <c r="DBP158" s="156"/>
      <c r="DCG158" s="156"/>
      <c r="DCX158" s="156"/>
      <c r="DDO158" s="156"/>
      <c r="DEF158" s="156"/>
      <c r="DEW158" s="156"/>
      <c r="DFN158" s="156"/>
      <c r="DGE158" s="156"/>
      <c r="DGV158" s="156"/>
      <c r="DHM158" s="156"/>
      <c r="DID158" s="156"/>
      <c r="DIU158" s="156"/>
      <c r="DJL158" s="156"/>
      <c r="DKC158" s="156"/>
      <c r="DKT158" s="156"/>
      <c r="DLK158" s="156"/>
      <c r="DMB158" s="156"/>
      <c r="DMS158" s="156"/>
      <c r="DNJ158" s="156"/>
      <c r="DOA158" s="156"/>
      <c r="DOR158" s="156"/>
      <c r="DPI158" s="156"/>
      <c r="DPZ158" s="156"/>
      <c r="DQQ158" s="156"/>
      <c r="DRH158" s="156"/>
      <c r="DRY158" s="156"/>
      <c r="DSP158" s="156"/>
      <c r="DTG158" s="156"/>
      <c r="DTX158" s="156"/>
      <c r="DUO158" s="156"/>
      <c r="DVF158" s="156"/>
      <c r="DVW158" s="156"/>
      <c r="DWN158" s="156"/>
      <c r="DXE158" s="156"/>
      <c r="DXV158" s="156"/>
      <c r="DYM158" s="156"/>
      <c r="DZD158" s="156"/>
      <c r="DZU158" s="156"/>
      <c r="EAL158" s="156"/>
      <c r="EBC158" s="156"/>
      <c r="EBT158" s="156"/>
      <c r="ECK158" s="156"/>
      <c r="EDB158" s="156"/>
      <c r="EDS158" s="156"/>
      <c r="EEJ158" s="156"/>
      <c r="EFA158" s="156"/>
      <c r="EFR158" s="156"/>
      <c r="EGI158" s="156"/>
      <c r="EGZ158" s="156"/>
      <c r="EHQ158" s="156"/>
      <c r="EIH158" s="156"/>
      <c r="EIY158" s="156"/>
      <c r="EJP158" s="156"/>
      <c r="EKG158" s="156"/>
      <c r="EKX158" s="156"/>
      <c r="ELO158" s="156"/>
      <c r="EMF158" s="156"/>
      <c r="EMW158" s="156"/>
      <c r="ENN158" s="156"/>
      <c r="EOE158" s="156"/>
      <c r="EOV158" s="156"/>
      <c r="EPM158" s="156"/>
      <c r="EQD158" s="156"/>
      <c r="EQU158" s="156"/>
      <c r="ERL158" s="156"/>
      <c r="ESC158" s="156"/>
      <c r="EST158" s="156"/>
      <c r="ETK158" s="156"/>
      <c r="EUB158" s="156"/>
      <c r="EUS158" s="156"/>
      <c r="EVJ158" s="156"/>
      <c r="EWA158" s="156"/>
      <c r="EWR158" s="156"/>
      <c r="EXI158" s="156"/>
      <c r="EXZ158" s="156"/>
      <c r="EYQ158" s="156"/>
      <c r="EZH158" s="156"/>
      <c r="EZY158" s="156"/>
      <c r="FAP158" s="156"/>
      <c r="FBG158" s="156"/>
      <c r="FBX158" s="156"/>
      <c r="FCO158" s="156"/>
      <c r="FDF158" s="156"/>
      <c r="FDW158" s="156"/>
      <c r="FEN158" s="156"/>
      <c r="FFE158" s="156"/>
      <c r="FFV158" s="156"/>
      <c r="FGM158" s="156"/>
      <c r="FHD158" s="156"/>
      <c r="FHU158" s="156"/>
      <c r="FIL158" s="156"/>
      <c r="FJC158" s="156"/>
      <c r="FJT158" s="156"/>
      <c r="FKK158" s="156"/>
      <c r="FLB158" s="156"/>
      <c r="FLS158" s="156"/>
      <c r="FMJ158" s="156"/>
      <c r="FNA158" s="156"/>
      <c r="FNR158" s="156"/>
      <c r="FOI158" s="156"/>
      <c r="FOZ158" s="156"/>
      <c r="FPQ158" s="156"/>
      <c r="FQH158" s="156"/>
      <c r="FQY158" s="156"/>
      <c r="FRP158" s="156"/>
      <c r="FSG158" s="156"/>
      <c r="FSX158" s="156"/>
      <c r="FTO158" s="156"/>
      <c r="FUF158" s="156"/>
      <c r="FUW158" s="156"/>
      <c r="FVN158" s="156"/>
      <c r="FWE158" s="156"/>
      <c r="FWV158" s="156"/>
      <c r="FXM158" s="156"/>
      <c r="FYD158" s="156"/>
      <c r="FYU158" s="156"/>
      <c r="FZL158" s="156"/>
      <c r="GAC158" s="156"/>
      <c r="GAT158" s="156"/>
      <c r="GBK158" s="156"/>
      <c r="GCB158" s="156"/>
      <c r="GCS158" s="156"/>
      <c r="GDJ158" s="156"/>
      <c r="GEA158" s="156"/>
      <c r="GER158" s="156"/>
      <c r="GFI158" s="156"/>
      <c r="GFZ158" s="156"/>
      <c r="GGQ158" s="156"/>
      <c r="GHH158" s="156"/>
      <c r="GHY158" s="156"/>
      <c r="GIP158" s="156"/>
      <c r="GJG158" s="156"/>
      <c r="GJX158" s="156"/>
      <c r="GKO158" s="156"/>
      <c r="GLF158" s="156"/>
      <c r="GLW158" s="156"/>
      <c r="GMN158" s="156"/>
      <c r="GNE158" s="156"/>
      <c r="GNV158" s="156"/>
      <c r="GOM158" s="156"/>
      <c r="GPD158" s="156"/>
      <c r="GPU158" s="156"/>
      <c r="GQL158" s="156"/>
      <c r="GRC158" s="156"/>
      <c r="GRT158" s="156"/>
      <c r="GSK158" s="156"/>
      <c r="GTB158" s="156"/>
      <c r="GTS158" s="156"/>
      <c r="GUJ158" s="156"/>
      <c r="GVA158" s="156"/>
      <c r="GVR158" s="156"/>
      <c r="GWI158" s="156"/>
      <c r="GWZ158" s="156"/>
      <c r="GXQ158" s="156"/>
      <c r="GYH158" s="156"/>
      <c r="GYY158" s="156"/>
      <c r="GZP158" s="156"/>
      <c r="HAG158" s="156"/>
      <c r="HAX158" s="156"/>
      <c r="HBO158" s="156"/>
      <c r="HCF158" s="156"/>
      <c r="HCW158" s="156"/>
      <c r="HDN158" s="156"/>
      <c r="HEE158" s="156"/>
      <c r="HEV158" s="156"/>
      <c r="HFM158" s="156"/>
      <c r="HGD158" s="156"/>
      <c r="HGU158" s="156"/>
      <c r="HHL158" s="156"/>
      <c r="HIC158" s="156"/>
      <c r="HIT158" s="156"/>
      <c r="HJK158" s="156"/>
      <c r="HKB158" s="156"/>
      <c r="HKS158" s="156"/>
      <c r="HLJ158" s="156"/>
      <c r="HMA158" s="156"/>
      <c r="HMR158" s="156"/>
      <c r="HNI158" s="156"/>
      <c r="HNZ158" s="156"/>
      <c r="HOQ158" s="156"/>
      <c r="HPH158" s="156"/>
      <c r="HPY158" s="156"/>
      <c r="HQP158" s="156"/>
      <c r="HRG158" s="156"/>
      <c r="HRX158" s="156"/>
      <c r="HSO158" s="156"/>
      <c r="HTF158" s="156"/>
      <c r="HTW158" s="156"/>
      <c r="HUN158" s="156"/>
      <c r="HVE158" s="156"/>
      <c r="HVV158" s="156"/>
      <c r="HWM158" s="156"/>
      <c r="HXD158" s="156"/>
      <c r="HXU158" s="156"/>
      <c r="HYL158" s="156"/>
      <c r="HZC158" s="156"/>
      <c r="HZT158" s="156"/>
      <c r="IAK158" s="156"/>
      <c r="IBB158" s="156"/>
      <c r="IBS158" s="156"/>
      <c r="ICJ158" s="156"/>
      <c r="IDA158" s="156"/>
      <c r="IDR158" s="156"/>
      <c r="IEI158" s="156"/>
      <c r="IEZ158" s="156"/>
      <c r="IFQ158" s="156"/>
      <c r="IGH158" s="156"/>
      <c r="IGY158" s="156"/>
      <c r="IHP158" s="156"/>
      <c r="IIG158" s="156"/>
      <c r="IIX158" s="156"/>
      <c r="IJO158" s="156"/>
      <c r="IKF158" s="156"/>
      <c r="IKW158" s="156"/>
      <c r="ILN158" s="156"/>
      <c r="IME158" s="156"/>
      <c r="IMV158" s="156"/>
      <c r="INM158" s="156"/>
      <c r="IOD158" s="156"/>
      <c r="IOU158" s="156"/>
      <c r="IPL158" s="156"/>
      <c r="IQC158" s="156"/>
      <c r="IQT158" s="156"/>
      <c r="IRK158" s="156"/>
      <c r="ISB158" s="156"/>
      <c r="ISS158" s="156"/>
      <c r="ITJ158" s="156"/>
      <c r="IUA158" s="156"/>
      <c r="IUR158" s="156"/>
      <c r="IVI158" s="156"/>
      <c r="IVZ158" s="156"/>
      <c r="IWQ158" s="156"/>
      <c r="IXH158" s="156"/>
      <c r="IXY158" s="156"/>
      <c r="IYP158" s="156"/>
      <c r="IZG158" s="156"/>
      <c r="IZX158" s="156"/>
      <c r="JAO158" s="156"/>
      <c r="JBF158" s="156"/>
      <c r="JBW158" s="156"/>
      <c r="JCN158" s="156"/>
      <c r="JDE158" s="156"/>
      <c r="JDV158" s="156"/>
      <c r="JEM158" s="156"/>
      <c r="JFD158" s="156"/>
      <c r="JFU158" s="156"/>
      <c r="JGL158" s="156"/>
      <c r="JHC158" s="156"/>
      <c r="JHT158" s="156"/>
      <c r="JIK158" s="156"/>
      <c r="JJB158" s="156"/>
      <c r="JJS158" s="156"/>
      <c r="JKJ158" s="156"/>
      <c r="JLA158" s="156"/>
      <c r="JLR158" s="156"/>
      <c r="JMI158" s="156"/>
      <c r="JMZ158" s="156"/>
      <c r="JNQ158" s="156"/>
      <c r="JOH158" s="156"/>
      <c r="JOY158" s="156"/>
      <c r="JPP158" s="156"/>
      <c r="JQG158" s="156"/>
      <c r="JQX158" s="156"/>
      <c r="JRO158" s="156"/>
      <c r="JSF158" s="156"/>
      <c r="JSW158" s="156"/>
      <c r="JTN158" s="156"/>
      <c r="JUE158" s="156"/>
      <c r="JUV158" s="156"/>
      <c r="JVM158" s="156"/>
      <c r="JWD158" s="156"/>
      <c r="JWU158" s="156"/>
      <c r="JXL158" s="156"/>
      <c r="JYC158" s="156"/>
      <c r="JYT158" s="156"/>
      <c r="JZK158" s="156"/>
      <c r="KAB158" s="156"/>
      <c r="KAS158" s="156"/>
      <c r="KBJ158" s="156"/>
      <c r="KCA158" s="156"/>
      <c r="KCR158" s="156"/>
      <c r="KDI158" s="156"/>
      <c r="KDZ158" s="156"/>
      <c r="KEQ158" s="156"/>
      <c r="KFH158" s="156"/>
      <c r="KFY158" s="156"/>
      <c r="KGP158" s="156"/>
      <c r="KHG158" s="156"/>
      <c r="KHX158" s="156"/>
      <c r="KIO158" s="156"/>
      <c r="KJF158" s="156"/>
      <c r="KJW158" s="156"/>
      <c r="KKN158" s="156"/>
      <c r="KLE158" s="156"/>
      <c r="KLV158" s="156"/>
      <c r="KMM158" s="156"/>
      <c r="KND158" s="156"/>
      <c r="KNU158" s="156"/>
      <c r="KOL158" s="156"/>
      <c r="KPC158" s="156"/>
      <c r="KPT158" s="156"/>
      <c r="KQK158" s="156"/>
      <c r="KRB158" s="156"/>
      <c r="KRS158" s="156"/>
      <c r="KSJ158" s="156"/>
      <c r="KTA158" s="156"/>
      <c r="KTR158" s="156"/>
      <c r="KUI158" s="156"/>
      <c r="KUZ158" s="156"/>
      <c r="KVQ158" s="156"/>
      <c r="KWH158" s="156"/>
      <c r="KWY158" s="156"/>
      <c r="KXP158" s="156"/>
      <c r="KYG158" s="156"/>
      <c r="KYX158" s="156"/>
      <c r="KZO158" s="156"/>
      <c r="LAF158" s="156"/>
      <c r="LAW158" s="156"/>
      <c r="LBN158" s="156"/>
      <c r="LCE158" s="156"/>
      <c r="LCV158" s="156"/>
      <c r="LDM158" s="156"/>
      <c r="LED158" s="156"/>
      <c r="LEU158" s="156"/>
      <c r="LFL158" s="156"/>
      <c r="LGC158" s="156"/>
      <c r="LGT158" s="156"/>
      <c r="LHK158" s="156"/>
      <c r="LIB158" s="156"/>
      <c r="LIS158" s="156"/>
      <c r="LJJ158" s="156"/>
      <c r="LKA158" s="156"/>
      <c r="LKR158" s="156"/>
      <c r="LLI158" s="156"/>
      <c r="LLZ158" s="156"/>
      <c r="LMQ158" s="156"/>
      <c r="LNH158" s="156"/>
      <c r="LNY158" s="156"/>
      <c r="LOP158" s="156"/>
      <c r="LPG158" s="156"/>
      <c r="LPX158" s="156"/>
      <c r="LQO158" s="156"/>
      <c r="LRF158" s="156"/>
      <c r="LRW158" s="156"/>
      <c r="LSN158" s="156"/>
      <c r="LTE158" s="156"/>
      <c r="LTV158" s="156"/>
      <c r="LUM158" s="156"/>
      <c r="LVD158" s="156"/>
      <c r="LVU158" s="156"/>
      <c r="LWL158" s="156"/>
      <c r="LXC158" s="156"/>
      <c r="LXT158" s="156"/>
      <c r="LYK158" s="156"/>
      <c r="LZB158" s="156"/>
      <c r="LZS158" s="156"/>
      <c r="MAJ158" s="156"/>
      <c r="MBA158" s="156"/>
      <c r="MBR158" s="156"/>
      <c r="MCI158" s="156"/>
      <c r="MCZ158" s="156"/>
      <c r="MDQ158" s="156"/>
      <c r="MEH158" s="156"/>
      <c r="MEY158" s="156"/>
      <c r="MFP158" s="156"/>
      <c r="MGG158" s="156"/>
      <c r="MGX158" s="156"/>
      <c r="MHO158" s="156"/>
      <c r="MIF158" s="156"/>
      <c r="MIW158" s="156"/>
      <c r="MJN158" s="156"/>
      <c r="MKE158" s="156"/>
      <c r="MKV158" s="156"/>
      <c r="MLM158" s="156"/>
      <c r="MMD158" s="156"/>
      <c r="MMU158" s="156"/>
      <c r="MNL158" s="156"/>
      <c r="MOC158" s="156"/>
      <c r="MOT158" s="156"/>
      <c r="MPK158" s="156"/>
      <c r="MQB158" s="156"/>
      <c r="MQS158" s="156"/>
      <c r="MRJ158" s="156"/>
      <c r="MSA158" s="156"/>
      <c r="MSR158" s="156"/>
      <c r="MTI158" s="156"/>
      <c r="MTZ158" s="156"/>
      <c r="MUQ158" s="156"/>
      <c r="MVH158" s="156"/>
      <c r="MVY158" s="156"/>
      <c r="MWP158" s="156"/>
      <c r="MXG158" s="156"/>
      <c r="MXX158" s="156"/>
      <c r="MYO158" s="156"/>
      <c r="MZF158" s="156"/>
      <c r="MZW158" s="156"/>
      <c r="NAN158" s="156"/>
      <c r="NBE158" s="156"/>
      <c r="NBV158" s="156"/>
      <c r="NCM158" s="156"/>
      <c r="NDD158" s="156"/>
      <c r="NDU158" s="156"/>
      <c r="NEL158" s="156"/>
      <c r="NFC158" s="156"/>
      <c r="NFT158" s="156"/>
      <c r="NGK158" s="156"/>
      <c r="NHB158" s="156"/>
      <c r="NHS158" s="156"/>
      <c r="NIJ158" s="156"/>
      <c r="NJA158" s="156"/>
      <c r="NJR158" s="156"/>
      <c r="NKI158" s="156"/>
      <c r="NKZ158" s="156"/>
      <c r="NLQ158" s="156"/>
      <c r="NMH158" s="156"/>
      <c r="NMY158" s="156"/>
      <c r="NNP158" s="156"/>
      <c r="NOG158" s="156"/>
      <c r="NOX158" s="156"/>
      <c r="NPO158" s="156"/>
      <c r="NQF158" s="156"/>
      <c r="NQW158" s="156"/>
      <c r="NRN158" s="156"/>
      <c r="NSE158" s="156"/>
      <c r="NSV158" s="156"/>
      <c r="NTM158" s="156"/>
      <c r="NUD158" s="156"/>
      <c r="NUU158" s="156"/>
      <c r="NVL158" s="156"/>
      <c r="NWC158" s="156"/>
      <c r="NWT158" s="156"/>
      <c r="NXK158" s="156"/>
      <c r="NYB158" s="156"/>
      <c r="NYS158" s="156"/>
      <c r="NZJ158" s="156"/>
      <c r="OAA158" s="156"/>
      <c r="OAR158" s="156"/>
      <c r="OBI158" s="156"/>
      <c r="OBZ158" s="156"/>
      <c r="OCQ158" s="156"/>
      <c r="ODH158" s="156"/>
      <c r="ODY158" s="156"/>
      <c r="OEP158" s="156"/>
      <c r="OFG158" s="156"/>
      <c r="OFX158" s="156"/>
      <c r="OGO158" s="156"/>
      <c r="OHF158" s="156"/>
      <c r="OHW158" s="156"/>
      <c r="OIN158" s="156"/>
      <c r="OJE158" s="156"/>
      <c r="OJV158" s="156"/>
      <c r="OKM158" s="156"/>
      <c r="OLD158" s="156"/>
      <c r="OLU158" s="156"/>
      <c r="OML158" s="156"/>
      <c r="ONC158" s="156"/>
      <c r="ONT158" s="156"/>
      <c r="OOK158" s="156"/>
      <c r="OPB158" s="156"/>
      <c r="OPS158" s="156"/>
      <c r="OQJ158" s="156"/>
      <c r="ORA158" s="156"/>
      <c r="ORR158" s="156"/>
      <c r="OSI158" s="156"/>
      <c r="OSZ158" s="156"/>
      <c r="OTQ158" s="156"/>
      <c r="OUH158" s="156"/>
      <c r="OUY158" s="156"/>
      <c r="OVP158" s="156"/>
      <c r="OWG158" s="156"/>
      <c r="OWX158" s="156"/>
      <c r="OXO158" s="156"/>
      <c r="OYF158" s="156"/>
      <c r="OYW158" s="156"/>
      <c r="OZN158" s="156"/>
      <c r="PAE158" s="156"/>
      <c r="PAV158" s="156"/>
      <c r="PBM158" s="156"/>
      <c r="PCD158" s="156"/>
      <c r="PCU158" s="156"/>
      <c r="PDL158" s="156"/>
      <c r="PEC158" s="156"/>
      <c r="PET158" s="156"/>
      <c r="PFK158" s="156"/>
      <c r="PGB158" s="156"/>
      <c r="PGS158" s="156"/>
      <c r="PHJ158" s="156"/>
      <c r="PIA158" s="156"/>
      <c r="PIR158" s="156"/>
      <c r="PJI158" s="156"/>
      <c r="PJZ158" s="156"/>
      <c r="PKQ158" s="156"/>
      <c r="PLH158" s="156"/>
      <c r="PLY158" s="156"/>
      <c r="PMP158" s="156"/>
      <c r="PNG158" s="156"/>
      <c r="PNX158" s="156"/>
      <c r="POO158" s="156"/>
      <c r="PPF158" s="156"/>
      <c r="PPW158" s="156"/>
      <c r="PQN158" s="156"/>
      <c r="PRE158" s="156"/>
      <c r="PRV158" s="156"/>
      <c r="PSM158" s="156"/>
      <c r="PTD158" s="156"/>
      <c r="PTU158" s="156"/>
      <c r="PUL158" s="156"/>
      <c r="PVC158" s="156"/>
      <c r="PVT158" s="156"/>
      <c r="PWK158" s="156"/>
      <c r="PXB158" s="156"/>
      <c r="PXS158" s="156"/>
      <c r="PYJ158" s="156"/>
      <c r="PZA158" s="156"/>
      <c r="PZR158" s="156"/>
      <c r="QAI158" s="156"/>
      <c r="QAZ158" s="156"/>
      <c r="QBQ158" s="156"/>
      <c r="QCH158" s="156"/>
      <c r="QCY158" s="156"/>
      <c r="QDP158" s="156"/>
      <c r="QEG158" s="156"/>
      <c r="QEX158" s="156"/>
      <c r="QFO158" s="156"/>
      <c r="QGF158" s="156"/>
      <c r="QGW158" s="156"/>
      <c r="QHN158" s="156"/>
      <c r="QIE158" s="156"/>
      <c r="QIV158" s="156"/>
      <c r="QJM158" s="156"/>
      <c r="QKD158" s="156"/>
      <c r="QKU158" s="156"/>
      <c r="QLL158" s="156"/>
      <c r="QMC158" s="156"/>
      <c r="QMT158" s="156"/>
      <c r="QNK158" s="156"/>
      <c r="QOB158" s="156"/>
      <c r="QOS158" s="156"/>
      <c r="QPJ158" s="156"/>
      <c r="QQA158" s="156"/>
      <c r="QQR158" s="156"/>
      <c r="QRI158" s="156"/>
      <c r="QRZ158" s="156"/>
      <c r="QSQ158" s="156"/>
      <c r="QTH158" s="156"/>
      <c r="QTY158" s="156"/>
      <c r="QUP158" s="156"/>
      <c r="QVG158" s="156"/>
      <c r="QVX158" s="156"/>
      <c r="QWO158" s="156"/>
      <c r="QXF158" s="156"/>
      <c r="QXW158" s="156"/>
      <c r="QYN158" s="156"/>
      <c r="QZE158" s="156"/>
      <c r="QZV158" s="156"/>
      <c r="RAM158" s="156"/>
      <c r="RBD158" s="156"/>
      <c r="RBU158" s="156"/>
      <c r="RCL158" s="156"/>
      <c r="RDC158" s="156"/>
      <c r="RDT158" s="156"/>
      <c r="REK158" s="156"/>
      <c r="RFB158" s="156"/>
      <c r="RFS158" s="156"/>
      <c r="RGJ158" s="156"/>
      <c r="RHA158" s="156"/>
      <c r="RHR158" s="156"/>
      <c r="RII158" s="156"/>
      <c r="RIZ158" s="156"/>
      <c r="RJQ158" s="156"/>
      <c r="RKH158" s="156"/>
      <c r="RKY158" s="156"/>
      <c r="RLP158" s="156"/>
      <c r="RMG158" s="156"/>
      <c r="RMX158" s="156"/>
      <c r="RNO158" s="156"/>
      <c r="ROF158" s="156"/>
      <c r="ROW158" s="156"/>
      <c r="RPN158" s="156"/>
      <c r="RQE158" s="156"/>
      <c r="RQV158" s="156"/>
      <c r="RRM158" s="156"/>
      <c r="RSD158" s="156"/>
      <c r="RSU158" s="156"/>
      <c r="RTL158" s="156"/>
      <c r="RUC158" s="156"/>
      <c r="RUT158" s="156"/>
      <c r="RVK158" s="156"/>
      <c r="RWB158" s="156"/>
      <c r="RWS158" s="156"/>
      <c r="RXJ158" s="156"/>
      <c r="RYA158" s="156"/>
      <c r="RYR158" s="156"/>
      <c r="RZI158" s="156"/>
      <c r="RZZ158" s="156"/>
      <c r="SAQ158" s="156"/>
      <c r="SBH158" s="156"/>
      <c r="SBY158" s="156"/>
      <c r="SCP158" s="156"/>
      <c r="SDG158" s="156"/>
      <c r="SDX158" s="156"/>
      <c r="SEO158" s="156"/>
      <c r="SFF158" s="156"/>
      <c r="SFW158" s="156"/>
      <c r="SGN158" s="156"/>
      <c r="SHE158" s="156"/>
      <c r="SHV158" s="156"/>
      <c r="SIM158" s="156"/>
      <c r="SJD158" s="156"/>
      <c r="SJU158" s="156"/>
      <c r="SKL158" s="156"/>
      <c r="SLC158" s="156"/>
      <c r="SLT158" s="156"/>
      <c r="SMK158" s="156"/>
      <c r="SNB158" s="156"/>
      <c r="SNS158" s="156"/>
      <c r="SOJ158" s="156"/>
      <c r="SPA158" s="156"/>
      <c r="SPR158" s="156"/>
      <c r="SQI158" s="156"/>
      <c r="SQZ158" s="156"/>
      <c r="SRQ158" s="156"/>
      <c r="SSH158" s="156"/>
      <c r="SSY158" s="156"/>
      <c r="STP158" s="156"/>
      <c r="SUG158" s="156"/>
      <c r="SUX158" s="156"/>
      <c r="SVO158" s="156"/>
      <c r="SWF158" s="156"/>
      <c r="SWW158" s="156"/>
      <c r="SXN158" s="156"/>
      <c r="SYE158" s="156"/>
      <c r="SYV158" s="156"/>
      <c r="SZM158" s="156"/>
      <c r="TAD158" s="156"/>
      <c r="TAU158" s="156"/>
      <c r="TBL158" s="156"/>
      <c r="TCC158" s="156"/>
      <c r="TCT158" s="156"/>
      <c r="TDK158" s="156"/>
      <c r="TEB158" s="156"/>
      <c r="TES158" s="156"/>
      <c r="TFJ158" s="156"/>
      <c r="TGA158" s="156"/>
      <c r="TGR158" s="156"/>
      <c r="THI158" s="156"/>
      <c r="THZ158" s="156"/>
      <c r="TIQ158" s="156"/>
      <c r="TJH158" s="156"/>
      <c r="TJY158" s="156"/>
      <c r="TKP158" s="156"/>
      <c r="TLG158" s="156"/>
      <c r="TLX158" s="156"/>
      <c r="TMO158" s="156"/>
      <c r="TNF158" s="156"/>
      <c r="TNW158" s="156"/>
      <c r="TON158" s="156"/>
      <c r="TPE158" s="156"/>
      <c r="TPV158" s="156"/>
      <c r="TQM158" s="156"/>
      <c r="TRD158" s="156"/>
      <c r="TRU158" s="156"/>
      <c r="TSL158" s="156"/>
      <c r="TTC158" s="156"/>
      <c r="TTT158" s="156"/>
      <c r="TUK158" s="156"/>
      <c r="TVB158" s="156"/>
      <c r="TVS158" s="156"/>
      <c r="TWJ158" s="156"/>
      <c r="TXA158" s="156"/>
      <c r="TXR158" s="156"/>
      <c r="TYI158" s="156"/>
      <c r="TYZ158" s="156"/>
      <c r="TZQ158" s="156"/>
      <c r="UAH158" s="156"/>
      <c r="UAY158" s="156"/>
      <c r="UBP158" s="156"/>
      <c r="UCG158" s="156"/>
      <c r="UCX158" s="156"/>
      <c r="UDO158" s="156"/>
      <c r="UEF158" s="156"/>
      <c r="UEW158" s="156"/>
      <c r="UFN158" s="156"/>
      <c r="UGE158" s="156"/>
      <c r="UGV158" s="156"/>
      <c r="UHM158" s="156"/>
      <c r="UID158" s="156"/>
      <c r="UIU158" s="156"/>
      <c r="UJL158" s="156"/>
      <c r="UKC158" s="156"/>
      <c r="UKT158" s="156"/>
      <c r="ULK158" s="156"/>
      <c r="UMB158" s="156"/>
      <c r="UMS158" s="156"/>
      <c r="UNJ158" s="156"/>
      <c r="UOA158" s="156"/>
      <c r="UOR158" s="156"/>
      <c r="UPI158" s="156"/>
      <c r="UPZ158" s="156"/>
      <c r="UQQ158" s="156"/>
      <c r="URH158" s="156"/>
      <c r="URY158" s="156"/>
      <c r="USP158" s="156"/>
      <c r="UTG158" s="156"/>
      <c r="UTX158" s="156"/>
      <c r="UUO158" s="156"/>
      <c r="UVF158" s="156"/>
      <c r="UVW158" s="156"/>
      <c r="UWN158" s="156"/>
      <c r="UXE158" s="156"/>
      <c r="UXV158" s="156"/>
      <c r="UYM158" s="156"/>
      <c r="UZD158" s="156"/>
      <c r="UZU158" s="156"/>
      <c r="VAL158" s="156"/>
      <c r="VBC158" s="156"/>
      <c r="VBT158" s="156"/>
      <c r="VCK158" s="156"/>
      <c r="VDB158" s="156"/>
      <c r="VDS158" s="156"/>
      <c r="VEJ158" s="156"/>
      <c r="VFA158" s="156"/>
      <c r="VFR158" s="156"/>
      <c r="VGI158" s="156"/>
      <c r="VGZ158" s="156"/>
      <c r="VHQ158" s="156"/>
      <c r="VIH158" s="156"/>
      <c r="VIY158" s="156"/>
      <c r="VJP158" s="156"/>
      <c r="VKG158" s="156"/>
      <c r="VKX158" s="156"/>
      <c r="VLO158" s="156"/>
      <c r="VMF158" s="156"/>
      <c r="VMW158" s="156"/>
      <c r="VNN158" s="156"/>
      <c r="VOE158" s="156"/>
      <c r="VOV158" s="156"/>
      <c r="VPM158" s="156"/>
      <c r="VQD158" s="156"/>
      <c r="VQU158" s="156"/>
      <c r="VRL158" s="156"/>
      <c r="VSC158" s="156"/>
      <c r="VST158" s="156"/>
      <c r="VTK158" s="156"/>
      <c r="VUB158" s="156"/>
      <c r="VUS158" s="156"/>
      <c r="VVJ158" s="156"/>
      <c r="VWA158" s="156"/>
      <c r="VWR158" s="156"/>
      <c r="VXI158" s="156"/>
      <c r="VXZ158" s="156"/>
      <c r="VYQ158" s="156"/>
      <c r="VZH158" s="156"/>
      <c r="VZY158" s="156"/>
      <c r="WAP158" s="156"/>
      <c r="WBG158" s="156"/>
      <c r="WBX158" s="156"/>
      <c r="WCO158" s="156"/>
      <c r="WDF158" s="156"/>
      <c r="WDW158" s="156"/>
      <c r="WEN158" s="156"/>
      <c r="WFE158" s="156"/>
      <c r="WFV158" s="156"/>
      <c r="WGM158" s="156"/>
      <c r="WHD158" s="156"/>
      <c r="WHU158" s="156"/>
      <c r="WIL158" s="156"/>
      <c r="WJC158" s="156"/>
      <c r="WJT158" s="156"/>
      <c r="WKK158" s="156"/>
      <c r="WLB158" s="156"/>
      <c r="WLS158" s="156"/>
      <c r="WMJ158" s="156"/>
      <c r="WNA158" s="156"/>
      <c r="WNR158" s="156"/>
      <c r="WOI158" s="156"/>
      <c r="WOZ158" s="156"/>
      <c r="WPQ158" s="156"/>
      <c r="WQH158" s="156"/>
      <c r="WQY158" s="156"/>
      <c r="WRP158" s="156"/>
      <c r="WSG158" s="156"/>
      <c r="WSX158" s="156"/>
      <c r="WTO158" s="156"/>
      <c r="WUF158" s="156"/>
      <c r="WUW158" s="156"/>
      <c r="WVN158" s="156"/>
      <c r="WWE158" s="156"/>
      <c r="WWV158" s="156"/>
      <c r="WXM158" s="156"/>
      <c r="WYD158" s="156"/>
      <c r="WYU158" s="156"/>
      <c r="WZL158" s="156"/>
      <c r="XAC158" s="156"/>
      <c r="XAT158" s="156"/>
      <c r="XBK158" s="156"/>
      <c r="XCB158" s="156"/>
      <c r="XCS158" s="156"/>
      <c r="XDJ158" s="156"/>
      <c r="XEA158" s="156"/>
      <c r="XER158" s="156"/>
    </row>
    <row r="159" spans="1:1021 1038:2041 2058:3061 3078:4081 4098:5118 5135:6138 6155:7158 7175:8178 8195:9215 9232:10235 10252:11255 11272:12275 12292:13312 13329:14332 14349:15352 15369:16372" s="129" customFormat="1" ht="14.5" x14ac:dyDescent="0.35">
      <c r="C159" s="156"/>
      <c r="D159" s="157"/>
      <c r="R159" s="156"/>
      <c r="AI159" s="156"/>
      <c r="AZ159" s="156"/>
      <c r="BQ159" s="156"/>
      <c r="CH159" s="156"/>
      <c r="CY159" s="156"/>
      <c r="DP159" s="156"/>
      <c r="EG159" s="156"/>
      <c r="EX159" s="156"/>
      <c r="FO159" s="156"/>
      <c r="GF159" s="156"/>
      <c r="GW159" s="156"/>
      <c r="HN159" s="156"/>
      <c r="IE159" s="156"/>
      <c r="IV159" s="156"/>
      <c r="JM159" s="156"/>
      <c r="KD159" s="156"/>
      <c r="KU159" s="156"/>
      <c r="LL159" s="156"/>
      <c r="MC159" s="156"/>
      <c r="MT159" s="156"/>
      <c r="NK159" s="156"/>
      <c r="OB159" s="156"/>
      <c r="OS159" s="156"/>
      <c r="PJ159" s="156"/>
      <c r="QA159" s="156"/>
      <c r="QR159" s="156"/>
      <c r="RI159" s="156"/>
      <c r="RZ159" s="156"/>
      <c r="SQ159" s="156"/>
      <c r="TH159" s="156"/>
      <c r="TY159" s="156"/>
      <c r="UP159" s="156"/>
      <c r="VG159" s="156"/>
      <c r="VX159" s="156"/>
      <c r="WO159" s="156"/>
      <c r="XF159" s="156"/>
      <c r="XW159" s="156"/>
      <c r="YN159" s="156"/>
      <c r="ZE159" s="156"/>
      <c r="ZV159" s="156"/>
      <c r="AAM159" s="156"/>
      <c r="ABD159" s="156"/>
      <c r="ABU159" s="156"/>
      <c r="ACL159" s="156"/>
      <c r="ADC159" s="156"/>
      <c r="ADT159" s="156"/>
      <c r="AEK159" s="156"/>
      <c r="AFB159" s="156"/>
      <c r="AFS159" s="156"/>
      <c r="AGJ159" s="156"/>
      <c r="AHA159" s="156"/>
      <c r="AHR159" s="156"/>
      <c r="AII159" s="156"/>
      <c r="AIZ159" s="156"/>
      <c r="AJQ159" s="156"/>
      <c r="AKH159" s="156"/>
      <c r="AKY159" s="156"/>
      <c r="ALP159" s="156"/>
      <c r="AMG159" s="156"/>
      <c r="AMX159" s="156"/>
      <c r="ANO159" s="156"/>
      <c r="AOF159" s="156"/>
      <c r="AOW159" s="156"/>
      <c r="APN159" s="156"/>
      <c r="AQE159" s="156"/>
      <c r="AQV159" s="156"/>
      <c r="ARM159" s="156"/>
      <c r="ASD159" s="156"/>
      <c r="ASU159" s="156"/>
      <c r="ATL159" s="156"/>
      <c r="AUC159" s="156"/>
      <c r="AUT159" s="156"/>
      <c r="AVK159" s="156"/>
      <c r="AWB159" s="156"/>
      <c r="AWS159" s="156"/>
      <c r="AXJ159" s="156"/>
      <c r="AYA159" s="156"/>
      <c r="AYR159" s="156"/>
      <c r="AZI159" s="156"/>
      <c r="AZZ159" s="156"/>
      <c r="BAQ159" s="156"/>
      <c r="BBH159" s="156"/>
      <c r="BBY159" s="156"/>
      <c r="BCP159" s="156"/>
      <c r="BDG159" s="156"/>
      <c r="BDX159" s="156"/>
      <c r="BEO159" s="156"/>
      <c r="BFF159" s="156"/>
      <c r="BFW159" s="156"/>
      <c r="BGN159" s="156"/>
      <c r="BHE159" s="156"/>
      <c r="BHV159" s="156"/>
      <c r="BIM159" s="156"/>
      <c r="BJD159" s="156"/>
      <c r="BJU159" s="156"/>
      <c r="BKL159" s="156"/>
      <c r="BLC159" s="156"/>
      <c r="BLT159" s="156"/>
      <c r="BMK159" s="156"/>
      <c r="BNB159" s="156"/>
      <c r="BNS159" s="156"/>
      <c r="BOJ159" s="156"/>
      <c r="BPA159" s="156"/>
      <c r="BPR159" s="156"/>
      <c r="BQI159" s="156"/>
      <c r="BQZ159" s="156"/>
      <c r="BRQ159" s="156"/>
      <c r="BSH159" s="156"/>
      <c r="BSY159" s="156"/>
      <c r="BTP159" s="156"/>
      <c r="BUG159" s="156"/>
      <c r="BUX159" s="156"/>
      <c r="BVO159" s="156"/>
      <c r="BWF159" s="156"/>
      <c r="BWW159" s="156"/>
      <c r="BXN159" s="156"/>
      <c r="BYE159" s="156"/>
      <c r="BYV159" s="156"/>
      <c r="BZM159" s="156"/>
      <c r="CAD159" s="156"/>
      <c r="CAU159" s="156"/>
      <c r="CBL159" s="156"/>
      <c r="CCC159" s="156"/>
      <c r="CCT159" s="156"/>
      <c r="CDK159" s="156"/>
      <c r="CEB159" s="156"/>
      <c r="CES159" s="156"/>
      <c r="CFJ159" s="156"/>
      <c r="CGA159" s="156"/>
      <c r="CGR159" s="156"/>
      <c r="CHI159" s="156"/>
      <c r="CHZ159" s="156"/>
      <c r="CIQ159" s="156"/>
      <c r="CJH159" s="156"/>
      <c r="CJY159" s="156"/>
      <c r="CKP159" s="156"/>
      <c r="CLG159" s="156"/>
      <c r="CLX159" s="156"/>
      <c r="CMO159" s="156"/>
      <c r="CNF159" s="156"/>
      <c r="CNW159" s="156"/>
      <c r="CON159" s="156"/>
      <c r="CPE159" s="156"/>
      <c r="CPV159" s="156"/>
      <c r="CQM159" s="156"/>
      <c r="CRD159" s="156"/>
      <c r="CRU159" s="156"/>
      <c r="CSL159" s="156"/>
      <c r="CTC159" s="156"/>
      <c r="CTT159" s="156"/>
      <c r="CUK159" s="156"/>
      <c r="CVB159" s="156"/>
      <c r="CVS159" s="156"/>
      <c r="CWJ159" s="156"/>
      <c r="CXA159" s="156"/>
      <c r="CXR159" s="156"/>
      <c r="CYI159" s="156"/>
      <c r="CYZ159" s="156"/>
      <c r="CZQ159" s="156"/>
      <c r="DAH159" s="156"/>
      <c r="DAY159" s="156"/>
      <c r="DBP159" s="156"/>
      <c r="DCG159" s="156"/>
      <c r="DCX159" s="156"/>
      <c r="DDO159" s="156"/>
      <c r="DEF159" s="156"/>
      <c r="DEW159" s="156"/>
      <c r="DFN159" s="156"/>
      <c r="DGE159" s="156"/>
      <c r="DGV159" s="156"/>
      <c r="DHM159" s="156"/>
      <c r="DID159" s="156"/>
      <c r="DIU159" s="156"/>
      <c r="DJL159" s="156"/>
      <c r="DKC159" s="156"/>
      <c r="DKT159" s="156"/>
      <c r="DLK159" s="156"/>
      <c r="DMB159" s="156"/>
      <c r="DMS159" s="156"/>
      <c r="DNJ159" s="156"/>
      <c r="DOA159" s="156"/>
      <c r="DOR159" s="156"/>
      <c r="DPI159" s="156"/>
      <c r="DPZ159" s="156"/>
      <c r="DQQ159" s="156"/>
      <c r="DRH159" s="156"/>
      <c r="DRY159" s="156"/>
      <c r="DSP159" s="156"/>
      <c r="DTG159" s="156"/>
      <c r="DTX159" s="156"/>
      <c r="DUO159" s="156"/>
      <c r="DVF159" s="156"/>
      <c r="DVW159" s="156"/>
      <c r="DWN159" s="156"/>
      <c r="DXE159" s="156"/>
      <c r="DXV159" s="156"/>
      <c r="DYM159" s="156"/>
      <c r="DZD159" s="156"/>
      <c r="DZU159" s="156"/>
      <c r="EAL159" s="156"/>
      <c r="EBC159" s="156"/>
      <c r="EBT159" s="156"/>
      <c r="ECK159" s="156"/>
      <c r="EDB159" s="156"/>
      <c r="EDS159" s="156"/>
      <c r="EEJ159" s="156"/>
      <c r="EFA159" s="156"/>
      <c r="EFR159" s="156"/>
      <c r="EGI159" s="156"/>
      <c r="EGZ159" s="156"/>
      <c r="EHQ159" s="156"/>
      <c r="EIH159" s="156"/>
      <c r="EIY159" s="156"/>
      <c r="EJP159" s="156"/>
      <c r="EKG159" s="156"/>
      <c r="EKX159" s="156"/>
      <c r="ELO159" s="156"/>
      <c r="EMF159" s="156"/>
      <c r="EMW159" s="156"/>
      <c r="ENN159" s="156"/>
      <c r="EOE159" s="156"/>
      <c r="EOV159" s="156"/>
      <c r="EPM159" s="156"/>
      <c r="EQD159" s="156"/>
      <c r="EQU159" s="156"/>
      <c r="ERL159" s="156"/>
      <c r="ESC159" s="156"/>
      <c r="EST159" s="156"/>
      <c r="ETK159" s="156"/>
      <c r="EUB159" s="156"/>
      <c r="EUS159" s="156"/>
      <c r="EVJ159" s="156"/>
      <c r="EWA159" s="156"/>
      <c r="EWR159" s="156"/>
      <c r="EXI159" s="156"/>
      <c r="EXZ159" s="156"/>
      <c r="EYQ159" s="156"/>
      <c r="EZH159" s="156"/>
      <c r="EZY159" s="156"/>
      <c r="FAP159" s="156"/>
      <c r="FBG159" s="156"/>
      <c r="FBX159" s="156"/>
      <c r="FCO159" s="156"/>
      <c r="FDF159" s="156"/>
      <c r="FDW159" s="156"/>
      <c r="FEN159" s="156"/>
      <c r="FFE159" s="156"/>
      <c r="FFV159" s="156"/>
      <c r="FGM159" s="156"/>
      <c r="FHD159" s="156"/>
      <c r="FHU159" s="156"/>
      <c r="FIL159" s="156"/>
      <c r="FJC159" s="156"/>
      <c r="FJT159" s="156"/>
      <c r="FKK159" s="156"/>
      <c r="FLB159" s="156"/>
      <c r="FLS159" s="156"/>
      <c r="FMJ159" s="156"/>
      <c r="FNA159" s="156"/>
      <c r="FNR159" s="156"/>
      <c r="FOI159" s="156"/>
      <c r="FOZ159" s="156"/>
      <c r="FPQ159" s="156"/>
      <c r="FQH159" s="156"/>
      <c r="FQY159" s="156"/>
      <c r="FRP159" s="156"/>
      <c r="FSG159" s="156"/>
      <c r="FSX159" s="156"/>
      <c r="FTO159" s="156"/>
      <c r="FUF159" s="156"/>
      <c r="FUW159" s="156"/>
      <c r="FVN159" s="156"/>
      <c r="FWE159" s="156"/>
      <c r="FWV159" s="156"/>
      <c r="FXM159" s="156"/>
      <c r="FYD159" s="156"/>
      <c r="FYU159" s="156"/>
      <c r="FZL159" s="156"/>
      <c r="GAC159" s="156"/>
      <c r="GAT159" s="156"/>
      <c r="GBK159" s="156"/>
      <c r="GCB159" s="156"/>
      <c r="GCS159" s="156"/>
      <c r="GDJ159" s="156"/>
      <c r="GEA159" s="156"/>
      <c r="GER159" s="156"/>
      <c r="GFI159" s="156"/>
      <c r="GFZ159" s="156"/>
      <c r="GGQ159" s="156"/>
      <c r="GHH159" s="156"/>
      <c r="GHY159" s="156"/>
      <c r="GIP159" s="156"/>
      <c r="GJG159" s="156"/>
      <c r="GJX159" s="156"/>
      <c r="GKO159" s="156"/>
      <c r="GLF159" s="156"/>
      <c r="GLW159" s="156"/>
      <c r="GMN159" s="156"/>
      <c r="GNE159" s="156"/>
      <c r="GNV159" s="156"/>
      <c r="GOM159" s="156"/>
      <c r="GPD159" s="156"/>
      <c r="GPU159" s="156"/>
      <c r="GQL159" s="156"/>
      <c r="GRC159" s="156"/>
      <c r="GRT159" s="156"/>
      <c r="GSK159" s="156"/>
      <c r="GTB159" s="156"/>
      <c r="GTS159" s="156"/>
      <c r="GUJ159" s="156"/>
      <c r="GVA159" s="156"/>
      <c r="GVR159" s="156"/>
      <c r="GWI159" s="156"/>
      <c r="GWZ159" s="156"/>
      <c r="GXQ159" s="156"/>
      <c r="GYH159" s="156"/>
      <c r="GYY159" s="156"/>
      <c r="GZP159" s="156"/>
      <c r="HAG159" s="156"/>
      <c r="HAX159" s="156"/>
      <c r="HBO159" s="156"/>
      <c r="HCF159" s="156"/>
      <c r="HCW159" s="156"/>
      <c r="HDN159" s="156"/>
      <c r="HEE159" s="156"/>
      <c r="HEV159" s="156"/>
      <c r="HFM159" s="156"/>
      <c r="HGD159" s="156"/>
      <c r="HGU159" s="156"/>
      <c r="HHL159" s="156"/>
      <c r="HIC159" s="156"/>
      <c r="HIT159" s="156"/>
      <c r="HJK159" s="156"/>
      <c r="HKB159" s="156"/>
      <c r="HKS159" s="156"/>
      <c r="HLJ159" s="156"/>
      <c r="HMA159" s="156"/>
      <c r="HMR159" s="156"/>
      <c r="HNI159" s="156"/>
      <c r="HNZ159" s="156"/>
      <c r="HOQ159" s="156"/>
      <c r="HPH159" s="156"/>
      <c r="HPY159" s="156"/>
      <c r="HQP159" s="156"/>
      <c r="HRG159" s="156"/>
      <c r="HRX159" s="156"/>
      <c r="HSO159" s="156"/>
      <c r="HTF159" s="156"/>
      <c r="HTW159" s="156"/>
      <c r="HUN159" s="156"/>
      <c r="HVE159" s="156"/>
      <c r="HVV159" s="156"/>
      <c r="HWM159" s="156"/>
      <c r="HXD159" s="156"/>
      <c r="HXU159" s="156"/>
      <c r="HYL159" s="156"/>
      <c r="HZC159" s="156"/>
      <c r="HZT159" s="156"/>
      <c r="IAK159" s="156"/>
      <c r="IBB159" s="156"/>
      <c r="IBS159" s="156"/>
      <c r="ICJ159" s="156"/>
      <c r="IDA159" s="156"/>
      <c r="IDR159" s="156"/>
      <c r="IEI159" s="156"/>
      <c r="IEZ159" s="156"/>
      <c r="IFQ159" s="156"/>
      <c r="IGH159" s="156"/>
      <c r="IGY159" s="156"/>
      <c r="IHP159" s="156"/>
      <c r="IIG159" s="156"/>
      <c r="IIX159" s="156"/>
      <c r="IJO159" s="156"/>
      <c r="IKF159" s="156"/>
      <c r="IKW159" s="156"/>
      <c r="ILN159" s="156"/>
      <c r="IME159" s="156"/>
      <c r="IMV159" s="156"/>
      <c r="INM159" s="156"/>
      <c r="IOD159" s="156"/>
      <c r="IOU159" s="156"/>
      <c r="IPL159" s="156"/>
      <c r="IQC159" s="156"/>
      <c r="IQT159" s="156"/>
      <c r="IRK159" s="156"/>
      <c r="ISB159" s="156"/>
      <c r="ISS159" s="156"/>
      <c r="ITJ159" s="156"/>
      <c r="IUA159" s="156"/>
      <c r="IUR159" s="156"/>
      <c r="IVI159" s="156"/>
      <c r="IVZ159" s="156"/>
      <c r="IWQ159" s="156"/>
      <c r="IXH159" s="156"/>
      <c r="IXY159" s="156"/>
      <c r="IYP159" s="156"/>
      <c r="IZG159" s="156"/>
      <c r="IZX159" s="156"/>
      <c r="JAO159" s="156"/>
      <c r="JBF159" s="156"/>
      <c r="JBW159" s="156"/>
      <c r="JCN159" s="156"/>
      <c r="JDE159" s="156"/>
      <c r="JDV159" s="156"/>
      <c r="JEM159" s="156"/>
      <c r="JFD159" s="156"/>
      <c r="JFU159" s="156"/>
      <c r="JGL159" s="156"/>
      <c r="JHC159" s="156"/>
      <c r="JHT159" s="156"/>
      <c r="JIK159" s="156"/>
      <c r="JJB159" s="156"/>
      <c r="JJS159" s="156"/>
      <c r="JKJ159" s="156"/>
      <c r="JLA159" s="156"/>
      <c r="JLR159" s="156"/>
      <c r="JMI159" s="156"/>
      <c r="JMZ159" s="156"/>
      <c r="JNQ159" s="156"/>
      <c r="JOH159" s="156"/>
      <c r="JOY159" s="156"/>
      <c r="JPP159" s="156"/>
      <c r="JQG159" s="156"/>
      <c r="JQX159" s="156"/>
      <c r="JRO159" s="156"/>
      <c r="JSF159" s="156"/>
      <c r="JSW159" s="156"/>
      <c r="JTN159" s="156"/>
      <c r="JUE159" s="156"/>
      <c r="JUV159" s="156"/>
      <c r="JVM159" s="156"/>
      <c r="JWD159" s="156"/>
      <c r="JWU159" s="156"/>
      <c r="JXL159" s="156"/>
      <c r="JYC159" s="156"/>
      <c r="JYT159" s="156"/>
      <c r="JZK159" s="156"/>
      <c r="KAB159" s="156"/>
      <c r="KAS159" s="156"/>
      <c r="KBJ159" s="156"/>
      <c r="KCA159" s="156"/>
      <c r="KCR159" s="156"/>
      <c r="KDI159" s="156"/>
      <c r="KDZ159" s="156"/>
      <c r="KEQ159" s="156"/>
      <c r="KFH159" s="156"/>
      <c r="KFY159" s="156"/>
      <c r="KGP159" s="156"/>
      <c r="KHG159" s="156"/>
      <c r="KHX159" s="156"/>
      <c r="KIO159" s="156"/>
      <c r="KJF159" s="156"/>
      <c r="KJW159" s="156"/>
      <c r="KKN159" s="156"/>
      <c r="KLE159" s="156"/>
      <c r="KLV159" s="156"/>
      <c r="KMM159" s="156"/>
      <c r="KND159" s="156"/>
      <c r="KNU159" s="156"/>
      <c r="KOL159" s="156"/>
      <c r="KPC159" s="156"/>
      <c r="KPT159" s="156"/>
      <c r="KQK159" s="156"/>
      <c r="KRB159" s="156"/>
      <c r="KRS159" s="156"/>
      <c r="KSJ159" s="156"/>
      <c r="KTA159" s="156"/>
      <c r="KTR159" s="156"/>
      <c r="KUI159" s="156"/>
      <c r="KUZ159" s="156"/>
      <c r="KVQ159" s="156"/>
      <c r="KWH159" s="156"/>
      <c r="KWY159" s="156"/>
      <c r="KXP159" s="156"/>
      <c r="KYG159" s="156"/>
      <c r="KYX159" s="156"/>
      <c r="KZO159" s="156"/>
      <c r="LAF159" s="156"/>
      <c r="LAW159" s="156"/>
      <c r="LBN159" s="156"/>
      <c r="LCE159" s="156"/>
      <c r="LCV159" s="156"/>
      <c r="LDM159" s="156"/>
      <c r="LED159" s="156"/>
      <c r="LEU159" s="156"/>
      <c r="LFL159" s="156"/>
      <c r="LGC159" s="156"/>
      <c r="LGT159" s="156"/>
      <c r="LHK159" s="156"/>
      <c r="LIB159" s="156"/>
      <c r="LIS159" s="156"/>
      <c r="LJJ159" s="156"/>
      <c r="LKA159" s="156"/>
      <c r="LKR159" s="156"/>
      <c r="LLI159" s="156"/>
      <c r="LLZ159" s="156"/>
      <c r="LMQ159" s="156"/>
      <c r="LNH159" s="156"/>
      <c r="LNY159" s="156"/>
      <c r="LOP159" s="156"/>
      <c r="LPG159" s="156"/>
      <c r="LPX159" s="156"/>
      <c r="LQO159" s="156"/>
      <c r="LRF159" s="156"/>
      <c r="LRW159" s="156"/>
      <c r="LSN159" s="156"/>
      <c r="LTE159" s="156"/>
      <c r="LTV159" s="156"/>
      <c r="LUM159" s="156"/>
      <c r="LVD159" s="156"/>
      <c r="LVU159" s="156"/>
      <c r="LWL159" s="156"/>
      <c r="LXC159" s="156"/>
      <c r="LXT159" s="156"/>
      <c r="LYK159" s="156"/>
      <c r="LZB159" s="156"/>
      <c r="LZS159" s="156"/>
      <c r="MAJ159" s="156"/>
      <c r="MBA159" s="156"/>
      <c r="MBR159" s="156"/>
      <c r="MCI159" s="156"/>
      <c r="MCZ159" s="156"/>
      <c r="MDQ159" s="156"/>
      <c r="MEH159" s="156"/>
      <c r="MEY159" s="156"/>
      <c r="MFP159" s="156"/>
      <c r="MGG159" s="156"/>
      <c r="MGX159" s="156"/>
      <c r="MHO159" s="156"/>
      <c r="MIF159" s="156"/>
      <c r="MIW159" s="156"/>
      <c r="MJN159" s="156"/>
      <c r="MKE159" s="156"/>
      <c r="MKV159" s="156"/>
      <c r="MLM159" s="156"/>
      <c r="MMD159" s="156"/>
      <c r="MMU159" s="156"/>
      <c r="MNL159" s="156"/>
      <c r="MOC159" s="156"/>
      <c r="MOT159" s="156"/>
      <c r="MPK159" s="156"/>
      <c r="MQB159" s="156"/>
      <c r="MQS159" s="156"/>
      <c r="MRJ159" s="156"/>
      <c r="MSA159" s="156"/>
      <c r="MSR159" s="156"/>
      <c r="MTI159" s="156"/>
      <c r="MTZ159" s="156"/>
      <c r="MUQ159" s="156"/>
      <c r="MVH159" s="156"/>
      <c r="MVY159" s="156"/>
      <c r="MWP159" s="156"/>
      <c r="MXG159" s="156"/>
      <c r="MXX159" s="156"/>
      <c r="MYO159" s="156"/>
      <c r="MZF159" s="156"/>
      <c r="MZW159" s="156"/>
      <c r="NAN159" s="156"/>
      <c r="NBE159" s="156"/>
      <c r="NBV159" s="156"/>
      <c r="NCM159" s="156"/>
      <c r="NDD159" s="156"/>
      <c r="NDU159" s="156"/>
      <c r="NEL159" s="156"/>
      <c r="NFC159" s="156"/>
      <c r="NFT159" s="156"/>
      <c r="NGK159" s="156"/>
      <c r="NHB159" s="156"/>
      <c r="NHS159" s="156"/>
      <c r="NIJ159" s="156"/>
      <c r="NJA159" s="156"/>
      <c r="NJR159" s="156"/>
      <c r="NKI159" s="156"/>
      <c r="NKZ159" s="156"/>
      <c r="NLQ159" s="156"/>
      <c r="NMH159" s="156"/>
      <c r="NMY159" s="156"/>
      <c r="NNP159" s="156"/>
      <c r="NOG159" s="156"/>
      <c r="NOX159" s="156"/>
      <c r="NPO159" s="156"/>
      <c r="NQF159" s="156"/>
      <c r="NQW159" s="156"/>
      <c r="NRN159" s="156"/>
      <c r="NSE159" s="156"/>
      <c r="NSV159" s="156"/>
      <c r="NTM159" s="156"/>
      <c r="NUD159" s="156"/>
      <c r="NUU159" s="156"/>
      <c r="NVL159" s="156"/>
      <c r="NWC159" s="156"/>
      <c r="NWT159" s="156"/>
      <c r="NXK159" s="156"/>
      <c r="NYB159" s="156"/>
      <c r="NYS159" s="156"/>
      <c r="NZJ159" s="156"/>
      <c r="OAA159" s="156"/>
      <c r="OAR159" s="156"/>
      <c r="OBI159" s="156"/>
      <c r="OBZ159" s="156"/>
      <c r="OCQ159" s="156"/>
      <c r="ODH159" s="156"/>
      <c r="ODY159" s="156"/>
      <c r="OEP159" s="156"/>
      <c r="OFG159" s="156"/>
      <c r="OFX159" s="156"/>
      <c r="OGO159" s="156"/>
      <c r="OHF159" s="156"/>
      <c r="OHW159" s="156"/>
      <c r="OIN159" s="156"/>
      <c r="OJE159" s="156"/>
      <c r="OJV159" s="156"/>
      <c r="OKM159" s="156"/>
      <c r="OLD159" s="156"/>
      <c r="OLU159" s="156"/>
      <c r="OML159" s="156"/>
      <c r="ONC159" s="156"/>
      <c r="ONT159" s="156"/>
      <c r="OOK159" s="156"/>
      <c r="OPB159" s="156"/>
      <c r="OPS159" s="156"/>
      <c r="OQJ159" s="156"/>
      <c r="ORA159" s="156"/>
      <c r="ORR159" s="156"/>
      <c r="OSI159" s="156"/>
      <c r="OSZ159" s="156"/>
      <c r="OTQ159" s="156"/>
      <c r="OUH159" s="156"/>
      <c r="OUY159" s="156"/>
      <c r="OVP159" s="156"/>
      <c r="OWG159" s="156"/>
      <c r="OWX159" s="156"/>
      <c r="OXO159" s="156"/>
      <c r="OYF159" s="156"/>
      <c r="OYW159" s="156"/>
      <c r="OZN159" s="156"/>
      <c r="PAE159" s="156"/>
      <c r="PAV159" s="156"/>
      <c r="PBM159" s="156"/>
      <c r="PCD159" s="156"/>
      <c r="PCU159" s="156"/>
      <c r="PDL159" s="156"/>
      <c r="PEC159" s="156"/>
      <c r="PET159" s="156"/>
      <c r="PFK159" s="156"/>
      <c r="PGB159" s="156"/>
      <c r="PGS159" s="156"/>
      <c r="PHJ159" s="156"/>
      <c r="PIA159" s="156"/>
      <c r="PIR159" s="156"/>
      <c r="PJI159" s="156"/>
      <c r="PJZ159" s="156"/>
      <c r="PKQ159" s="156"/>
      <c r="PLH159" s="156"/>
      <c r="PLY159" s="156"/>
      <c r="PMP159" s="156"/>
      <c r="PNG159" s="156"/>
      <c r="PNX159" s="156"/>
      <c r="POO159" s="156"/>
      <c r="PPF159" s="156"/>
      <c r="PPW159" s="156"/>
      <c r="PQN159" s="156"/>
      <c r="PRE159" s="156"/>
      <c r="PRV159" s="156"/>
      <c r="PSM159" s="156"/>
      <c r="PTD159" s="156"/>
      <c r="PTU159" s="156"/>
      <c r="PUL159" s="156"/>
      <c r="PVC159" s="156"/>
      <c r="PVT159" s="156"/>
      <c r="PWK159" s="156"/>
      <c r="PXB159" s="156"/>
      <c r="PXS159" s="156"/>
      <c r="PYJ159" s="156"/>
      <c r="PZA159" s="156"/>
      <c r="PZR159" s="156"/>
      <c r="QAI159" s="156"/>
      <c r="QAZ159" s="156"/>
      <c r="QBQ159" s="156"/>
      <c r="QCH159" s="156"/>
      <c r="QCY159" s="156"/>
      <c r="QDP159" s="156"/>
      <c r="QEG159" s="156"/>
      <c r="QEX159" s="156"/>
      <c r="QFO159" s="156"/>
      <c r="QGF159" s="156"/>
      <c r="QGW159" s="156"/>
      <c r="QHN159" s="156"/>
      <c r="QIE159" s="156"/>
      <c r="QIV159" s="156"/>
      <c r="QJM159" s="156"/>
      <c r="QKD159" s="156"/>
      <c r="QKU159" s="156"/>
      <c r="QLL159" s="156"/>
      <c r="QMC159" s="156"/>
      <c r="QMT159" s="156"/>
      <c r="QNK159" s="156"/>
      <c r="QOB159" s="156"/>
      <c r="QOS159" s="156"/>
      <c r="QPJ159" s="156"/>
      <c r="QQA159" s="156"/>
      <c r="QQR159" s="156"/>
      <c r="QRI159" s="156"/>
      <c r="QRZ159" s="156"/>
      <c r="QSQ159" s="156"/>
      <c r="QTH159" s="156"/>
      <c r="QTY159" s="156"/>
      <c r="QUP159" s="156"/>
      <c r="QVG159" s="156"/>
      <c r="QVX159" s="156"/>
      <c r="QWO159" s="156"/>
      <c r="QXF159" s="156"/>
      <c r="QXW159" s="156"/>
      <c r="QYN159" s="156"/>
      <c r="QZE159" s="156"/>
      <c r="QZV159" s="156"/>
      <c r="RAM159" s="156"/>
      <c r="RBD159" s="156"/>
      <c r="RBU159" s="156"/>
      <c r="RCL159" s="156"/>
      <c r="RDC159" s="156"/>
      <c r="RDT159" s="156"/>
      <c r="REK159" s="156"/>
      <c r="RFB159" s="156"/>
      <c r="RFS159" s="156"/>
      <c r="RGJ159" s="156"/>
      <c r="RHA159" s="156"/>
      <c r="RHR159" s="156"/>
      <c r="RII159" s="156"/>
      <c r="RIZ159" s="156"/>
      <c r="RJQ159" s="156"/>
      <c r="RKH159" s="156"/>
      <c r="RKY159" s="156"/>
      <c r="RLP159" s="156"/>
      <c r="RMG159" s="156"/>
      <c r="RMX159" s="156"/>
      <c r="RNO159" s="156"/>
      <c r="ROF159" s="156"/>
      <c r="ROW159" s="156"/>
      <c r="RPN159" s="156"/>
      <c r="RQE159" s="156"/>
      <c r="RQV159" s="156"/>
      <c r="RRM159" s="156"/>
      <c r="RSD159" s="156"/>
      <c r="RSU159" s="156"/>
      <c r="RTL159" s="156"/>
      <c r="RUC159" s="156"/>
      <c r="RUT159" s="156"/>
      <c r="RVK159" s="156"/>
      <c r="RWB159" s="156"/>
      <c r="RWS159" s="156"/>
      <c r="RXJ159" s="156"/>
      <c r="RYA159" s="156"/>
      <c r="RYR159" s="156"/>
      <c r="RZI159" s="156"/>
      <c r="RZZ159" s="156"/>
      <c r="SAQ159" s="156"/>
      <c r="SBH159" s="156"/>
      <c r="SBY159" s="156"/>
      <c r="SCP159" s="156"/>
      <c r="SDG159" s="156"/>
      <c r="SDX159" s="156"/>
      <c r="SEO159" s="156"/>
      <c r="SFF159" s="156"/>
      <c r="SFW159" s="156"/>
      <c r="SGN159" s="156"/>
      <c r="SHE159" s="156"/>
      <c r="SHV159" s="156"/>
      <c r="SIM159" s="156"/>
      <c r="SJD159" s="156"/>
      <c r="SJU159" s="156"/>
      <c r="SKL159" s="156"/>
      <c r="SLC159" s="156"/>
      <c r="SLT159" s="156"/>
      <c r="SMK159" s="156"/>
      <c r="SNB159" s="156"/>
      <c r="SNS159" s="156"/>
      <c r="SOJ159" s="156"/>
      <c r="SPA159" s="156"/>
      <c r="SPR159" s="156"/>
      <c r="SQI159" s="156"/>
      <c r="SQZ159" s="156"/>
      <c r="SRQ159" s="156"/>
      <c r="SSH159" s="156"/>
      <c r="SSY159" s="156"/>
      <c r="STP159" s="156"/>
      <c r="SUG159" s="156"/>
      <c r="SUX159" s="156"/>
      <c r="SVO159" s="156"/>
      <c r="SWF159" s="156"/>
      <c r="SWW159" s="156"/>
      <c r="SXN159" s="156"/>
      <c r="SYE159" s="156"/>
      <c r="SYV159" s="156"/>
      <c r="SZM159" s="156"/>
      <c r="TAD159" s="156"/>
      <c r="TAU159" s="156"/>
      <c r="TBL159" s="156"/>
      <c r="TCC159" s="156"/>
      <c r="TCT159" s="156"/>
      <c r="TDK159" s="156"/>
      <c r="TEB159" s="156"/>
      <c r="TES159" s="156"/>
      <c r="TFJ159" s="156"/>
      <c r="TGA159" s="156"/>
      <c r="TGR159" s="156"/>
      <c r="THI159" s="156"/>
      <c r="THZ159" s="156"/>
      <c r="TIQ159" s="156"/>
      <c r="TJH159" s="156"/>
      <c r="TJY159" s="156"/>
      <c r="TKP159" s="156"/>
      <c r="TLG159" s="156"/>
      <c r="TLX159" s="156"/>
      <c r="TMO159" s="156"/>
      <c r="TNF159" s="156"/>
      <c r="TNW159" s="156"/>
      <c r="TON159" s="156"/>
      <c r="TPE159" s="156"/>
      <c r="TPV159" s="156"/>
      <c r="TQM159" s="156"/>
      <c r="TRD159" s="156"/>
      <c r="TRU159" s="156"/>
      <c r="TSL159" s="156"/>
      <c r="TTC159" s="156"/>
      <c r="TTT159" s="156"/>
      <c r="TUK159" s="156"/>
      <c r="TVB159" s="156"/>
      <c r="TVS159" s="156"/>
      <c r="TWJ159" s="156"/>
      <c r="TXA159" s="156"/>
      <c r="TXR159" s="156"/>
      <c r="TYI159" s="156"/>
      <c r="TYZ159" s="156"/>
      <c r="TZQ159" s="156"/>
      <c r="UAH159" s="156"/>
      <c r="UAY159" s="156"/>
      <c r="UBP159" s="156"/>
      <c r="UCG159" s="156"/>
      <c r="UCX159" s="156"/>
      <c r="UDO159" s="156"/>
      <c r="UEF159" s="156"/>
      <c r="UEW159" s="156"/>
      <c r="UFN159" s="156"/>
      <c r="UGE159" s="156"/>
      <c r="UGV159" s="156"/>
      <c r="UHM159" s="156"/>
      <c r="UID159" s="156"/>
      <c r="UIU159" s="156"/>
      <c r="UJL159" s="156"/>
      <c r="UKC159" s="156"/>
      <c r="UKT159" s="156"/>
      <c r="ULK159" s="156"/>
      <c r="UMB159" s="156"/>
      <c r="UMS159" s="156"/>
      <c r="UNJ159" s="156"/>
      <c r="UOA159" s="156"/>
      <c r="UOR159" s="156"/>
      <c r="UPI159" s="156"/>
      <c r="UPZ159" s="156"/>
      <c r="UQQ159" s="156"/>
      <c r="URH159" s="156"/>
      <c r="URY159" s="156"/>
      <c r="USP159" s="156"/>
      <c r="UTG159" s="156"/>
      <c r="UTX159" s="156"/>
      <c r="UUO159" s="156"/>
      <c r="UVF159" s="156"/>
      <c r="UVW159" s="156"/>
      <c r="UWN159" s="156"/>
      <c r="UXE159" s="156"/>
      <c r="UXV159" s="156"/>
      <c r="UYM159" s="156"/>
      <c r="UZD159" s="156"/>
      <c r="UZU159" s="156"/>
      <c r="VAL159" s="156"/>
      <c r="VBC159" s="156"/>
      <c r="VBT159" s="156"/>
      <c r="VCK159" s="156"/>
      <c r="VDB159" s="156"/>
      <c r="VDS159" s="156"/>
      <c r="VEJ159" s="156"/>
      <c r="VFA159" s="156"/>
      <c r="VFR159" s="156"/>
      <c r="VGI159" s="156"/>
      <c r="VGZ159" s="156"/>
      <c r="VHQ159" s="156"/>
      <c r="VIH159" s="156"/>
      <c r="VIY159" s="156"/>
      <c r="VJP159" s="156"/>
      <c r="VKG159" s="156"/>
      <c r="VKX159" s="156"/>
      <c r="VLO159" s="156"/>
      <c r="VMF159" s="156"/>
      <c r="VMW159" s="156"/>
      <c r="VNN159" s="156"/>
      <c r="VOE159" s="156"/>
      <c r="VOV159" s="156"/>
      <c r="VPM159" s="156"/>
      <c r="VQD159" s="156"/>
      <c r="VQU159" s="156"/>
      <c r="VRL159" s="156"/>
      <c r="VSC159" s="156"/>
      <c r="VST159" s="156"/>
      <c r="VTK159" s="156"/>
      <c r="VUB159" s="156"/>
      <c r="VUS159" s="156"/>
      <c r="VVJ159" s="156"/>
      <c r="VWA159" s="156"/>
      <c r="VWR159" s="156"/>
      <c r="VXI159" s="156"/>
      <c r="VXZ159" s="156"/>
      <c r="VYQ159" s="156"/>
      <c r="VZH159" s="156"/>
      <c r="VZY159" s="156"/>
      <c r="WAP159" s="156"/>
      <c r="WBG159" s="156"/>
      <c r="WBX159" s="156"/>
      <c r="WCO159" s="156"/>
      <c r="WDF159" s="156"/>
      <c r="WDW159" s="156"/>
      <c r="WEN159" s="156"/>
      <c r="WFE159" s="156"/>
      <c r="WFV159" s="156"/>
      <c r="WGM159" s="156"/>
      <c r="WHD159" s="156"/>
      <c r="WHU159" s="156"/>
      <c r="WIL159" s="156"/>
      <c r="WJC159" s="156"/>
      <c r="WJT159" s="156"/>
      <c r="WKK159" s="156"/>
      <c r="WLB159" s="156"/>
      <c r="WLS159" s="156"/>
      <c r="WMJ159" s="156"/>
      <c r="WNA159" s="156"/>
      <c r="WNR159" s="156"/>
      <c r="WOI159" s="156"/>
      <c r="WOZ159" s="156"/>
      <c r="WPQ159" s="156"/>
      <c r="WQH159" s="156"/>
      <c r="WQY159" s="156"/>
      <c r="WRP159" s="156"/>
      <c r="WSG159" s="156"/>
      <c r="WSX159" s="156"/>
      <c r="WTO159" s="156"/>
      <c r="WUF159" s="156"/>
      <c r="WUW159" s="156"/>
      <c r="WVN159" s="156"/>
      <c r="WWE159" s="156"/>
      <c r="WWV159" s="156"/>
      <c r="WXM159" s="156"/>
      <c r="WYD159" s="156"/>
      <c r="WYU159" s="156"/>
      <c r="WZL159" s="156"/>
      <c r="XAC159" s="156"/>
      <c r="XAT159" s="156"/>
      <c r="XBK159" s="156"/>
      <c r="XCB159" s="156"/>
      <c r="XCS159" s="156"/>
      <c r="XDJ159" s="156"/>
      <c r="XEA159" s="156"/>
      <c r="XER159" s="156"/>
    </row>
    <row r="160" spans="1:1021 1038:2041 2058:3061 3078:4081 4098:5118 5135:6138 6155:7158 7175:8178 8195:9215 9232:10235 10252:11255 11272:12275 12292:13312 13329:14332 14349:15352 15369:16372" s="129" customFormat="1" ht="46" x14ac:dyDescent="0.35">
      <c r="A160" s="158" t="s">
        <v>138</v>
      </c>
      <c r="B160" s="133"/>
      <c r="C160" s="159"/>
      <c r="D160" s="160"/>
      <c r="E160" s="133"/>
      <c r="F160" s="133"/>
      <c r="G160" s="133"/>
      <c r="H160" s="133"/>
      <c r="I160" s="133"/>
      <c r="J160" s="133"/>
      <c r="K160" s="133"/>
      <c r="L160" s="133"/>
      <c r="M160" s="133"/>
      <c r="N160" s="161"/>
      <c r="O160" s="162"/>
      <c r="P160" s="163"/>
    </row>
    <row r="161" spans="1:14" s="129" customFormat="1" ht="14.5" x14ac:dyDescent="0.35">
      <c r="C161" s="156"/>
      <c r="D161" s="157"/>
    </row>
    <row r="162" spans="1:14" s="129" customFormat="1" ht="14.5" x14ac:dyDescent="0.35">
      <c r="A162" s="277" t="s">
        <v>139</v>
      </c>
      <c r="B162" s="277"/>
      <c r="C162" s="277"/>
      <c r="D162" s="277"/>
      <c r="E162" s="277"/>
      <c r="F162" s="277"/>
      <c r="G162" s="277"/>
      <c r="H162" s="277"/>
      <c r="I162" s="277"/>
      <c r="J162" s="277"/>
      <c r="K162" s="277"/>
      <c r="L162" s="277"/>
      <c r="M162" s="277"/>
      <c r="N162" s="277"/>
    </row>
    <row r="163" spans="1:14" s="129" customFormat="1" ht="14.5" x14ac:dyDescent="0.35">
      <c r="A163" s="277"/>
      <c r="B163" s="277"/>
      <c r="C163" s="277"/>
      <c r="D163" s="277"/>
      <c r="E163" s="277"/>
      <c r="F163" s="277"/>
      <c r="G163" s="277"/>
      <c r="H163" s="277"/>
      <c r="I163" s="277"/>
      <c r="J163" s="277"/>
      <c r="K163" s="277"/>
      <c r="L163" s="277"/>
      <c r="M163" s="277"/>
      <c r="N163" s="277"/>
    </row>
    <row r="164" spans="1:14" s="129" customFormat="1" ht="14.5" x14ac:dyDescent="0.35">
      <c r="A164" s="277"/>
      <c r="B164" s="277"/>
      <c r="C164" s="277"/>
      <c r="D164" s="277"/>
      <c r="E164" s="277"/>
      <c r="F164" s="277"/>
      <c r="G164" s="277"/>
      <c r="H164" s="277"/>
      <c r="I164" s="277"/>
      <c r="J164" s="277"/>
      <c r="K164" s="277"/>
      <c r="L164" s="277"/>
      <c r="M164" s="277"/>
      <c r="N164" s="277"/>
    </row>
    <row r="165" spans="1:14" s="129" customFormat="1" ht="14.5" x14ac:dyDescent="0.35">
      <c r="A165" s="277"/>
      <c r="B165" s="277"/>
      <c r="C165" s="277"/>
      <c r="D165" s="277"/>
      <c r="E165" s="277"/>
      <c r="F165" s="277"/>
      <c r="G165" s="277"/>
      <c r="H165" s="277"/>
      <c r="I165" s="277"/>
      <c r="J165" s="277"/>
      <c r="K165" s="277"/>
      <c r="L165" s="277"/>
      <c r="M165" s="277"/>
      <c r="N165" s="277"/>
    </row>
    <row r="166" spans="1:14" s="129" customFormat="1" ht="14.5" x14ac:dyDescent="0.35">
      <c r="A166" s="277"/>
      <c r="B166" s="277"/>
      <c r="C166" s="277"/>
      <c r="D166" s="277"/>
      <c r="E166" s="277"/>
      <c r="F166" s="277"/>
      <c r="G166" s="277"/>
      <c r="H166" s="277"/>
      <c r="I166" s="277"/>
      <c r="J166" s="277"/>
      <c r="K166" s="277"/>
      <c r="L166" s="277"/>
      <c r="M166" s="277"/>
      <c r="N166" s="277"/>
    </row>
  </sheetData>
  <mergeCells count="8">
    <mergeCell ref="A162:N166"/>
    <mergeCell ref="E8:E9"/>
    <mergeCell ref="F8:K8"/>
    <mergeCell ref="L8:P8"/>
    <mergeCell ref="A8:A9"/>
    <mergeCell ref="B8:B9"/>
    <mergeCell ref="C8:C9"/>
    <mergeCell ref="D8:D9"/>
  </mergeCells>
  <conditionalFormatting sqref="C157">
    <cfRule type="expression" dxfId="9" priority="2">
      <formula>#REF!</formula>
    </cfRule>
  </conditionalFormatting>
  <printOptions horizontalCentered="1"/>
  <pageMargins left="0.78740157480314965" right="0.78740157480314965" top="1.0629921259842521" bottom="1.0629921259842521" header="0.78740157480314965" footer="0.78740157480314965"/>
  <pageSetup scale="63" firstPageNumber="128"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4" manualBreakCount="4">
    <brk id="38" max="16383" man="1"/>
    <brk id="71" max="16383" man="1"/>
    <brk id="106" max="16383" man="1"/>
    <brk id="13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ER634"/>
  <sheetViews>
    <sheetView view="pageBreakPreview" zoomScale="115" zoomScaleNormal="100" zoomScaleSheetLayoutView="115" workbookViewId="0">
      <pane ySplit="9" topLeftCell="A10" activePane="bottomLeft" state="frozen"/>
      <selection activeCell="K31" sqref="K31"/>
      <selection pane="bottomLeft" activeCell="A6" sqref="A6:XFD6"/>
    </sheetView>
  </sheetViews>
  <sheetFormatPr defaultColWidth="11.54296875" defaultRowHeight="13" outlineLevelCol="1" x14ac:dyDescent="0.3"/>
  <cols>
    <col min="1" max="1" width="5.81640625" style="65" customWidth="1"/>
    <col min="2" max="2" width="10.26953125" style="65" customWidth="1" outlineLevel="1"/>
    <col min="3" max="3" width="62.7265625" style="51" customWidth="1"/>
    <col min="4" max="4" width="5.453125" style="51" bestFit="1" customWidth="1"/>
    <col min="5" max="5" width="6.453125" style="51" bestFit="1" customWidth="1"/>
    <col min="6" max="6" width="10.54296875" style="51" bestFit="1" customWidth="1"/>
    <col min="7" max="7" width="8.81640625" style="51" bestFit="1" customWidth="1"/>
    <col min="8" max="8" width="9" style="51" customWidth="1"/>
    <col min="9" max="9" width="8.81640625" style="51" bestFit="1" customWidth="1"/>
    <col min="10" max="10" width="7.81640625" style="51" bestFit="1" customWidth="1"/>
    <col min="11" max="11" width="8.81640625" style="51" bestFit="1" customWidth="1"/>
    <col min="12" max="12" width="7.81640625" style="51" bestFit="1" customWidth="1"/>
    <col min="13" max="14" width="9.81640625" style="51" bestFit="1" customWidth="1"/>
    <col min="15" max="15" width="11.453125" style="51" customWidth="1"/>
    <col min="16" max="16" width="9.81640625" style="51" bestFit="1" customWidth="1"/>
    <col min="17" max="16384" width="11.54296875" style="51"/>
  </cols>
  <sheetData>
    <row r="1" spans="1:16" ht="15.5" x14ac:dyDescent="0.3">
      <c r="A1" s="49"/>
      <c r="B1" s="49"/>
      <c r="C1" s="66"/>
      <c r="D1" s="67"/>
      <c r="E1" s="67"/>
      <c r="F1" s="49"/>
      <c r="G1" s="75" t="s">
        <v>2214</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2"/>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ht="15" customHeight="1" x14ac:dyDescent="0.3">
      <c r="A10" s="70"/>
      <c r="B10" s="59"/>
      <c r="C10" s="31" t="s">
        <v>2215</v>
      </c>
      <c r="D10" s="60"/>
      <c r="E10" s="61"/>
      <c r="F10" s="62"/>
      <c r="G10" s="62"/>
      <c r="H10" s="27"/>
      <c r="I10" s="27"/>
      <c r="J10" s="27"/>
      <c r="K10" s="27"/>
      <c r="L10" s="27"/>
      <c r="M10" s="27"/>
      <c r="N10" s="27"/>
      <c r="O10" s="27"/>
      <c r="P10" s="36"/>
    </row>
    <row r="11" spans="1:16" ht="30" customHeight="1" x14ac:dyDescent="0.3">
      <c r="A11" s="70">
        <v>1</v>
      </c>
      <c r="B11" s="59"/>
      <c r="C11" s="32" t="s">
        <v>2216</v>
      </c>
      <c r="D11" s="60" t="s">
        <v>94</v>
      </c>
      <c r="E11" s="61">
        <v>2</v>
      </c>
      <c r="F11" s="62"/>
      <c r="G11" s="62"/>
      <c r="H11" s="27"/>
      <c r="I11" s="27"/>
      <c r="J11" s="27"/>
      <c r="K11" s="27"/>
      <c r="L11" s="27"/>
      <c r="M11" s="27"/>
      <c r="N11" s="27"/>
      <c r="O11" s="27"/>
      <c r="P11" s="36"/>
    </row>
    <row r="12" spans="1:16" ht="30" customHeight="1" x14ac:dyDescent="0.3">
      <c r="A12" s="70">
        <v>2</v>
      </c>
      <c r="B12" s="59"/>
      <c r="C12" s="32" t="s">
        <v>2217</v>
      </c>
      <c r="D12" s="60" t="s">
        <v>94</v>
      </c>
      <c r="E12" s="61">
        <v>1</v>
      </c>
      <c r="F12" s="62"/>
      <c r="G12" s="62"/>
      <c r="H12" s="27"/>
      <c r="I12" s="27"/>
      <c r="J12" s="27"/>
      <c r="K12" s="27"/>
      <c r="L12" s="27"/>
      <c r="M12" s="27"/>
      <c r="N12" s="27"/>
      <c r="O12" s="27"/>
      <c r="P12" s="36"/>
    </row>
    <row r="13" spans="1:16" ht="54.75" customHeight="1" x14ac:dyDescent="0.3">
      <c r="A13" s="70">
        <v>3</v>
      </c>
      <c r="B13" s="59"/>
      <c r="C13" s="32" t="s">
        <v>2218</v>
      </c>
      <c r="D13" s="60" t="s">
        <v>97</v>
      </c>
      <c r="E13" s="61">
        <v>1</v>
      </c>
      <c r="F13" s="62"/>
      <c r="G13" s="62"/>
      <c r="H13" s="27"/>
      <c r="I13" s="27"/>
      <c r="J13" s="27"/>
      <c r="K13" s="27"/>
      <c r="L13" s="27"/>
      <c r="M13" s="27"/>
      <c r="N13" s="27"/>
      <c r="O13" s="27"/>
      <c r="P13" s="36"/>
    </row>
    <row r="14" spans="1:16" ht="53.25" customHeight="1" x14ac:dyDescent="0.3">
      <c r="A14" s="70">
        <v>4</v>
      </c>
      <c r="B14" s="59"/>
      <c r="C14" s="32" t="s">
        <v>2219</v>
      </c>
      <c r="D14" s="60" t="s">
        <v>97</v>
      </c>
      <c r="E14" s="61">
        <v>4</v>
      </c>
      <c r="F14" s="62"/>
      <c r="G14" s="62"/>
      <c r="H14" s="27"/>
      <c r="I14" s="27"/>
      <c r="J14" s="27"/>
      <c r="K14" s="27"/>
      <c r="L14" s="27"/>
      <c r="M14" s="27"/>
      <c r="N14" s="27"/>
      <c r="O14" s="27"/>
      <c r="P14" s="36"/>
    </row>
    <row r="15" spans="1:16" ht="54.75" customHeight="1" x14ac:dyDescent="0.3">
      <c r="A15" s="70">
        <v>5</v>
      </c>
      <c r="B15" s="59"/>
      <c r="C15" s="32" t="s">
        <v>2220</v>
      </c>
      <c r="D15" s="60" t="s">
        <v>97</v>
      </c>
      <c r="E15" s="61">
        <v>1</v>
      </c>
      <c r="F15" s="62"/>
      <c r="G15" s="62"/>
      <c r="H15" s="27"/>
      <c r="I15" s="27"/>
      <c r="J15" s="27"/>
      <c r="K15" s="27"/>
      <c r="L15" s="27"/>
      <c r="M15" s="27"/>
      <c r="N15" s="27"/>
      <c r="O15" s="27"/>
      <c r="P15" s="36"/>
    </row>
    <row r="16" spans="1:16" ht="56.25" customHeight="1" x14ac:dyDescent="0.3">
      <c r="A16" s="70">
        <v>6</v>
      </c>
      <c r="B16" s="59"/>
      <c r="C16" s="32" t="s">
        <v>2221</v>
      </c>
      <c r="D16" s="60" t="s">
        <v>97</v>
      </c>
      <c r="E16" s="61">
        <v>1</v>
      </c>
      <c r="F16" s="62"/>
      <c r="G16" s="62"/>
      <c r="H16" s="27"/>
      <c r="I16" s="27"/>
      <c r="J16" s="27"/>
      <c r="K16" s="27"/>
      <c r="L16" s="27"/>
      <c r="M16" s="27"/>
      <c r="N16" s="27"/>
      <c r="O16" s="27"/>
      <c r="P16" s="36"/>
    </row>
    <row r="17" spans="1:16" ht="54" customHeight="1" x14ac:dyDescent="0.3">
      <c r="A17" s="70">
        <v>7</v>
      </c>
      <c r="B17" s="59"/>
      <c r="C17" s="32" t="s">
        <v>2222</v>
      </c>
      <c r="D17" s="60" t="s">
        <v>97</v>
      </c>
      <c r="E17" s="61">
        <v>4</v>
      </c>
      <c r="F17" s="62"/>
      <c r="G17" s="62"/>
      <c r="H17" s="27"/>
      <c r="I17" s="27"/>
      <c r="J17" s="27"/>
      <c r="K17" s="27"/>
      <c r="L17" s="27"/>
      <c r="M17" s="27"/>
      <c r="N17" s="27"/>
      <c r="O17" s="27"/>
      <c r="P17" s="36"/>
    </row>
    <row r="18" spans="1:16" ht="30" customHeight="1" x14ac:dyDescent="0.3">
      <c r="A18" s="70">
        <v>8</v>
      </c>
      <c r="B18" s="59"/>
      <c r="C18" s="32" t="s">
        <v>2223</v>
      </c>
      <c r="D18" s="60" t="s">
        <v>94</v>
      </c>
      <c r="E18" s="61">
        <v>1</v>
      </c>
      <c r="F18" s="62"/>
      <c r="G18" s="62"/>
      <c r="H18" s="27"/>
      <c r="I18" s="27"/>
      <c r="J18" s="27"/>
      <c r="K18" s="27"/>
      <c r="L18" s="27"/>
      <c r="M18" s="27"/>
      <c r="N18" s="27"/>
      <c r="O18" s="27"/>
      <c r="P18" s="36"/>
    </row>
    <row r="19" spans="1:16" ht="30" customHeight="1" x14ac:dyDescent="0.3">
      <c r="A19" s="70">
        <v>9</v>
      </c>
      <c r="B19" s="59"/>
      <c r="C19" s="32" t="s">
        <v>2224</v>
      </c>
      <c r="D19" s="60" t="s">
        <v>97</v>
      </c>
      <c r="E19" s="61">
        <v>1</v>
      </c>
      <c r="F19" s="62"/>
      <c r="G19" s="62"/>
      <c r="H19" s="27"/>
      <c r="I19" s="27"/>
      <c r="J19" s="27"/>
      <c r="K19" s="27"/>
      <c r="L19" s="27"/>
      <c r="M19" s="27"/>
      <c r="N19" s="27"/>
      <c r="O19" s="27"/>
      <c r="P19" s="36"/>
    </row>
    <row r="20" spans="1:16" ht="30" customHeight="1" x14ac:dyDescent="0.3">
      <c r="A20" s="70">
        <v>10</v>
      </c>
      <c r="B20" s="59"/>
      <c r="C20" s="32" t="s">
        <v>2225</v>
      </c>
      <c r="D20" s="60" t="s">
        <v>97</v>
      </c>
      <c r="E20" s="61">
        <v>1</v>
      </c>
      <c r="F20" s="62"/>
      <c r="G20" s="62"/>
      <c r="H20" s="27"/>
      <c r="I20" s="27"/>
      <c r="J20" s="27"/>
      <c r="K20" s="27"/>
      <c r="L20" s="27"/>
      <c r="M20" s="27"/>
      <c r="N20" s="27"/>
      <c r="O20" s="27"/>
      <c r="P20" s="36"/>
    </row>
    <row r="21" spans="1:16" x14ac:dyDescent="0.3">
      <c r="A21" s="70">
        <v>11</v>
      </c>
      <c r="B21" s="59"/>
      <c r="C21" s="32" t="s">
        <v>2226</v>
      </c>
      <c r="D21" s="60" t="s">
        <v>94</v>
      </c>
      <c r="E21" s="61">
        <v>1</v>
      </c>
      <c r="F21" s="62"/>
      <c r="G21" s="62"/>
      <c r="H21" s="27"/>
      <c r="I21" s="27"/>
      <c r="J21" s="27"/>
      <c r="K21" s="27"/>
      <c r="L21" s="27"/>
      <c r="M21" s="27"/>
      <c r="N21" s="27"/>
      <c r="O21" s="27"/>
      <c r="P21" s="36"/>
    </row>
    <row r="22" spans="1:16" ht="15" customHeight="1" x14ac:dyDescent="0.3">
      <c r="A22" s="70">
        <v>12</v>
      </c>
      <c r="B22" s="59"/>
      <c r="C22" s="32" t="s">
        <v>2227</v>
      </c>
      <c r="D22" s="60" t="s">
        <v>94</v>
      </c>
      <c r="E22" s="61">
        <v>1</v>
      </c>
      <c r="F22" s="62"/>
      <c r="G22" s="62"/>
      <c r="H22" s="27"/>
      <c r="I22" s="27"/>
      <c r="J22" s="27"/>
      <c r="K22" s="27"/>
      <c r="L22" s="27"/>
      <c r="M22" s="27"/>
      <c r="N22" s="27"/>
      <c r="O22" s="27"/>
      <c r="P22" s="36"/>
    </row>
    <row r="23" spans="1:16" ht="15" customHeight="1" x14ac:dyDescent="0.3">
      <c r="A23" s="70">
        <v>13</v>
      </c>
      <c r="B23" s="59"/>
      <c r="C23" s="32" t="s">
        <v>2228</v>
      </c>
      <c r="D23" s="60" t="s">
        <v>94</v>
      </c>
      <c r="E23" s="61">
        <v>1</v>
      </c>
      <c r="F23" s="62"/>
      <c r="G23" s="62"/>
      <c r="H23" s="27"/>
      <c r="I23" s="27"/>
      <c r="J23" s="27"/>
      <c r="K23" s="27"/>
      <c r="L23" s="27"/>
      <c r="M23" s="27"/>
      <c r="N23" s="27"/>
      <c r="O23" s="27"/>
      <c r="P23" s="36"/>
    </row>
    <row r="24" spans="1:16" ht="29.25" customHeight="1" x14ac:dyDescent="0.3">
      <c r="A24" s="70">
        <v>14</v>
      </c>
      <c r="B24" s="59"/>
      <c r="C24" s="32" t="s">
        <v>2229</v>
      </c>
      <c r="D24" s="60" t="s">
        <v>94</v>
      </c>
      <c r="E24" s="61">
        <v>1</v>
      </c>
      <c r="F24" s="62"/>
      <c r="G24" s="62"/>
      <c r="H24" s="27"/>
      <c r="I24" s="27"/>
      <c r="J24" s="27"/>
      <c r="K24" s="27"/>
      <c r="L24" s="27"/>
      <c r="M24" s="27"/>
      <c r="N24" s="27"/>
      <c r="O24" s="27"/>
      <c r="P24" s="36"/>
    </row>
    <row r="25" spans="1:16" ht="29.25" customHeight="1" x14ac:dyDescent="0.3">
      <c r="A25" s="70">
        <v>15</v>
      </c>
      <c r="B25" s="59"/>
      <c r="C25" s="32" t="s">
        <v>2230</v>
      </c>
      <c r="D25" s="60" t="s">
        <v>94</v>
      </c>
      <c r="E25" s="61">
        <v>1</v>
      </c>
      <c r="F25" s="62"/>
      <c r="G25" s="62"/>
      <c r="H25" s="27"/>
      <c r="I25" s="27"/>
      <c r="J25" s="27"/>
      <c r="K25" s="27"/>
      <c r="L25" s="27"/>
      <c r="M25" s="27"/>
      <c r="N25" s="27"/>
      <c r="O25" s="27"/>
      <c r="P25" s="36"/>
    </row>
    <row r="26" spans="1:16" ht="26.15" customHeight="1" x14ac:dyDescent="0.3">
      <c r="A26" s="70">
        <v>16</v>
      </c>
      <c r="B26" s="59"/>
      <c r="C26" s="32" t="s">
        <v>2231</v>
      </c>
      <c r="D26" s="60" t="s">
        <v>94</v>
      </c>
      <c r="E26" s="61">
        <v>2</v>
      </c>
      <c r="F26" s="62"/>
      <c r="G26" s="62"/>
      <c r="H26" s="27"/>
      <c r="I26" s="27"/>
      <c r="J26" s="27"/>
      <c r="K26" s="27"/>
      <c r="L26" s="27"/>
      <c r="M26" s="27"/>
      <c r="N26" s="27"/>
      <c r="O26" s="27"/>
      <c r="P26" s="36"/>
    </row>
    <row r="27" spans="1:16" x14ac:dyDescent="0.3">
      <c r="A27" s="70">
        <v>17</v>
      </c>
      <c r="B27" s="59"/>
      <c r="C27" s="32" t="s">
        <v>2232</v>
      </c>
      <c r="D27" s="60" t="s">
        <v>94</v>
      </c>
      <c r="E27" s="61">
        <v>1</v>
      </c>
      <c r="F27" s="62"/>
      <c r="G27" s="62"/>
      <c r="H27" s="27"/>
      <c r="I27" s="27"/>
      <c r="J27" s="27"/>
      <c r="K27" s="27"/>
      <c r="L27" s="27"/>
      <c r="M27" s="27"/>
      <c r="N27" s="27"/>
      <c r="O27" s="27"/>
      <c r="P27" s="36"/>
    </row>
    <row r="28" spans="1:16" x14ac:dyDescent="0.3">
      <c r="A28" s="70">
        <v>18</v>
      </c>
      <c r="B28" s="59"/>
      <c r="C28" s="32" t="s">
        <v>2233</v>
      </c>
      <c r="D28" s="60" t="s">
        <v>94</v>
      </c>
      <c r="E28" s="61">
        <v>1</v>
      </c>
      <c r="F28" s="62"/>
      <c r="G28" s="62"/>
      <c r="H28" s="27"/>
      <c r="I28" s="27"/>
      <c r="J28" s="27"/>
      <c r="K28" s="27"/>
      <c r="L28" s="27"/>
      <c r="M28" s="27"/>
      <c r="N28" s="27"/>
      <c r="O28" s="27"/>
      <c r="P28" s="36"/>
    </row>
    <row r="29" spans="1:16" x14ac:dyDescent="0.3">
      <c r="A29" s="70">
        <v>19</v>
      </c>
      <c r="B29" s="59"/>
      <c r="C29" s="32" t="s">
        <v>2234</v>
      </c>
      <c r="D29" s="60" t="s">
        <v>94</v>
      </c>
      <c r="E29" s="61">
        <v>8</v>
      </c>
      <c r="F29" s="62"/>
      <c r="G29" s="62"/>
      <c r="H29" s="27"/>
      <c r="I29" s="27"/>
      <c r="J29" s="27"/>
      <c r="K29" s="27"/>
      <c r="L29" s="27"/>
      <c r="M29" s="27"/>
      <c r="N29" s="27"/>
      <c r="O29" s="27"/>
      <c r="P29" s="36"/>
    </row>
    <row r="30" spans="1:16" x14ac:dyDescent="0.3">
      <c r="A30" s="70">
        <v>20</v>
      </c>
      <c r="B30" s="59"/>
      <c r="C30" s="32" t="s">
        <v>2235</v>
      </c>
      <c r="D30" s="60" t="s">
        <v>94</v>
      </c>
      <c r="E30" s="61">
        <v>8</v>
      </c>
      <c r="F30" s="62"/>
      <c r="G30" s="62"/>
      <c r="H30" s="27"/>
      <c r="I30" s="27"/>
      <c r="J30" s="27"/>
      <c r="K30" s="27"/>
      <c r="L30" s="27"/>
      <c r="M30" s="27"/>
      <c r="N30" s="27"/>
      <c r="O30" s="27"/>
      <c r="P30" s="36"/>
    </row>
    <row r="31" spans="1:16" x14ac:dyDescent="0.3">
      <c r="A31" s="70">
        <v>21</v>
      </c>
      <c r="B31" s="59"/>
      <c r="C31" s="32" t="s">
        <v>2236</v>
      </c>
      <c r="D31" s="60" t="s">
        <v>94</v>
      </c>
      <c r="E31" s="61">
        <v>1</v>
      </c>
      <c r="F31" s="62"/>
      <c r="G31" s="62"/>
      <c r="H31" s="27"/>
      <c r="I31" s="27"/>
      <c r="J31" s="27"/>
      <c r="K31" s="27"/>
      <c r="L31" s="27"/>
      <c r="M31" s="27"/>
      <c r="N31" s="27"/>
      <c r="O31" s="27"/>
      <c r="P31" s="36"/>
    </row>
    <row r="32" spans="1:16" x14ac:dyDescent="0.3">
      <c r="A32" s="70">
        <v>22</v>
      </c>
      <c r="B32" s="59"/>
      <c r="C32" s="32" t="s">
        <v>2237</v>
      </c>
      <c r="D32" s="60" t="s">
        <v>97</v>
      </c>
      <c r="E32" s="61">
        <v>1</v>
      </c>
      <c r="F32" s="62"/>
      <c r="G32" s="62"/>
      <c r="H32" s="27"/>
      <c r="I32" s="27"/>
      <c r="J32" s="27"/>
      <c r="K32" s="27"/>
      <c r="L32" s="27"/>
      <c r="M32" s="27"/>
      <c r="N32" s="27"/>
      <c r="O32" s="27"/>
      <c r="P32" s="36"/>
    </row>
    <row r="33" spans="1:16" x14ac:dyDescent="0.3">
      <c r="A33" s="70">
        <v>23</v>
      </c>
      <c r="B33" s="59"/>
      <c r="C33" s="32" t="s">
        <v>2238</v>
      </c>
      <c r="D33" s="60" t="s">
        <v>97</v>
      </c>
      <c r="E33" s="61">
        <v>1</v>
      </c>
      <c r="F33" s="62"/>
      <c r="G33" s="62"/>
      <c r="H33" s="27"/>
      <c r="I33" s="27"/>
      <c r="J33" s="27"/>
      <c r="K33" s="27"/>
      <c r="L33" s="27"/>
      <c r="M33" s="27"/>
      <c r="N33" s="27"/>
      <c r="O33" s="27"/>
      <c r="P33" s="36"/>
    </row>
    <row r="34" spans="1:16" x14ac:dyDescent="0.3">
      <c r="A34" s="70">
        <v>24</v>
      </c>
      <c r="B34" s="59"/>
      <c r="C34" s="32" t="s">
        <v>2239</v>
      </c>
      <c r="D34" s="60" t="s">
        <v>97</v>
      </c>
      <c r="E34" s="61">
        <v>1</v>
      </c>
      <c r="F34" s="62"/>
      <c r="G34" s="62"/>
      <c r="H34" s="27"/>
      <c r="I34" s="27"/>
      <c r="J34" s="27"/>
      <c r="K34" s="27"/>
      <c r="L34" s="27"/>
      <c r="M34" s="27"/>
      <c r="N34" s="27"/>
      <c r="O34" s="27"/>
      <c r="P34" s="36"/>
    </row>
    <row r="35" spans="1:16" x14ac:dyDescent="0.3">
      <c r="A35" s="70">
        <v>25</v>
      </c>
      <c r="B35" s="59"/>
      <c r="C35" s="32" t="s">
        <v>2240</v>
      </c>
      <c r="D35" s="60" t="s">
        <v>97</v>
      </c>
      <c r="E35" s="61">
        <v>1</v>
      </c>
      <c r="F35" s="62"/>
      <c r="G35" s="62"/>
      <c r="H35" s="27"/>
      <c r="I35" s="27"/>
      <c r="J35" s="27"/>
      <c r="K35" s="27"/>
      <c r="L35" s="27"/>
      <c r="M35" s="27"/>
      <c r="N35" s="27"/>
      <c r="O35" s="27"/>
      <c r="P35" s="36"/>
    </row>
    <row r="36" spans="1:16" x14ac:dyDescent="0.3">
      <c r="A36" s="70">
        <v>26</v>
      </c>
      <c r="B36" s="59"/>
      <c r="C36" s="32" t="s">
        <v>2241</v>
      </c>
      <c r="D36" s="60" t="s">
        <v>97</v>
      </c>
      <c r="E36" s="61">
        <v>1</v>
      </c>
      <c r="F36" s="62"/>
      <c r="G36" s="62"/>
      <c r="H36" s="27"/>
      <c r="I36" s="27"/>
      <c r="J36" s="27"/>
      <c r="K36" s="27"/>
      <c r="L36" s="27"/>
      <c r="M36" s="27"/>
      <c r="N36" s="27"/>
      <c r="O36" s="27"/>
      <c r="P36" s="36"/>
    </row>
    <row r="37" spans="1:16" x14ac:dyDescent="0.3">
      <c r="A37" s="70">
        <v>27</v>
      </c>
      <c r="B37" s="59"/>
      <c r="C37" s="32" t="s">
        <v>2242</v>
      </c>
      <c r="D37" s="60" t="s">
        <v>97</v>
      </c>
      <c r="E37" s="61">
        <v>4</v>
      </c>
      <c r="F37" s="62"/>
      <c r="G37" s="62"/>
      <c r="H37" s="27"/>
      <c r="I37" s="27"/>
      <c r="J37" s="27"/>
      <c r="K37" s="27"/>
      <c r="L37" s="27"/>
      <c r="M37" s="27"/>
      <c r="N37" s="27"/>
      <c r="O37" s="27"/>
      <c r="P37" s="36"/>
    </row>
    <row r="38" spans="1:16" x14ac:dyDescent="0.3">
      <c r="A38" s="70">
        <v>28</v>
      </c>
      <c r="B38" s="59"/>
      <c r="C38" s="32" t="s">
        <v>2243</v>
      </c>
      <c r="D38" s="60" t="s">
        <v>94</v>
      </c>
      <c r="E38" s="61">
        <v>1</v>
      </c>
      <c r="F38" s="62"/>
      <c r="G38" s="62"/>
      <c r="H38" s="27"/>
      <c r="I38" s="27"/>
      <c r="J38" s="27"/>
      <c r="K38" s="27"/>
      <c r="L38" s="27"/>
      <c r="M38" s="27"/>
      <c r="N38" s="27"/>
      <c r="O38" s="27"/>
      <c r="P38" s="36"/>
    </row>
    <row r="39" spans="1:16" x14ac:dyDescent="0.3">
      <c r="A39" s="70">
        <v>29</v>
      </c>
      <c r="B39" s="59"/>
      <c r="C39" s="32" t="s">
        <v>2244</v>
      </c>
      <c r="D39" s="60" t="s">
        <v>94</v>
      </c>
      <c r="E39" s="61">
        <v>1</v>
      </c>
      <c r="F39" s="62"/>
      <c r="G39" s="62"/>
      <c r="H39" s="27"/>
      <c r="I39" s="27"/>
      <c r="J39" s="27"/>
      <c r="K39" s="27"/>
      <c r="L39" s="27"/>
      <c r="M39" s="27"/>
      <c r="N39" s="27"/>
      <c r="O39" s="27"/>
      <c r="P39" s="36"/>
    </row>
    <row r="40" spans="1:16" x14ac:dyDescent="0.3">
      <c r="A40" s="70">
        <v>30</v>
      </c>
      <c r="B40" s="59"/>
      <c r="C40" s="32" t="s">
        <v>2245</v>
      </c>
      <c r="D40" s="60" t="s">
        <v>94</v>
      </c>
      <c r="E40" s="61">
        <v>1</v>
      </c>
      <c r="F40" s="62"/>
      <c r="G40" s="62"/>
      <c r="H40" s="27"/>
      <c r="I40" s="27"/>
      <c r="J40" s="27"/>
      <c r="K40" s="27"/>
      <c r="L40" s="27"/>
      <c r="M40" s="27"/>
      <c r="N40" s="27"/>
      <c r="O40" s="27"/>
      <c r="P40" s="36"/>
    </row>
    <row r="41" spans="1:16" x14ac:dyDescent="0.3">
      <c r="A41" s="70">
        <v>31</v>
      </c>
      <c r="B41" s="59"/>
      <c r="C41" s="32" t="s">
        <v>2246</v>
      </c>
      <c r="D41" s="60" t="s">
        <v>97</v>
      </c>
      <c r="E41" s="61">
        <v>2</v>
      </c>
      <c r="F41" s="62"/>
      <c r="G41" s="62"/>
      <c r="H41" s="27"/>
      <c r="I41" s="27"/>
      <c r="J41" s="27"/>
      <c r="K41" s="27"/>
      <c r="L41" s="27"/>
      <c r="M41" s="27"/>
      <c r="N41" s="27"/>
      <c r="O41" s="27"/>
      <c r="P41" s="36"/>
    </row>
    <row r="42" spans="1:16" x14ac:dyDescent="0.3">
      <c r="A42" s="70">
        <v>32</v>
      </c>
      <c r="B42" s="59"/>
      <c r="C42" s="32" t="s">
        <v>2247</v>
      </c>
      <c r="D42" s="60" t="s">
        <v>97</v>
      </c>
      <c r="E42" s="61">
        <v>1</v>
      </c>
      <c r="F42" s="62"/>
      <c r="G42" s="62"/>
      <c r="H42" s="27"/>
      <c r="I42" s="27"/>
      <c r="J42" s="27"/>
      <c r="K42" s="27"/>
      <c r="L42" s="27"/>
      <c r="M42" s="27"/>
      <c r="N42" s="27"/>
      <c r="O42" s="27"/>
      <c r="P42" s="36"/>
    </row>
    <row r="43" spans="1:16" x14ac:dyDescent="0.3">
      <c r="A43" s="70">
        <v>33</v>
      </c>
      <c r="B43" s="59"/>
      <c r="C43" s="32" t="s">
        <v>2248</v>
      </c>
      <c r="D43" s="60" t="s">
        <v>97</v>
      </c>
      <c r="E43" s="61">
        <v>1</v>
      </c>
      <c r="F43" s="62"/>
      <c r="G43" s="62"/>
      <c r="H43" s="27"/>
      <c r="I43" s="27"/>
      <c r="J43" s="27"/>
      <c r="K43" s="27"/>
      <c r="L43" s="27"/>
      <c r="M43" s="27"/>
      <c r="N43" s="27"/>
      <c r="O43" s="27"/>
      <c r="P43" s="36"/>
    </row>
    <row r="44" spans="1:16" x14ac:dyDescent="0.3">
      <c r="A44" s="70">
        <v>34</v>
      </c>
      <c r="B44" s="59"/>
      <c r="C44" s="32" t="s">
        <v>2249</v>
      </c>
      <c r="D44" s="60" t="s">
        <v>97</v>
      </c>
      <c r="E44" s="61">
        <v>1</v>
      </c>
      <c r="F44" s="62"/>
      <c r="G44" s="62"/>
      <c r="H44" s="27"/>
      <c r="I44" s="27"/>
      <c r="J44" s="27"/>
      <c r="K44" s="27"/>
      <c r="L44" s="27"/>
      <c r="M44" s="27"/>
      <c r="N44" s="27"/>
      <c r="O44" s="27"/>
      <c r="P44" s="36"/>
    </row>
    <row r="45" spans="1:16" x14ac:dyDescent="0.3">
      <c r="A45" s="70">
        <v>35</v>
      </c>
      <c r="B45" s="59"/>
      <c r="C45" s="32" t="s">
        <v>2250</v>
      </c>
      <c r="D45" s="60" t="s">
        <v>97</v>
      </c>
      <c r="E45" s="61">
        <v>7</v>
      </c>
      <c r="F45" s="62"/>
      <c r="G45" s="62"/>
      <c r="H45" s="27"/>
      <c r="I45" s="27"/>
      <c r="J45" s="27"/>
      <c r="K45" s="27"/>
      <c r="L45" s="27"/>
      <c r="M45" s="27"/>
      <c r="N45" s="27"/>
      <c r="O45" s="27"/>
      <c r="P45" s="36"/>
    </row>
    <row r="46" spans="1:16" x14ac:dyDescent="0.3">
      <c r="A46" s="70">
        <v>36</v>
      </c>
      <c r="B46" s="59"/>
      <c r="C46" s="32" t="s">
        <v>2251</v>
      </c>
      <c r="D46" s="60" t="s">
        <v>97</v>
      </c>
      <c r="E46" s="61">
        <v>15</v>
      </c>
      <c r="F46" s="62"/>
      <c r="G46" s="62"/>
      <c r="H46" s="27"/>
      <c r="I46" s="27"/>
      <c r="J46" s="27"/>
      <c r="K46" s="27"/>
      <c r="L46" s="27"/>
      <c r="M46" s="27"/>
      <c r="N46" s="27"/>
      <c r="O46" s="27"/>
      <c r="P46" s="36"/>
    </row>
    <row r="47" spans="1:16" x14ac:dyDescent="0.3">
      <c r="A47" s="70">
        <v>37</v>
      </c>
      <c r="B47" s="59"/>
      <c r="C47" s="32" t="s">
        <v>2252</v>
      </c>
      <c r="D47" s="60" t="s">
        <v>97</v>
      </c>
      <c r="E47" s="61">
        <v>14</v>
      </c>
      <c r="F47" s="62"/>
      <c r="G47" s="62"/>
      <c r="H47" s="27"/>
      <c r="I47" s="27"/>
      <c r="J47" s="27"/>
      <c r="K47" s="27"/>
      <c r="L47" s="27"/>
      <c r="M47" s="27"/>
      <c r="N47" s="27"/>
      <c r="O47" s="27"/>
      <c r="P47" s="36"/>
    </row>
    <row r="48" spans="1:16" x14ac:dyDescent="0.3">
      <c r="A48" s="70">
        <v>38</v>
      </c>
      <c r="B48" s="59"/>
      <c r="C48" s="32" t="s">
        <v>2253</v>
      </c>
      <c r="D48" s="60" t="s">
        <v>97</v>
      </c>
      <c r="E48" s="61">
        <v>10</v>
      </c>
      <c r="F48" s="62"/>
      <c r="G48" s="62"/>
      <c r="H48" s="27"/>
      <c r="I48" s="27"/>
      <c r="J48" s="27"/>
      <c r="K48" s="27"/>
      <c r="L48" s="27"/>
      <c r="M48" s="27"/>
      <c r="N48" s="27"/>
      <c r="O48" s="27"/>
      <c r="P48" s="36"/>
    </row>
    <row r="49" spans="1:16" x14ac:dyDescent="0.3">
      <c r="A49" s="70">
        <v>39</v>
      </c>
      <c r="B49" s="59"/>
      <c r="C49" s="32" t="s">
        <v>2254</v>
      </c>
      <c r="D49" s="60" t="s">
        <v>184</v>
      </c>
      <c r="E49" s="61">
        <v>75</v>
      </c>
      <c r="F49" s="62"/>
      <c r="G49" s="62"/>
      <c r="H49" s="27"/>
      <c r="I49" s="27"/>
      <c r="J49" s="27"/>
      <c r="K49" s="27"/>
      <c r="L49" s="27"/>
      <c r="M49" s="27"/>
      <c r="N49" s="27"/>
      <c r="O49" s="27"/>
      <c r="P49" s="36"/>
    </row>
    <row r="50" spans="1:16" x14ac:dyDescent="0.3">
      <c r="A50" s="70">
        <v>40</v>
      </c>
      <c r="B50" s="59"/>
      <c r="C50" s="32" t="s">
        <v>2255</v>
      </c>
      <c r="D50" s="60" t="s">
        <v>184</v>
      </c>
      <c r="E50" s="61">
        <v>30</v>
      </c>
      <c r="F50" s="62"/>
      <c r="G50" s="62"/>
      <c r="H50" s="27"/>
      <c r="I50" s="27"/>
      <c r="J50" s="27"/>
      <c r="K50" s="27"/>
      <c r="L50" s="27"/>
      <c r="M50" s="27"/>
      <c r="N50" s="27"/>
      <c r="O50" s="27"/>
      <c r="P50" s="36"/>
    </row>
    <row r="51" spans="1:16" x14ac:dyDescent="0.3">
      <c r="A51" s="70">
        <v>41</v>
      </c>
      <c r="B51" s="59"/>
      <c r="C51" s="32" t="s">
        <v>2256</v>
      </c>
      <c r="D51" s="60" t="s">
        <v>184</v>
      </c>
      <c r="E51" s="61">
        <v>15</v>
      </c>
      <c r="F51" s="62"/>
      <c r="G51" s="62"/>
      <c r="H51" s="27"/>
      <c r="I51" s="27"/>
      <c r="J51" s="27"/>
      <c r="K51" s="27"/>
      <c r="L51" s="27"/>
      <c r="M51" s="27"/>
      <c r="N51" s="27"/>
      <c r="O51" s="27"/>
      <c r="P51" s="36"/>
    </row>
    <row r="52" spans="1:16" x14ac:dyDescent="0.3">
      <c r="A52" s="70">
        <v>42</v>
      </c>
      <c r="B52" s="59"/>
      <c r="C52" s="32" t="s">
        <v>2257</v>
      </c>
      <c r="D52" s="60" t="s">
        <v>184</v>
      </c>
      <c r="E52" s="61">
        <v>55</v>
      </c>
      <c r="F52" s="62"/>
      <c r="G52" s="62"/>
      <c r="H52" s="27"/>
      <c r="I52" s="27"/>
      <c r="J52" s="27"/>
      <c r="K52" s="27"/>
      <c r="L52" s="27"/>
      <c r="M52" s="27"/>
      <c r="N52" s="27"/>
      <c r="O52" s="27"/>
      <c r="P52" s="36"/>
    </row>
    <row r="53" spans="1:16" x14ac:dyDescent="0.3">
      <c r="A53" s="70">
        <v>43</v>
      </c>
      <c r="B53" s="59"/>
      <c r="C53" s="32" t="s">
        <v>2258</v>
      </c>
      <c r="D53" s="60" t="s">
        <v>184</v>
      </c>
      <c r="E53" s="61">
        <v>6</v>
      </c>
      <c r="F53" s="62"/>
      <c r="G53" s="62"/>
      <c r="H53" s="27"/>
      <c r="I53" s="27"/>
      <c r="J53" s="27"/>
      <c r="K53" s="27"/>
      <c r="L53" s="27"/>
      <c r="M53" s="27"/>
      <c r="N53" s="27"/>
      <c r="O53" s="27"/>
      <c r="P53" s="36"/>
    </row>
    <row r="54" spans="1:16" x14ac:dyDescent="0.3">
      <c r="A54" s="70">
        <v>44</v>
      </c>
      <c r="B54" s="59"/>
      <c r="C54" s="32" t="s">
        <v>2259</v>
      </c>
      <c r="D54" s="60" t="s">
        <v>94</v>
      </c>
      <c r="E54" s="61">
        <v>1</v>
      </c>
      <c r="F54" s="62"/>
      <c r="G54" s="62"/>
      <c r="H54" s="27"/>
      <c r="I54" s="27"/>
      <c r="J54" s="27"/>
      <c r="K54" s="27"/>
      <c r="L54" s="27"/>
      <c r="M54" s="27"/>
      <c r="N54" s="27"/>
      <c r="O54" s="27"/>
      <c r="P54" s="36"/>
    </row>
    <row r="55" spans="1:16" x14ac:dyDescent="0.3">
      <c r="A55" s="70">
        <v>45</v>
      </c>
      <c r="B55" s="59"/>
      <c r="C55" s="32" t="s">
        <v>2260</v>
      </c>
      <c r="D55" s="60" t="s">
        <v>184</v>
      </c>
      <c r="E55" s="61">
        <v>5</v>
      </c>
      <c r="F55" s="62"/>
      <c r="G55" s="62"/>
      <c r="H55" s="27"/>
      <c r="I55" s="27"/>
      <c r="J55" s="27"/>
      <c r="K55" s="27"/>
      <c r="L55" s="27"/>
      <c r="M55" s="27"/>
      <c r="N55" s="27"/>
      <c r="O55" s="27"/>
      <c r="P55" s="36"/>
    </row>
    <row r="56" spans="1:16" x14ac:dyDescent="0.3">
      <c r="A56" s="70">
        <v>46</v>
      </c>
      <c r="B56" s="59"/>
      <c r="C56" s="32" t="s">
        <v>2261</v>
      </c>
      <c r="D56" s="60" t="s">
        <v>184</v>
      </c>
      <c r="E56" s="61">
        <v>5</v>
      </c>
      <c r="F56" s="62"/>
      <c r="G56" s="62"/>
      <c r="H56" s="27"/>
      <c r="I56" s="27"/>
      <c r="J56" s="27"/>
      <c r="K56" s="27"/>
      <c r="L56" s="27"/>
      <c r="M56" s="27"/>
      <c r="N56" s="27"/>
      <c r="O56" s="27"/>
      <c r="P56" s="36"/>
    </row>
    <row r="57" spans="1:16" x14ac:dyDescent="0.3">
      <c r="A57" s="70">
        <v>47</v>
      </c>
      <c r="B57" s="59"/>
      <c r="C57" s="32" t="s">
        <v>2262</v>
      </c>
      <c r="D57" s="60" t="s">
        <v>184</v>
      </c>
      <c r="E57" s="61">
        <v>5</v>
      </c>
      <c r="F57" s="62"/>
      <c r="G57" s="62"/>
      <c r="H57" s="27"/>
      <c r="I57" s="27"/>
      <c r="J57" s="27"/>
      <c r="K57" s="27"/>
      <c r="L57" s="27"/>
      <c r="M57" s="27"/>
      <c r="N57" s="27"/>
      <c r="O57" s="27"/>
      <c r="P57" s="36"/>
    </row>
    <row r="58" spans="1:16" x14ac:dyDescent="0.3">
      <c r="A58" s="70">
        <v>48</v>
      </c>
      <c r="B58" s="59"/>
      <c r="C58" s="32" t="s">
        <v>2263</v>
      </c>
      <c r="D58" s="60" t="s">
        <v>184</v>
      </c>
      <c r="E58" s="61">
        <v>50</v>
      </c>
      <c r="F58" s="62"/>
      <c r="G58" s="62"/>
      <c r="H58" s="27"/>
      <c r="I58" s="27"/>
      <c r="J58" s="27"/>
      <c r="K58" s="27"/>
      <c r="L58" s="27"/>
      <c r="M58" s="27"/>
      <c r="N58" s="27"/>
      <c r="O58" s="27"/>
      <c r="P58" s="36"/>
    </row>
    <row r="59" spans="1:16" x14ac:dyDescent="0.3">
      <c r="A59" s="70">
        <v>49</v>
      </c>
      <c r="B59" s="59"/>
      <c r="C59" s="32" t="s">
        <v>2264</v>
      </c>
      <c r="D59" s="60" t="s">
        <v>94</v>
      </c>
      <c r="E59" s="61">
        <v>1</v>
      </c>
      <c r="F59" s="62"/>
      <c r="G59" s="62"/>
      <c r="H59" s="27"/>
      <c r="I59" s="27"/>
      <c r="J59" s="27"/>
      <c r="K59" s="27"/>
      <c r="L59" s="27"/>
      <c r="M59" s="27"/>
      <c r="N59" s="27"/>
      <c r="O59" s="27"/>
      <c r="P59" s="36"/>
    </row>
    <row r="60" spans="1:16" x14ac:dyDescent="0.3">
      <c r="A60" s="70">
        <v>50</v>
      </c>
      <c r="B60" s="59"/>
      <c r="C60" s="32" t="s">
        <v>2265</v>
      </c>
      <c r="D60" s="60" t="s">
        <v>184</v>
      </c>
      <c r="E60" s="61">
        <v>75</v>
      </c>
      <c r="F60" s="62"/>
      <c r="G60" s="62"/>
      <c r="H60" s="27"/>
      <c r="I60" s="27"/>
      <c r="J60" s="27"/>
      <c r="K60" s="27"/>
      <c r="L60" s="27"/>
      <c r="M60" s="27"/>
      <c r="N60" s="27"/>
      <c r="O60" s="27"/>
      <c r="P60" s="36"/>
    </row>
    <row r="61" spans="1:16" x14ac:dyDescent="0.3">
      <c r="A61" s="70">
        <v>51</v>
      </c>
      <c r="B61" s="59"/>
      <c r="C61" s="32" t="s">
        <v>2266</v>
      </c>
      <c r="D61" s="60" t="s">
        <v>184</v>
      </c>
      <c r="E61" s="61">
        <v>30</v>
      </c>
      <c r="F61" s="62"/>
      <c r="G61" s="62"/>
      <c r="H61" s="27"/>
      <c r="I61" s="27"/>
      <c r="J61" s="27"/>
      <c r="K61" s="27"/>
      <c r="L61" s="27"/>
      <c r="M61" s="27"/>
      <c r="N61" s="27"/>
      <c r="O61" s="27"/>
      <c r="P61" s="36"/>
    </row>
    <row r="62" spans="1:16" x14ac:dyDescent="0.3">
      <c r="A62" s="70">
        <v>52</v>
      </c>
      <c r="B62" s="59"/>
      <c r="C62" s="32" t="s">
        <v>2267</v>
      </c>
      <c r="D62" s="60" t="s">
        <v>184</v>
      </c>
      <c r="E62" s="61">
        <v>20</v>
      </c>
      <c r="F62" s="62"/>
      <c r="G62" s="62"/>
      <c r="H62" s="27"/>
      <c r="I62" s="27"/>
      <c r="J62" s="27"/>
      <c r="K62" s="27"/>
      <c r="L62" s="27"/>
      <c r="M62" s="27"/>
      <c r="N62" s="27"/>
      <c r="O62" s="27"/>
      <c r="P62" s="36"/>
    </row>
    <row r="63" spans="1:16" x14ac:dyDescent="0.3">
      <c r="A63" s="70">
        <v>53</v>
      </c>
      <c r="B63" s="59"/>
      <c r="C63" s="32" t="s">
        <v>2268</v>
      </c>
      <c r="D63" s="60" t="s">
        <v>184</v>
      </c>
      <c r="E63" s="61">
        <v>60</v>
      </c>
      <c r="F63" s="62"/>
      <c r="G63" s="62"/>
      <c r="H63" s="27"/>
      <c r="I63" s="27"/>
      <c r="J63" s="27"/>
      <c r="K63" s="27"/>
      <c r="L63" s="27"/>
      <c r="M63" s="27"/>
      <c r="N63" s="27"/>
      <c r="O63" s="27"/>
      <c r="P63" s="36"/>
    </row>
    <row r="64" spans="1:16" x14ac:dyDescent="0.3">
      <c r="A64" s="70">
        <v>54</v>
      </c>
      <c r="B64" s="59"/>
      <c r="C64" s="32" t="s">
        <v>2269</v>
      </c>
      <c r="D64" s="60" t="s">
        <v>184</v>
      </c>
      <c r="E64" s="61">
        <v>11</v>
      </c>
      <c r="F64" s="62"/>
      <c r="G64" s="62"/>
      <c r="H64" s="27"/>
      <c r="I64" s="27"/>
      <c r="J64" s="27"/>
      <c r="K64" s="27"/>
      <c r="L64" s="27"/>
      <c r="M64" s="27"/>
      <c r="N64" s="27"/>
      <c r="O64" s="27"/>
      <c r="P64" s="36"/>
    </row>
    <row r="65" spans="1:16" x14ac:dyDescent="0.3">
      <c r="A65" s="70">
        <v>55</v>
      </c>
      <c r="B65" s="59"/>
      <c r="C65" s="32" t="s">
        <v>2270</v>
      </c>
      <c r="D65" s="60" t="s">
        <v>184</v>
      </c>
      <c r="E65" s="61">
        <v>20</v>
      </c>
      <c r="F65" s="62"/>
      <c r="G65" s="62"/>
      <c r="H65" s="27"/>
      <c r="I65" s="27"/>
      <c r="J65" s="27"/>
      <c r="K65" s="27"/>
      <c r="L65" s="27"/>
      <c r="M65" s="27"/>
      <c r="N65" s="27"/>
      <c r="O65" s="27"/>
      <c r="P65" s="36"/>
    </row>
    <row r="66" spans="1:16" ht="12.75" customHeight="1" x14ac:dyDescent="0.3">
      <c r="A66" s="70">
        <v>56</v>
      </c>
      <c r="B66" s="59"/>
      <c r="C66" s="32" t="s">
        <v>2271</v>
      </c>
      <c r="D66" s="60" t="s">
        <v>184</v>
      </c>
      <c r="E66" s="61">
        <v>30</v>
      </c>
      <c r="F66" s="62"/>
      <c r="G66" s="62"/>
      <c r="H66" s="27"/>
      <c r="I66" s="27"/>
      <c r="J66" s="27"/>
      <c r="K66" s="27"/>
      <c r="L66" s="27"/>
      <c r="M66" s="27"/>
      <c r="N66" s="27"/>
      <c r="O66" s="27"/>
      <c r="P66" s="36"/>
    </row>
    <row r="67" spans="1:16" x14ac:dyDescent="0.3">
      <c r="A67" s="70">
        <v>57</v>
      </c>
      <c r="B67" s="59"/>
      <c r="C67" s="32" t="s">
        <v>2272</v>
      </c>
      <c r="D67" s="60" t="s">
        <v>94</v>
      </c>
      <c r="E67" s="61">
        <v>1</v>
      </c>
      <c r="F67" s="62"/>
      <c r="G67" s="62"/>
      <c r="H67" s="27"/>
      <c r="I67" s="27"/>
      <c r="J67" s="27"/>
      <c r="K67" s="27"/>
      <c r="L67" s="27"/>
      <c r="M67" s="27"/>
      <c r="N67" s="27"/>
      <c r="O67" s="27"/>
      <c r="P67" s="36"/>
    </row>
    <row r="68" spans="1:16" x14ac:dyDescent="0.3">
      <c r="A68" s="70">
        <v>58</v>
      </c>
      <c r="B68" s="59"/>
      <c r="C68" s="32" t="s">
        <v>2273</v>
      </c>
      <c r="D68" s="60" t="s">
        <v>94</v>
      </c>
      <c r="E68" s="61">
        <v>1</v>
      </c>
      <c r="F68" s="62"/>
      <c r="G68" s="62"/>
      <c r="H68" s="27"/>
      <c r="I68" s="27"/>
      <c r="J68" s="27"/>
      <c r="K68" s="27"/>
      <c r="L68" s="27"/>
      <c r="M68" s="27"/>
      <c r="N68" s="27"/>
      <c r="O68" s="27"/>
      <c r="P68" s="36"/>
    </row>
    <row r="69" spans="1:16" ht="15" customHeight="1" x14ac:dyDescent="0.3">
      <c r="A69" s="70" t="s">
        <v>91</v>
      </c>
      <c r="B69" s="59"/>
      <c r="C69" s="31" t="s">
        <v>2274</v>
      </c>
      <c r="D69" s="60"/>
      <c r="E69" s="61"/>
      <c r="F69" s="62"/>
      <c r="G69" s="62"/>
      <c r="H69" s="27"/>
      <c r="I69" s="27"/>
      <c r="J69" s="27"/>
      <c r="K69" s="27"/>
      <c r="L69" s="27"/>
      <c r="M69" s="27"/>
      <c r="N69" s="27"/>
      <c r="O69" s="27"/>
      <c r="P69" s="36"/>
    </row>
    <row r="70" spans="1:16" ht="26.15" customHeight="1" x14ac:dyDescent="0.3">
      <c r="A70" s="70">
        <f>A68+1</f>
        <v>59</v>
      </c>
      <c r="B70" s="59"/>
      <c r="C70" s="32" t="s">
        <v>2275</v>
      </c>
      <c r="D70" s="60" t="s">
        <v>94</v>
      </c>
      <c r="E70" s="61">
        <v>3</v>
      </c>
      <c r="F70" s="62"/>
      <c r="G70" s="62"/>
      <c r="H70" s="27"/>
      <c r="I70" s="27"/>
      <c r="J70" s="27"/>
      <c r="K70" s="27"/>
      <c r="L70" s="27"/>
      <c r="M70" s="27"/>
      <c r="N70" s="27"/>
      <c r="O70" s="27"/>
      <c r="P70" s="36"/>
    </row>
    <row r="71" spans="1:16" ht="13.5" customHeight="1" x14ac:dyDescent="0.3">
      <c r="A71" s="70">
        <f>A70+1</f>
        <v>60</v>
      </c>
      <c r="B71" s="59"/>
      <c r="C71" s="32" t="s">
        <v>2276</v>
      </c>
      <c r="D71" s="60" t="s">
        <v>94</v>
      </c>
      <c r="E71" s="61">
        <v>3</v>
      </c>
      <c r="F71" s="62"/>
      <c r="G71" s="62"/>
      <c r="H71" s="27"/>
      <c r="I71" s="27"/>
      <c r="J71" s="27"/>
      <c r="K71" s="27"/>
      <c r="L71" s="27"/>
      <c r="M71" s="27"/>
      <c r="N71" s="27"/>
      <c r="O71" s="27"/>
      <c r="P71" s="36"/>
    </row>
    <row r="72" spans="1:16" ht="26" x14ac:dyDescent="0.3">
      <c r="A72" s="70">
        <f>A71+1</f>
        <v>61</v>
      </c>
      <c r="B72" s="59"/>
      <c r="C72" s="32" t="s">
        <v>2230</v>
      </c>
      <c r="D72" s="60" t="s">
        <v>94</v>
      </c>
      <c r="E72" s="61">
        <v>1</v>
      </c>
      <c r="F72" s="62"/>
      <c r="G72" s="62"/>
      <c r="H72" s="27"/>
      <c r="I72" s="27"/>
      <c r="J72" s="27"/>
      <c r="K72" s="27"/>
      <c r="L72" s="27"/>
      <c r="M72" s="27"/>
      <c r="N72" s="27"/>
      <c r="O72" s="27"/>
      <c r="P72" s="36"/>
    </row>
    <row r="73" spans="1:16" ht="26" x14ac:dyDescent="0.3">
      <c r="A73" s="70">
        <f t="shared" ref="A73:A94" si="0">A72+1</f>
        <v>62</v>
      </c>
      <c r="B73" s="59"/>
      <c r="C73" s="32" t="s">
        <v>2277</v>
      </c>
      <c r="D73" s="60" t="s">
        <v>94</v>
      </c>
      <c r="E73" s="61">
        <v>2</v>
      </c>
      <c r="F73" s="62"/>
      <c r="G73" s="62"/>
      <c r="H73" s="27"/>
      <c r="I73" s="27"/>
      <c r="J73" s="27"/>
      <c r="K73" s="27"/>
      <c r="L73" s="27"/>
      <c r="M73" s="27"/>
      <c r="N73" s="27"/>
      <c r="O73" s="27"/>
      <c r="P73" s="36"/>
    </row>
    <row r="74" spans="1:16" x14ac:dyDescent="0.3">
      <c r="A74" s="70">
        <f t="shared" si="0"/>
        <v>63</v>
      </c>
      <c r="B74" s="59"/>
      <c r="C74" s="32" t="s">
        <v>2278</v>
      </c>
      <c r="D74" s="60" t="s">
        <v>94</v>
      </c>
      <c r="E74" s="61">
        <v>8</v>
      </c>
      <c r="F74" s="62"/>
      <c r="G74" s="62"/>
      <c r="H74" s="27"/>
      <c r="I74" s="27"/>
      <c r="J74" s="27"/>
      <c r="K74" s="27"/>
      <c r="L74" s="27"/>
      <c r="M74" s="27"/>
      <c r="N74" s="27"/>
      <c r="O74" s="27"/>
      <c r="P74" s="36"/>
    </row>
    <row r="75" spans="1:16" x14ac:dyDescent="0.3">
      <c r="A75" s="70">
        <f t="shared" si="0"/>
        <v>64</v>
      </c>
      <c r="B75" s="59"/>
      <c r="C75" s="32" t="s">
        <v>2235</v>
      </c>
      <c r="D75" s="60" t="s">
        <v>94</v>
      </c>
      <c r="E75" s="61">
        <v>6</v>
      </c>
      <c r="F75" s="62"/>
      <c r="G75" s="62"/>
      <c r="H75" s="27"/>
      <c r="I75" s="27"/>
      <c r="J75" s="27"/>
      <c r="K75" s="27"/>
      <c r="L75" s="27"/>
      <c r="M75" s="27"/>
      <c r="N75" s="27"/>
      <c r="O75" s="27"/>
      <c r="P75" s="36"/>
    </row>
    <row r="76" spans="1:16" x14ac:dyDescent="0.3">
      <c r="A76" s="70">
        <f t="shared" si="0"/>
        <v>65</v>
      </c>
      <c r="B76" s="59"/>
      <c r="C76" s="32" t="s">
        <v>2279</v>
      </c>
      <c r="D76" s="60" t="s">
        <v>97</v>
      </c>
      <c r="E76" s="61">
        <v>6</v>
      </c>
      <c r="F76" s="62"/>
      <c r="G76" s="62"/>
      <c r="H76" s="27"/>
      <c r="I76" s="27"/>
      <c r="J76" s="27"/>
      <c r="K76" s="27"/>
      <c r="L76" s="27"/>
      <c r="M76" s="27"/>
      <c r="N76" s="27"/>
      <c r="O76" s="27"/>
      <c r="P76" s="36"/>
    </row>
    <row r="77" spans="1:16" x14ac:dyDescent="0.3">
      <c r="A77" s="70">
        <f t="shared" si="0"/>
        <v>66</v>
      </c>
      <c r="B77" s="59"/>
      <c r="C77" s="32" t="s">
        <v>2280</v>
      </c>
      <c r="D77" s="60" t="s">
        <v>97</v>
      </c>
      <c r="E77" s="61">
        <v>1</v>
      </c>
      <c r="F77" s="62"/>
      <c r="G77" s="62"/>
      <c r="H77" s="27"/>
      <c r="I77" s="27"/>
      <c r="J77" s="27"/>
      <c r="K77" s="27"/>
      <c r="L77" s="27"/>
      <c r="M77" s="27"/>
      <c r="N77" s="27"/>
      <c r="O77" s="27"/>
      <c r="P77" s="36"/>
    </row>
    <row r="78" spans="1:16" x14ac:dyDescent="0.3">
      <c r="A78" s="70">
        <f t="shared" si="0"/>
        <v>67</v>
      </c>
      <c r="B78" s="59"/>
      <c r="C78" s="32" t="s">
        <v>2281</v>
      </c>
      <c r="D78" s="60" t="s">
        <v>94</v>
      </c>
      <c r="E78" s="61">
        <v>3</v>
      </c>
      <c r="F78" s="62"/>
      <c r="G78" s="62"/>
      <c r="H78" s="27"/>
      <c r="I78" s="27"/>
      <c r="J78" s="27"/>
      <c r="K78" s="27"/>
      <c r="L78" s="27"/>
      <c r="M78" s="27"/>
      <c r="N78" s="27"/>
      <c r="O78" s="27"/>
      <c r="P78" s="36"/>
    </row>
    <row r="79" spans="1:16" s="98" customFormat="1" x14ac:dyDescent="0.3">
      <c r="A79" s="70">
        <f t="shared" si="0"/>
        <v>68</v>
      </c>
      <c r="B79" s="59"/>
      <c r="C79" s="32" t="s">
        <v>2282</v>
      </c>
      <c r="D79" s="60" t="s">
        <v>97</v>
      </c>
      <c r="E79" s="61">
        <v>3</v>
      </c>
      <c r="F79" s="62"/>
      <c r="G79" s="62"/>
      <c r="H79" s="27"/>
      <c r="I79" s="27"/>
      <c r="J79" s="27"/>
      <c r="K79" s="27"/>
      <c r="L79" s="27"/>
      <c r="M79" s="27"/>
      <c r="N79" s="27"/>
      <c r="O79" s="27"/>
      <c r="P79" s="36"/>
    </row>
    <row r="80" spans="1:16" s="98" customFormat="1" x14ac:dyDescent="0.3">
      <c r="A80" s="70">
        <f t="shared" si="0"/>
        <v>69</v>
      </c>
      <c r="B80" s="59"/>
      <c r="C80" s="32" t="s">
        <v>2283</v>
      </c>
      <c r="D80" s="60" t="s">
        <v>97</v>
      </c>
      <c r="E80" s="61">
        <v>3</v>
      </c>
      <c r="F80" s="62"/>
      <c r="G80" s="62"/>
      <c r="H80" s="27"/>
      <c r="I80" s="27"/>
      <c r="J80" s="27"/>
      <c r="K80" s="27"/>
      <c r="L80" s="27"/>
      <c r="M80" s="27"/>
      <c r="N80" s="27"/>
      <c r="O80" s="27"/>
      <c r="P80" s="36"/>
    </row>
    <row r="81" spans="1:16" x14ac:dyDescent="0.3">
      <c r="A81" s="70">
        <f t="shared" si="0"/>
        <v>70</v>
      </c>
      <c r="B81" s="59"/>
      <c r="C81" s="32" t="s">
        <v>2284</v>
      </c>
      <c r="D81" s="60" t="s">
        <v>97</v>
      </c>
      <c r="E81" s="61">
        <v>1</v>
      </c>
      <c r="F81" s="62"/>
      <c r="G81" s="62"/>
      <c r="H81" s="27"/>
      <c r="I81" s="27"/>
      <c r="J81" s="27"/>
      <c r="K81" s="27"/>
      <c r="L81" s="27"/>
      <c r="M81" s="27"/>
      <c r="N81" s="27"/>
      <c r="O81" s="27"/>
      <c r="P81" s="36"/>
    </row>
    <row r="82" spans="1:16" x14ac:dyDescent="0.3">
      <c r="A82" s="70">
        <f t="shared" si="0"/>
        <v>71</v>
      </c>
      <c r="B82" s="59"/>
      <c r="C82" s="32" t="s">
        <v>2285</v>
      </c>
      <c r="D82" s="60" t="s">
        <v>97</v>
      </c>
      <c r="E82" s="61">
        <v>6</v>
      </c>
      <c r="F82" s="62"/>
      <c r="G82" s="62"/>
      <c r="H82" s="27"/>
      <c r="I82" s="27"/>
      <c r="J82" s="27"/>
      <c r="K82" s="27"/>
      <c r="L82" s="27"/>
      <c r="M82" s="27"/>
      <c r="N82" s="27"/>
      <c r="O82" s="27"/>
      <c r="P82" s="36"/>
    </row>
    <row r="83" spans="1:16" x14ac:dyDescent="0.3">
      <c r="A83" s="70">
        <f t="shared" si="0"/>
        <v>72</v>
      </c>
      <c r="B83" s="59"/>
      <c r="C83" s="32" t="s">
        <v>2286</v>
      </c>
      <c r="D83" s="60" t="s">
        <v>97</v>
      </c>
      <c r="E83" s="61">
        <v>16</v>
      </c>
      <c r="F83" s="62"/>
      <c r="G83" s="62"/>
      <c r="H83" s="27"/>
      <c r="I83" s="27"/>
      <c r="J83" s="27"/>
      <c r="K83" s="27"/>
      <c r="L83" s="27"/>
      <c r="M83" s="27"/>
      <c r="N83" s="27"/>
      <c r="O83" s="27"/>
      <c r="P83" s="36"/>
    </row>
    <row r="84" spans="1:16" x14ac:dyDescent="0.3">
      <c r="A84" s="70">
        <f t="shared" si="0"/>
        <v>73</v>
      </c>
      <c r="B84" s="59"/>
      <c r="C84" s="32" t="s">
        <v>2252</v>
      </c>
      <c r="D84" s="60" t="s">
        <v>97</v>
      </c>
      <c r="E84" s="61">
        <v>9</v>
      </c>
      <c r="F84" s="62"/>
      <c r="G84" s="62"/>
      <c r="H84" s="27"/>
      <c r="I84" s="27"/>
      <c r="J84" s="27"/>
      <c r="K84" s="27"/>
      <c r="L84" s="27"/>
      <c r="M84" s="27"/>
      <c r="N84" s="27"/>
      <c r="O84" s="27"/>
      <c r="P84" s="36"/>
    </row>
    <row r="85" spans="1:16" x14ac:dyDescent="0.3">
      <c r="A85" s="70">
        <f t="shared" si="0"/>
        <v>74</v>
      </c>
      <c r="B85" s="59"/>
      <c r="C85" s="32" t="s">
        <v>2253</v>
      </c>
      <c r="D85" s="60" t="s">
        <v>97</v>
      </c>
      <c r="E85" s="61">
        <v>8</v>
      </c>
      <c r="F85" s="62"/>
      <c r="G85" s="62"/>
      <c r="H85" s="27"/>
      <c r="I85" s="27"/>
      <c r="J85" s="27"/>
      <c r="K85" s="27"/>
      <c r="L85" s="27"/>
      <c r="M85" s="27"/>
      <c r="N85" s="27"/>
      <c r="O85" s="27"/>
      <c r="P85" s="36"/>
    </row>
    <row r="86" spans="1:16" s="98" customFormat="1" x14ac:dyDescent="0.3">
      <c r="A86" s="70">
        <f t="shared" si="0"/>
        <v>75</v>
      </c>
      <c r="B86" s="59"/>
      <c r="C86" s="32" t="s">
        <v>2287</v>
      </c>
      <c r="D86" s="60" t="s">
        <v>184</v>
      </c>
      <c r="E86" s="61">
        <v>3</v>
      </c>
      <c r="F86" s="62"/>
      <c r="G86" s="62"/>
      <c r="H86" s="27"/>
      <c r="I86" s="27"/>
      <c r="J86" s="27"/>
      <c r="K86" s="27"/>
      <c r="L86" s="27"/>
      <c r="M86" s="27"/>
      <c r="N86" s="27"/>
      <c r="O86" s="27"/>
      <c r="P86" s="36"/>
    </row>
    <row r="87" spans="1:16" x14ac:dyDescent="0.3">
      <c r="A87" s="70">
        <f t="shared" si="0"/>
        <v>76</v>
      </c>
      <c r="B87" s="59"/>
      <c r="C87" s="32" t="s">
        <v>2288</v>
      </c>
      <c r="D87" s="60" t="s">
        <v>184</v>
      </c>
      <c r="E87" s="61">
        <v>10</v>
      </c>
      <c r="F87" s="62"/>
      <c r="G87" s="62"/>
      <c r="H87" s="27"/>
      <c r="I87" s="27"/>
      <c r="J87" s="27"/>
      <c r="K87" s="27"/>
      <c r="L87" s="27"/>
      <c r="M87" s="27"/>
      <c r="N87" s="27"/>
      <c r="O87" s="27"/>
      <c r="P87" s="36"/>
    </row>
    <row r="88" spans="1:16" x14ac:dyDescent="0.3">
      <c r="A88" s="70">
        <f t="shared" si="0"/>
        <v>77</v>
      </c>
      <c r="B88" s="59"/>
      <c r="C88" s="32" t="s">
        <v>2289</v>
      </c>
      <c r="D88" s="60" t="s">
        <v>184</v>
      </c>
      <c r="E88" s="61">
        <v>60</v>
      </c>
      <c r="F88" s="62"/>
      <c r="G88" s="62"/>
      <c r="H88" s="27"/>
      <c r="I88" s="27"/>
      <c r="J88" s="27"/>
      <c r="K88" s="27"/>
      <c r="L88" s="27"/>
      <c r="M88" s="27"/>
      <c r="N88" s="27"/>
      <c r="O88" s="27"/>
      <c r="P88" s="36"/>
    </row>
    <row r="89" spans="1:16" x14ac:dyDescent="0.3">
      <c r="A89" s="70">
        <f t="shared" si="0"/>
        <v>78</v>
      </c>
      <c r="B89" s="59"/>
      <c r="C89" s="32" t="s">
        <v>2264</v>
      </c>
      <c r="D89" s="60" t="s">
        <v>94</v>
      </c>
      <c r="E89" s="61">
        <v>1</v>
      </c>
      <c r="F89" s="62"/>
      <c r="G89" s="62"/>
      <c r="H89" s="27"/>
      <c r="I89" s="27"/>
      <c r="J89" s="27"/>
      <c r="K89" s="27"/>
      <c r="L89" s="27"/>
      <c r="M89" s="27"/>
      <c r="N89" s="27"/>
      <c r="O89" s="27"/>
      <c r="P89" s="36"/>
    </row>
    <row r="90" spans="1:16" s="98" customFormat="1" x14ac:dyDescent="0.3">
      <c r="A90" s="70">
        <f t="shared" si="0"/>
        <v>79</v>
      </c>
      <c r="B90" s="59"/>
      <c r="C90" s="195" t="s">
        <v>2290</v>
      </c>
      <c r="D90" s="60" t="s">
        <v>184</v>
      </c>
      <c r="E90" s="61">
        <v>3</v>
      </c>
      <c r="F90" s="62"/>
      <c r="G90" s="62"/>
      <c r="H90" s="27"/>
      <c r="I90" s="27"/>
      <c r="J90" s="27"/>
      <c r="K90" s="27"/>
      <c r="L90" s="27"/>
      <c r="M90" s="27"/>
      <c r="N90" s="27"/>
      <c r="O90" s="27"/>
      <c r="P90" s="36"/>
    </row>
    <row r="91" spans="1:16" ht="13.5" customHeight="1" x14ac:dyDescent="0.3">
      <c r="A91" s="70">
        <f t="shared" si="0"/>
        <v>80</v>
      </c>
      <c r="B91" s="59"/>
      <c r="C91" s="32" t="s">
        <v>2291</v>
      </c>
      <c r="D91" s="60" t="s">
        <v>184</v>
      </c>
      <c r="E91" s="61">
        <v>10</v>
      </c>
      <c r="F91" s="62"/>
      <c r="G91" s="62"/>
      <c r="H91" s="27"/>
      <c r="I91" s="27"/>
      <c r="J91" s="27"/>
      <c r="K91" s="27"/>
      <c r="L91" s="27"/>
      <c r="M91" s="27"/>
      <c r="N91" s="27"/>
      <c r="O91" s="27"/>
      <c r="P91" s="36"/>
    </row>
    <row r="92" spans="1:16" ht="12.75" customHeight="1" x14ac:dyDescent="0.3">
      <c r="A92" s="70">
        <f t="shared" si="0"/>
        <v>81</v>
      </c>
      <c r="B92" s="59"/>
      <c r="C92" s="32" t="s">
        <v>2292</v>
      </c>
      <c r="D92" s="60" t="s">
        <v>184</v>
      </c>
      <c r="E92" s="61">
        <v>60</v>
      </c>
      <c r="F92" s="62"/>
      <c r="G92" s="62"/>
      <c r="H92" s="27"/>
      <c r="I92" s="27"/>
      <c r="J92" s="27"/>
      <c r="K92" s="27"/>
      <c r="L92" s="27"/>
      <c r="M92" s="27"/>
      <c r="N92" s="27"/>
      <c r="O92" s="27"/>
      <c r="P92" s="36"/>
    </row>
    <row r="93" spans="1:16" x14ac:dyDescent="0.3">
      <c r="A93" s="70">
        <f t="shared" si="0"/>
        <v>82</v>
      </c>
      <c r="B93" s="59"/>
      <c r="C93" s="32" t="s">
        <v>2272</v>
      </c>
      <c r="D93" s="60" t="s">
        <v>94</v>
      </c>
      <c r="E93" s="61">
        <v>1</v>
      </c>
      <c r="F93" s="62"/>
      <c r="G93" s="62"/>
      <c r="H93" s="27"/>
      <c r="I93" s="27"/>
      <c r="J93" s="27"/>
      <c r="K93" s="27"/>
      <c r="L93" s="27"/>
      <c r="M93" s="27"/>
      <c r="N93" s="27"/>
      <c r="O93" s="27"/>
      <c r="P93" s="36"/>
    </row>
    <row r="94" spans="1:16" x14ac:dyDescent="0.3">
      <c r="A94" s="70">
        <f t="shared" si="0"/>
        <v>83</v>
      </c>
      <c r="B94" s="59"/>
      <c r="C94" s="32" t="s">
        <v>2273</v>
      </c>
      <c r="D94" s="60" t="s">
        <v>94</v>
      </c>
      <c r="E94" s="61">
        <v>1</v>
      </c>
      <c r="F94" s="62"/>
      <c r="G94" s="62"/>
      <c r="H94" s="27"/>
      <c r="I94" s="27"/>
      <c r="J94" s="27"/>
      <c r="K94" s="27"/>
      <c r="L94" s="27"/>
      <c r="M94" s="27"/>
      <c r="N94" s="27"/>
      <c r="O94" s="27"/>
      <c r="P94" s="36"/>
    </row>
    <row r="95" spans="1:16" ht="15" customHeight="1" x14ac:dyDescent="0.3">
      <c r="A95" s="70" t="s">
        <v>91</v>
      </c>
      <c r="B95" s="59"/>
      <c r="C95" s="31" t="s">
        <v>2293</v>
      </c>
      <c r="D95" s="60"/>
      <c r="E95" s="61"/>
      <c r="F95" s="62"/>
      <c r="G95" s="62"/>
      <c r="H95" s="27"/>
      <c r="I95" s="27"/>
      <c r="J95" s="27"/>
      <c r="K95" s="27"/>
      <c r="L95" s="27"/>
      <c r="M95" s="27"/>
      <c r="N95" s="27"/>
      <c r="O95" s="27"/>
      <c r="P95" s="36"/>
    </row>
    <row r="96" spans="1:16" ht="65" x14ac:dyDescent="0.3">
      <c r="A96" s="70">
        <f>A94+1</f>
        <v>84</v>
      </c>
      <c r="B96" s="59"/>
      <c r="C96" s="32" t="s">
        <v>2294</v>
      </c>
      <c r="D96" s="60" t="s">
        <v>94</v>
      </c>
      <c r="E96" s="61">
        <v>1</v>
      </c>
      <c r="F96" s="62"/>
      <c r="G96" s="62"/>
      <c r="H96" s="27"/>
      <c r="I96" s="27"/>
      <c r="J96" s="27"/>
      <c r="K96" s="27"/>
      <c r="L96" s="27"/>
      <c r="M96" s="27"/>
      <c r="N96" s="27"/>
      <c r="O96" s="27"/>
      <c r="P96" s="36"/>
    </row>
    <row r="97" spans="1:16" ht="14.25" customHeight="1" x14ac:dyDescent="0.3">
      <c r="A97" s="70">
        <f>A96+1</f>
        <v>85</v>
      </c>
      <c r="B97" s="59"/>
      <c r="C97" s="32" t="s">
        <v>2295</v>
      </c>
      <c r="D97" s="60" t="s">
        <v>94</v>
      </c>
      <c r="E97" s="61">
        <v>1</v>
      </c>
      <c r="F97" s="62"/>
      <c r="G97" s="62"/>
      <c r="H97" s="27"/>
      <c r="I97" s="27"/>
      <c r="J97" s="27"/>
      <c r="K97" s="27"/>
      <c r="L97" s="27"/>
      <c r="M97" s="27"/>
      <c r="N97" s="27"/>
      <c r="O97" s="27"/>
      <c r="P97" s="36"/>
    </row>
    <row r="98" spans="1:16" ht="26" x14ac:dyDescent="0.3">
      <c r="A98" s="70">
        <f>A97+1</f>
        <v>86</v>
      </c>
      <c r="B98" s="59"/>
      <c r="C98" s="32" t="s">
        <v>2296</v>
      </c>
      <c r="D98" s="60" t="s">
        <v>97</v>
      </c>
      <c r="E98" s="61">
        <v>2</v>
      </c>
      <c r="F98" s="62"/>
      <c r="G98" s="62"/>
      <c r="H98" s="27"/>
      <c r="I98" s="27"/>
      <c r="J98" s="27"/>
      <c r="K98" s="27"/>
      <c r="L98" s="27"/>
      <c r="M98" s="27"/>
      <c r="N98" s="27"/>
      <c r="O98" s="27"/>
      <c r="P98" s="36"/>
    </row>
    <row r="99" spans="1:16" s="98" customFormat="1" x14ac:dyDescent="0.3">
      <c r="A99" s="70">
        <f t="shared" ref="A99:A126" si="1">A98+1</f>
        <v>87</v>
      </c>
      <c r="B99" s="59"/>
      <c r="C99" s="32" t="s">
        <v>2297</v>
      </c>
      <c r="D99" s="60" t="s">
        <v>97</v>
      </c>
      <c r="E99" s="61">
        <v>1</v>
      </c>
      <c r="F99" s="62"/>
      <c r="G99" s="62"/>
      <c r="H99" s="27"/>
      <c r="I99" s="27"/>
      <c r="J99" s="27"/>
      <c r="K99" s="27"/>
      <c r="L99" s="27"/>
      <c r="M99" s="27"/>
      <c r="N99" s="27"/>
      <c r="O99" s="27"/>
      <c r="P99" s="36"/>
    </row>
    <row r="100" spans="1:16" x14ac:dyDescent="0.3">
      <c r="A100" s="70">
        <f t="shared" si="1"/>
        <v>88</v>
      </c>
      <c r="B100" s="59"/>
      <c r="C100" s="32" t="s">
        <v>2298</v>
      </c>
      <c r="D100" s="60" t="s">
        <v>97</v>
      </c>
      <c r="E100" s="61">
        <v>4</v>
      </c>
      <c r="F100" s="62"/>
      <c r="G100" s="62"/>
      <c r="H100" s="27"/>
      <c r="I100" s="27"/>
      <c r="J100" s="27"/>
      <c r="K100" s="27"/>
      <c r="L100" s="27"/>
      <c r="M100" s="27"/>
      <c r="N100" s="27"/>
      <c r="O100" s="27"/>
      <c r="P100" s="36"/>
    </row>
    <row r="101" spans="1:16" s="98" customFormat="1" x14ac:dyDescent="0.3">
      <c r="A101" s="70">
        <f t="shared" si="1"/>
        <v>89</v>
      </c>
      <c r="B101" s="59"/>
      <c r="C101" s="100" t="s">
        <v>2299</v>
      </c>
      <c r="D101" s="60" t="s">
        <v>97</v>
      </c>
      <c r="E101" s="61">
        <v>1</v>
      </c>
      <c r="F101" s="62"/>
      <c r="G101" s="62"/>
      <c r="H101" s="27"/>
      <c r="I101" s="27"/>
      <c r="J101" s="27"/>
      <c r="K101" s="27"/>
      <c r="L101" s="27"/>
      <c r="M101" s="27"/>
      <c r="N101" s="27"/>
      <c r="O101" s="27"/>
      <c r="P101" s="36"/>
    </row>
    <row r="102" spans="1:16" x14ac:dyDescent="0.3">
      <c r="A102" s="70">
        <f t="shared" si="1"/>
        <v>90</v>
      </c>
      <c r="B102" s="59"/>
      <c r="C102" s="32" t="s">
        <v>2300</v>
      </c>
      <c r="D102" s="60" t="s">
        <v>97</v>
      </c>
      <c r="E102" s="61">
        <v>3</v>
      </c>
      <c r="F102" s="62"/>
      <c r="G102" s="62"/>
      <c r="H102" s="27"/>
      <c r="I102" s="27"/>
      <c r="J102" s="27"/>
      <c r="K102" s="27"/>
      <c r="L102" s="27"/>
      <c r="M102" s="27"/>
      <c r="N102" s="27"/>
      <c r="O102" s="27"/>
      <c r="P102" s="36"/>
    </row>
    <row r="103" spans="1:16" x14ac:dyDescent="0.3">
      <c r="A103" s="70">
        <f t="shared" si="1"/>
        <v>91</v>
      </c>
      <c r="B103" s="59"/>
      <c r="C103" s="32" t="s">
        <v>2301</v>
      </c>
      <c r="D103" s="60" t="s">
        <v>97</v>
      </c>
      <c r="E103" s="61">
        <v>1</v>
      </c>
      <c r="F103" s="62"/>
      <c r="G103" s="62"/>
      <c r="H103" s="27"/>
      <c r="I103" s="27"/>
      <c r="J103" s="27"/>
      <c r="K103" s="27"/>
      <c r="L103" s="27"/>
      <c r="M103" s="27"/>
      <c r="N103" s="27"/>
      <c r="O103" s="27"/>
      <c r="P103" s="36"/>
    </row>
    <row r="104" spans="1:16" ht="13.5" customHeight="1" x14ac:dyDescent="0.3">
      <c r="A104" s="70">
        <f t="shared" si="1"/>
        <v>92</v>
      </c>
      <c r="B104" s="59"/>
      <c r="C104" s="32" t="s">
        <v>2302</v>
      </c>
      <c r="D104" s="60" t="s">
        <v>97</v>
      </c>
      <c r="E104" s="61">
        <v>1</v>
      </c>
      <c r="F104" s="62"/>
      <c r="G104" s="62"/>
      <c r="H104" s="27"/>
      <c r="I104" s="27"/>
      <c r="J104" s="27"/>
      <c r="K104" s="27"/>
      <c r="L104" s="27"/>
      <c r="M104" s="27"/>
      <c r="N104" s="27"/>
      <c r="O104" s="27"/>
      <c r="P104" s="36"/>
    </row>
    <row r="105" spans="1:16" x14ac:dyDescent="0.3">
      <c r="A105" s="70">
        <f t="shared" si="1"/>
        <v>93</v>
      </c>
      <c r="B105" s="59"/>
      <c r="C105" s="32" t="s">
        <v>2303</v>
      </c>
      <c r="D105" s="60" t="s">
        <v>97</v>
      </c>
      <c r="E105" s="61">
        <v>2</v>
      </c>
      <c r="F105" s="62"/>
      <c r="G105" s="62"/>
      <c r="H105" s="27"/>
      <c r="I105" s="27"/>
      <c r="J105" s="27"/>
      <c r="K105" s="27"/>
      <c r="L105" s="27"/>
      <c r="M105" s="27"/>
      <c r="N105" s="27"/>
      <c r="O105" s="27"/>
      <c r="P105" s="36"/>
    </row>
    <row r="106" spans="1:16" x14ac:dyDescent="0.3">
      <c r="A106" s="70">
        <f t="shared" si="1"/>
        <v>94</v>
      </c>
      <c r="B106" s="59"/>
      <c r="C106" s="32" t="s">
        <v>2304</v>
      </c>
      <c r="D106" s="60" t="s">
        <v>97</v>
      </c>
      <c r="E106" s="61">
        <v>2</v>
      </c>
      <c r="F106" s="62"/>
      <c r="G106" s="62"/>
      <c r="H106" s="27"/>
      <c r="I106" s="27"/>
      <c r="J106" s="27"/>
      <c r="K106" s="27"/>
      <c r="L106" s="27"/>
      <c r="M106" s="27"/>
      <c r="N106" s="27"/>
      <c r="O106" s="27"/>
      <c r="P106" s="36"/>
    </row>
    <row r="107" spans="1:16" x14ac:dyDescent="0.3">
      <c r="A107" s="70">
        <f t="shared" si="1"/>
        <v>95</v>
      </c>
      <c r="B107" s="59"/>
      <c r="C107" s="32" t="s">
        <v>2305</v>
      </c>
      <c r="D107" s="60" t="s">
        <v>97</v>
      </c>
      <c r="E107" s="61">
        <v>4</v>
      </c>
      <c r="F107" s="62"/>
      <c r="G107" s="62"/>
      <c r="H107" s="27"/>
      <c r="I107" s="27"/>
      <c r="J107" s="27"/>
      <c r="K107" s="27"/>
      <c r="L107" s="27"/>
      <c r="M107" s="27"/>
      <c r="N107" s="27"/>
      <c r="O107" s="27"/>
      <c r="P107" s="36"/>
    </row>
    <row r="108" spans="1:16" x14ac:dyDescent="0.3">
      <c r="A108" s="70">
        <f t="shared" si="1"/>
        <v>96</v>
      </c>
      <c r="B108" s="59"/>
      <c r="C108" s="32" t="s">
        <v>2306</v>
      </c>
      <c r="D108" s="60" t="s">
        <v>97</v>
      </c>
      <c r="E108" s="61">
        <v>1</v>
      </c>
      <c r="F108" s="62"/>
      <c r="G108" s="62"/>
      <c r="H108" s="27"/>
      <c r="I108" s="27"/>
      <c r="J108" s="27"/>
      <c r="K108" s="27"/>
      <c r="L108" s="27"/>
      <c r="M108" s="27"/>
      <c r="N108" s="27"/>
      <c r="O108" s="27"/>
      <c r="P108" s="36"/>
    </row>
    <row r="109" spans="1:16" x14ac:dyDescent="0.3">
      <c r="A109" s="70">
        <f t="shared" si="1"/>
        <v>97</v>
      </c>
      <c r="B109" s="59"/>
      <c r="C109" s="32" t="s">
        <v>2307</v>
      </c>
      <c r="D109" s="60" t="s">
        <v>97</v>
      </c>
      <c r="E109" s="61">
        <v>8</v>
      </c>
      <c r="F109" s="62"/>
      <c r="G109" s="62"/>
      <c r="H109" s="27"/>
      <c r="I109" s="27"/>
      <c r="J109" s="27"/>
      <c r="K109" s="27"/>
      <c r="L109" s="27"/>
      <c r="M109" s="27"/>
      <c r="N109" s="27"/>
      <c r="O109" s="27"/>
      <c r="P109" s="36"/>
    </row>
    <row r="110" spans="1:16" x14ac:dyDescent="0.3">
      <c r="A110" s="70">
        <f t="shared" si="1"/>
        <v>98</v>
      </c>
      <c r="B110" s="59"/>
      <c r="C110" s="32" t="s">
        <v>2308</v>
      </c>
      <c r="D110" s="60" t="s">
        <v>97</v>
      </c>
      <c r="E110" s="61">
        <v>1</v>
      </c>
      <c r="F110" s="62"/>
      <c r="G110" s="62"/>
      <c r="H110" s="27"/>
      <c r="I110" s="27"/>
      <c r="J110" s="27"/>
      <c r="K110" s="27"/>
      <c r="L110" s="27"/>
      <c r="M110" s="27"/>
      <c r="N110" s="27"/>
      <c r="O110" s="27"/>
      <c r="P110" s="36"/>
    </row>
    <row r="111" spans="1:16" x14ac:dyDescent="0.3">
      <c r="A111" s="70">
        <f t="shared" si="1"/>
        <v>99</v>
      </c>
      <c r="B111" s="59"/>
      <c r="C111" s="32" t="s">
        <v>2309</v>
      </c>
      <c r="D111" s="60" t="s">
        <v>97</v>
      </c>
      <c r="E111" s="61">
        <v>1</v>
      </c>
      <c r="F111" s="62"/>
      <c r="G111" s="62"/>
      <c r="H111" s="27"/>
      <c r="I111" s="27"/>
      <c r="J111" s="27"/>
      <c r="K111" s="27"/>
      <c r="L111" s="27"/>
      <c r="M111" s="27"/>
      <c r="N111" s="27"/>
      <c r="O111" s="27"/>
      <c r="P111" s="36"/>
    </row>
    <row r="112" spans="1:16" x14ac:dyDescent="0.3">
      <c r="A112" s="70">
        <f t="shared" si="1"/>
        <v>100</v>
      </c>
      <c r="B112" s="59"/>
      <c r="C112" s="32" t="s">
        <v>2310</v>
      </c>
      <c r="D112" s="60" t="s">
        <v>184</v>
      </c>
      <c r="E112" s="61">
        <v>22</v>
      </c>
      <c r="F112" s="62"/>
      <c r="G112" s="62"/>
      <c r="H112" s="27"/>
      <c r="I112" s="27"/>
      <c r="J112" s="27"/>
      <c r="K112" s="27"/>
      <c r="L112" s="27"/>
      <c r="M112" s="27"/>
      <c r="N112" s="27"/>
      <c r="O112" s="27"/>
      <c r="P112" s="36"/>
    </row>
    <row r="113" spans="1:16" x14ac:dyDescent="0.3">
      <c r="A113" s="70">
        <f t="shared" si="1"/>
        <v>101</v>
      </c>
      <c r="B113" s="59"/>
      <c r="C113" s="32" t="s">
        <v>2311</v>
      </c>
      <c r="D113" s="60" t="s">
        <v>184</v>
      </c>
      <c r="E113" s="61">
        <v>17</v>
      </c>
      <c r="F113" s="62"/>
      <c r="G113" s="62"/>
      <c r="H113" s="27"/>
      <c r="I113" s="27"/>
      <c r="J113" s="27"/>
      <c r="K113" s="27"/>
      <c r="L113" s="27"/>
      <c r="M113" s="27"/>
      <c r="N113" s="27"/>
      <c r="O113" s="27"/>
      <c r="P113" s="36"/>
    </row>
    <row r="114" spans="1:16" x14ac:dyDescent="0.3">
      <c r="A114" s="70">
        <f t="shared" si="1"/>
        <v>102</v>
      </c>
      <c r="B114" s="59"/>
      <c r="C114" s="32" t="s">
        <v>2312</v>
      </c>
      <c r="D114" s="60" t="s">
        <v>184</v>
      </c>
      <c r="E114" s="61">
        <v>75</v>
      </c>
      <c r="F114" s="62"/>
      <c r="G114" s="62"/>
      <c r="H114" s="27"/>
      <c r="I114" s="27"/>
      <c r="J114" s="27"/>
      <c r="K114" s="27"/>
      <c r="L114" s="27"/>
      <c r="M114" s="27"/>
      <c r="N114" s="27"/>
      <c r="O114" s="27"/>
      <c r="P114" s="36"/>
    </row>
    <row r="115" spans="1:16" x14ac:dyDescent="0.3">
      <c r="A115" s="70">
        <f t="shared" si="1"/>
        <v>103</v>
      </c>
      <c r="B115" s="59"/>
      <c r="C115" s="32" t="s">
        <v>2313</v>
      </c>
      <c r="D115" s="60" t="s">
        <v>184</v>
      </c>
      <c r="E115" s="61">
        <v>11</v>
      </c>
      <c r="F115" s="62"/>
      <c r="G115" s="62"/>
      <c r="H115" s="27"/>
      <c r="I115" s="27"/>
      <c r="J115" s="27"/>
      <c r="K115" s="27"/>
      <c r="L115" s="27"/>
      <c r="M115" s="27"/>
      <c r="N115" s="27"/>
      <c r="O115" s="27"/>
      <c r="P115" s="36"/>
    </row>
    <row r="116" spans="1:16" x14ac:dyDescent="0.3">
      <c r="A116" s="70">
        <f t="shared" si="1"/>
        <v>104</v>
      </c>
      <c r="B116" s="59"/>
      <c r="C116" s="32" t="s">
        <v>2314</v>
      </c>
      <c r="D116" s="60" t="s">
        <v>184</v>
      </c>
      <c r="E116" s="61">
        <v>13</v>
      </c>
      <c r="F116" s="62"/>
      <c r="G116" s="62"/>
      <c r="H116" s="27"/>
      <c r="I116" s="27"/>
      <c r="J116" s="27"/>
      <c r="K116" s="27"/>
      <c r="L116" s="27"/>
      <c r="M116" s="27"/>
      <c r="N116" s="27"/>
      <c r="O116" s="27"/>
      <c r="P116" s="36"/>
    </row>
    <row r="117" spans="1:16" x14ac:dyDescent="0.3">
      <c r="A117" s="70">
        <f t="shared" si="1"/>
        <v>105</v>
      </c>
      <c r="B117" s="59"/>
      <c r="C117" s="32" t="s">
        <v>2315</v>
      </c>
      <c r="D117" s="60" t="s">
        <v>184</v>
      </c>
      <c r="E117" s="61">
        <v>40</v>
      </c>
      <c r="F117" s="62"/>
      <c r="G117" s="62"/>
      <c r="H117" s="27"/>
      <c r="I117" s="27"/>
      <c r="J117" s="27"/>
      <c r="K117" s="27"/>
      <c r="L117" s="27"/>
      <c r="M117" s="27"/>
      <c r="N117" s="27"/>
      <c r="O117" s="27"/>
      <c r="P117" s="36"/>
    </row>
    <row r="118" spans="1:16" x14ac:dyDescent="0.3">
      <c r="A118" s="70">
        <f t="shared" si="1"/>
        <v>106</v>
      </c>
      <c r="B118" s="59"/>
      <c r="C118" s="32" t="s">
        <v>2316</v>
      </c>
      <c r="D118" s="60" t="s">
        <v>184</v>
      </c>
      <c r="E118" s="61">
        <v>8</v>
      </c>
      <c r="F118" s="62"/>
      <c r="G118" s="62"/>
      <c r="H118" s="27"/>
      <c r="I118" s="27"/>
      <c r="J118" s="27"/>
      <c r="K118" s="27"/>
      <c r="L118" s="27"/>
      <c r="M118" s="27"/>
      <c r="N118" s="27"/>
      <c r="O118" s="27"/>
      <c r="P118" s="36"/>
    </row>
    <row r="119" spans="1:16" ht="12.75" customHeight="1" x14ac:dyDescent="0.3">
      <c r="A119" s="70">
        <f t="shared" si="1"/>
        <v>107</v>
      </c>
      <c r="B119" s="59"/>
      <c r="C119" s="32" t="s">
        <v>2317</v>
      </c>
      <c r="D119" s="60" t="s">
        <v>94</v>
      </c>
      <c r="E119" s="61">
        <v>1</v>
      </c>
      <c r="F119" s="62"/>
      <c r="G119" s="62"/>
      <c r="H119" s="27"/>
      <c r="I119" s="27"/>
      <c r="J119" s="27"/>
      <c r="K119" s="27"/>
      <c r="L119" s="27"/>
      <c r="M119" s="27"/>
      <c r="N119" s="27"/>
      <c r="O119" s="27"/>
      <c r="P119" s="36"/>
    </row>
    <row r="120" spans="1:16" x14ac:dyDescent="0.3">
      <c r="A120" s="70">
        <f t="shared" si="1"/>
        <v>108</v>
      </c>
      <c r="B120" s="59"/>
      <c r="C120" s="32" t="s">
        <v>2318</v>
      </c>
      <c r="D120" s="60" t="s">
        <v>184</v>
      </c>
      <c r="E120" s="61">
        <v>4</v>
      </c>
      <c r="F120" s="62"/>
      <c r="G120" s="62"/>
      <c r="H120" s="27"/>
      <c r="I120" s="27"/>
      <c r="J120" s="27"/>
      <c r="K120" s="27"/>
      <c r="L120" s="27"/>
      <c r="M120" s="27"/>
      <c r="N120" s="27"/>
      <c r="O120" s="27"/>
      <c r="P120" s="36"/>
    </row>
    <row r="121" spans="1:16" x14ac:dyDescent="0.3">
      <c r="A121" s="70">
        <f t="shared" si="1"/>
        <v>109</v>
      </c>
      <c r="B121" s="59"/>
      <c r="C121" s="32" t="s">
        <v>2319</v>
      </c>
      <c r="D121" s="60" t="s">
        <v>184</v>
      </c>
      <c r="E121" s="61">
        <v>15</v>
      </c>
      <c r="F121" s="62"/>
      <c r="G121" s="62"/>
      <c r="H121" s="27"/>
      <c r="I121" s="27"/>
      <c r="J121" s="27"/>
      <c r="K121" s="27"/>
      <c r="L121" s="27"/>
      <c r="M121" s="27"/>
      <c r="N121" s="27"/>
      <c r="O121" s="27"/>
      <c r="P121" s="36"/>
    </row>
    <row r="122" spans="1:16" x14ac:dyDescent="0.3">
      <c r="A122" s="70">
        <f t="shared" si="1"/>
        <v>110</v>
      </c>
      <c r="B122" s="59"/>
      <c r="C122" s="32" t="s">
        <v>2320</v>
      </c>
      <c r="D122" s="60" t="s">
        <v>94</v>
      </c>
      <c r="E122" s="61">
        <v>1</v>
      </c>
      <c r="F122" s="62"/>
      <c r="G122" s="62"/>
      <c r="H122" s="27"/>
      <c r="I122" s="27"/>
      <c r="J122" s="27"/>
      <c r="K122" s="27"/>
      <c r="L122" s="27"/>
      <c r="M122" s="27"/>
      <c r="N122" s="27"/>
      <c r="O122" s="27"/>
      <c r="P122" s="36"/>
    </row>
    <row r="123" spans="1:16" x14ac:dyDescent="0.3">
      <c r="A123" s="70">
        <f t="shared" si="1"/>
        <v>111</v>
      </c>
      <c r="B123" s="59"/>
      <c r="C123" s="32" t="s">
        <v>2321</v>
      </c>
      <c r="D123" s="60" t="s">
        <v>94</v>
      </c>
      <c r="E123" s="61">
        <v>1</v>
      </c>
      <c r="F123" s="62"/>
      <c r="G123" s="62"/>
      <c r="H123" s="27"/>
      <c r="I123" s="27"/>
      <c r="J123" s="27"/>
      <c r="K123" s="27"/>
      <c r="L123" s="27"/>
      <c r="M123" s="27"/>
      <c r="N123" s="27"/>
      <c r="O123" s="27"/>
      <c r="P123" s="36"/>
    </row>
    <row r="124" spans="1:16" x14ac:dyDescent="0.3">
      <c r="A124" s="70">
        <f t="shared" si="1"/>
        <v>112</v>
      </c>
      <c r="B124" s="59"/>
      <c r="C124" s="32" t="s">
        <v>2322</v>
      </c>
      <c r="D124" s="60" t="s">
        <v>167</v>
      </c>
      <c r="E124" s="61">
        <v>200</v>
      </c>
      <c r="F124" s="62"/>
      <c r="G124" s="62"/>
      <c r="H124" s="27"/>
      <c r="I124" s="27"/>
      <c r="J124" s="27"/>
      <c r="K124" s="27"/>
      <c r="L124" s="27"/>
      <c r="M124" s="27"/>
      <c r="N124" s="27"/>
      <c r="O124" s="27"/>
      <c r="P124" s="36"/>
    </row>
    <row r="125" spans="1:16" ht="13.5" customHeight="1" x14ac:dyDescent="0.3">
      <c r="A125" s="70">
        <f t="shared" si="1"/>
        <v>113</v>
      </c>
      <c r="B125" s="59"/>
      <c r="C125" s="32" t="s">
        <v>2323</v>
      </c>
      <c r="D125" s="60" t="s">
        <v>167</v>
      </c>
      <c r="E125" s="61">
        <v>200</v>
      </c>
      <c r="F125" s="62"/>
      <c r="G125" s="62"/>
      <c r="H125" s="27"/>
      <c r="I125" s="27"/>
      <c r="J125" s="27"/>
      <c r="K125" s="27"/>
      <c r="L125" s="27"/>
      <c r="M125" s="27"/>
      <c r="N125" s="27"/>
      <c r="O125" s="27"/>
      <c r="P125" s="36"/>
    </row>
    <row r="126" spans="1:16" s="98" customFormat="1" ht="13.5" customHeight="1" x14ac:dyDescent="0.3">
      <c r="A126" s="70">
        <f t="shared" si="1"/>
        <v>114</v>
      </c>
      <c r="B126" s="59"/>
      <c r="C126" s="32" t="s">
        <v>2324</v>
      </c>
      <c r="D126" s="60" t="s">
        <v>94</v>
      </c>
      <c r="E126" s="61">
        <v>1</v>
      </c>
      <c r="F126" s="62"/>
      <c r="G126" s="62"/>
      <c r="H126" s="27"/>
      <c r="I126" s="27"/>
      <c r="J126" s="27"/>
      <c r="K126" s="27"/>
      <c r="L126" s="27"/>
      <c r="M126" s="27"/>
      <c r="N126" s="27"/>
      <c r="O126" s="27"/>
      <c r="P126" s="36"/>
    </row>
    <row r="127" spans="1:16" ht="15" customHeight="1" x14ac:dyDescent="0.3">
      <c r="A127" s="70" t="s">
        <v>91</v>
      </c>
      <c r="B127" s="59"/>
      <c r="C127" s="31" t="s">
        <v>2325</v>
      </c>
      <c r="D127" s="60"/>
      <c r="E127" s="61"/>
      <c r="F127" s="62"/>
      <c r="G127" s="62"/>
      <c r="H127" s="27"/>
      <c r="I127" s="27"/>
      <c r="J127" s="27"/>
      <c r="K127" s="27"/>
      <c r="L127" s="27"/>
      <c r="M127" s="27"/>
      <c r="N127" s="27"/>
      <c r="O127" s="27"/>
      <c r="P127" s="36"/>
    </row>
    <row r="128" spans="1:16" ht="30" customHeight="1" x14ac:dyDescent="0.3">
      <c r="A128" s="70">
        <f>A126+1</f>
        <v>115</v>
      </c>
      <c r="B128" s="59"/>
      <c r="C128" s="32" t="s">
        <v>2216</v>
      </c>
      <c r="D128" s="60" t="s">
        <v>94</v>
      </c>
      <c r="E128" s="61">
        <v>1</v>
      </c>
      <c r="F128" s="62"/>
      <c r="G128" s="62"/>
      <c r="H128" s="27"/>
      <c r="I128" s="27"/>
      <c r="J128" s="27"/>
      <c r="K128" s="27"/>
      <c r="L128" s="27"/>
      <c r="M128" s="27"/>
      <c r="N128" s="27"/>
      <c r="O128" s="27"/>
      <c r="P128" s="36"/>
    </row>
    <row r="129" spans="1:16" ht="30" customHeight="1" x14ac:dyDescent="0.3">
      <c r="A129" s="70">
        <f>A128+1</f>
        <v>116</v>
      </c>
      <c r="B129" s="59"/>
      <c r="C129" s="32" t="s">
        <v>2217</v>
      </c>
      <c r="D129" s="60" t="s">
        <v>94</v>
      </c>
      <c r="E129" s="61">
        <v>1</v>
      </c>
      <c r="F129" s="62"/>
      <c r="G129" s="62"/>
      <c r="H129" s="27"/>
      <c r="I129" s="27"/>
      <c r="J129" s="27"/>
      <c r="K129" s="27"/>
      <c r="L129" s="27"/>
      <c r="M129" s="27"/>
      <c r="N129" s="27"/>
      <c r="O129" s="27"/>
      <c r="P129" s="36"/>
    </row>
    <row r="130" spans="1:16" ht="50.25" customHeight="1" x14ac:dyDescent="0.3">
      <c r="A130" s="70">
        <f>A129+1</f>
        <v>117</v>
      </c>
      <c r="B130" s="59"/>
      <c r="C130" s="32" t="s">
        <v>2326</v>
      </c>
      <c r="D130" s="60" t="s">
        <v>97</v>
      </c>
      <c r="E130" s="61">
        <v>1</v>
      </c>
      <c r="F130" s="62"/>
      <c r="G130" s="62"/>
      <c r="H130" s="27"/>
      <c r="I130" s="27"/>
      <c r="J130" s="27"/>
      <c r="K130" s="27"/>
      <c r="L130" s="27"/>
      <c r="M130" s="27"/>
      <c r="N130" s="27"/>
      <c r="O130" s="27"/>
      <c r="P130" s="36"/>
    </row>
    <row r="131" spans="1:16" ht="51" customHeight="1" x14ac:dyDescent="0.3">
      <c r="A131" s="70">
        <f t="shared" ref="A131:A194" si="2">A130+1</f>
        <v>118</v>
      </c>
      <c r="B131" s="59"/>
      <c r="C131" s="32" t="s">
        <v>2327</v>
      </c>
      <c r="D131" s="60" t="s">
        <v>97</v>
      </c>
      <c r="E131" s="61">
        <v>2</v>
      </c>
      <c r="F131" s="62"/>
      <c r="G131" s="62"/>
      <c r="H131" s="27"/>
      <c r="I131" s="27"/>
      <c r="J131" s="27"/>
      <c r="K131" s="27"/>
      <c r="L131" s="27"/>
      <c r="M131" s="27"/>
      <c r="N131" s="27"/>
      <c r="O131" s="27"/>
      <c r="P131" s="36"/>
    </row>
    <row r="132" spans="1:16" ht="51" customHeight="1" x14ac:dyDescent="0.3">
      <c r="A132" s="70">
        <f t="shared" si="2"/>
        <v>119</v>
      </c>
      <c r="B132" s="59"/>
      <c r="C132" s="32" t="s">
        <v>2328</v>
      </c>
      <c r="D132" s="60" t="s">
        <v>97</v>
      </c>
      <c r="E132" s="61">
        <v>7</v>
      </c>
      <c r="F132" s="62"/>
      <c r="G132" s="62"/>
      <c r="H132" s="27"/>
      <c r="I132" s="27"/>
      <c r="J132" s="27"/>
      <c r="K132" s="27"/>
      <c r="L132" s="27"/>
      <c r="M132" s="27"/>
      <c r="N132" s="27"/>
      <c r="O132" s="27"/>
      <c r="P132" s="36"/>
    </row>
    <row r="133" spans="1:16" ht="52.5" customHeight="1" x14ac:dyDescent="0.3">
      <c r="A133" s="70">
        <f t="shared" si="2"/>
        <v>120</v>
      </c>
      <c r="B133" s="59"/>
      <c r="C133" s="32" t="s">
        <v>2329</v>
      </c>
      <c r="D133" s="60" t="s">
        <v>97</v>
      </c>
      <c r="E133" s="61">
        <v>2</v>
      </c>
      <c r="F133" s="62"/>
      <c r="G133" s="62"/>
      <c r="H133" s="27"/>
      <c r="I133" s="27"/>
      <c r="J133" s="27"/>
      <c r="K133" s="27"/>
      <c r="L133" s="27"/>
      <c r="M133" s="27"/>
      <c r="N133" s="27"/>
      <c r="O133" s="27"/>
      <c r="P133" s="36"/>
    </row>
    <row r="134" spans="1:16" ht="51" customHeight="1" x14ac:dyDescent="0.3">
      <c r="A134" s="70">
        <f t="shared" si="2"/>
        <v>121</v>
      </c>
      <c r="B134" s="59"/>
      <c r="C134" s="32" t="s">
        <v>2330</v>
      </c>
      <c r="D134" s="60" t="s">
        <v>97</v>
      </c>
      <c r="E134" s="61">
        <v>4</v>
      </c>
      <c r="F134" s="62"/>
      <c r="G134" s="62"/>
      <c r="H134" s="27"/>
      <c r="I134" s="27"/>
      <c r="J134" s="27"/>
      <c r="K134" s="27"/>
      <c r="L134" s="27"/>
      <c r="M134" s="27"/>
      <c r="N134" s="27"/>
      <c r="O134" s="27"/>
      <c r="P134" s="36"/>
    </row>
    <row r="135" spans="1:16" ht="52" x14ac:dyDescent="0.3">
      <c r="A135" s="70">
        <f t="shared" si="2"/>
        <v>122</v>
      </c>
      <c r="B135" s="59"/>
      <c r="C135" s="32" t="s">
        <v>2331</v>
      </c>
      <c r="D135" s="60" t="s">
        <v>97</v>
      </c>
      <c r="E135" s="61">
        <v>1</v>
      </c>
      <c r="F135" s="62"/>
      <c r="G135" s="62"/>
      <c r="H135" s="27"/>
      <c r="I135" s="27"/>
      <c r="J135" s="27"/>
      <c r="K135" s="27"/>
      <c r="L135" s="27"/>
      <c r="M135" s="27"/>
      <c r="N135" s="27"/>
      <c r="O135" s="27"/>
      <c r="P135" s="36"/>
    </row>
    <row r="136" spans="1:16" ht="51.75" customHeight="1" x14ac:dyDescent="0.3">
      <c r="A136" s="70">
        <f t="shared" si="2"/>
        <v>123</v>
      </c>
      <c r="B136" s="59"/>
      <c r="C136" s="32" t="s">
        <v>2332</v>
      </c>
      <c r="D136" s="60" t="s">
        <v>97</v>
      </c>
      <c r="E136" s="61">
        <v>1</v>
      </c>
      <c r="F136" s="62"/>
      <c r="G136" s="62"/>
      <c r="H136" s="27"/>
      <c r="I136" s="27"/>
      <c r="J136" s="27"/>
      <c r="K136" s="27"/>
      <c r="L136" s="27"/>
      <c r="M136" s="27"/>
      <c r="N136" s="27"/>
      <c r="O136" s="27"/>
      <c r="P136" s="36"/>
    </row>
    <row r="137" spans="1:16" ht="52.5" customHeight="1" x14ac:dyDescent="0.3">
      <c r="A137" s="70">
        <f t="shared" si="2"/>
        <v>124</v>
      </c>
      <c r="B137" s="59"/>
      <c r="C137" s="32" t="s">
        <v>2333</v>
      </c>
      <c r="D137" s="60" t="s">
        <v>97</v>
      </c>
      <c r="E137" s="61">
        <v>3</v>
      </c>
      <c r="F137" s="62"/>
      <c r="G137" s="62"/>
      <c r="H137" s="27"/>
      <c r="I137" s="27"/>
      <c r="J137" s="27"/>
      <c r="K137" s="27"/>
      <c r="L137" s="27"/>
      <c r="M137" s="27"/>
      <c r="N137" s="27"/>
      <c r="O137" s="27"/>
      <c r="P137" s="36"/>
    </row>
    <row r="138" spans="1:16" ht="52" x14ac:dyDescent="0.3">
      <c r="A138" s="70">
        <f t="shared" si="2"/>
        <v>125</v>
      </c>
      <c r="B138" s="59"/>
      <c r="C138" s="32" t="s">
        <v>2334</v>
      </c>
      <c r="D138" s="60" t="s">
        <v>97</v>
      </c>
      <c r="E138" s="61">
        <v>1</v>
      </c>
      <c r="F138" s="62"/>
      <c r="G138" s="62"/>
      <c r="H138" s="27"/>
      <c r="I138" s="27"/>
      <c r="J138" s="27"/>
      <c r="K138" s="27"/>
      <c r="L138" s="27"/>
      <c r="M138" s="27"/>
      <c r="N138" s="27"/>
      <c r="O138" s="27"/>
      <c r="P138" s="36"/>
    </row>
    <row r="139" spans="1:16" ht="54.75" customHeight="1" x14ac:dyDescent="0.3">
      <c r="A139" s="70">
        <f t="shared" si="2"/>
        <v>126</v>
      </c>
      <c r="B139" s="59"/>
      <c r="C139" s="32" t="s">
        <v>2335</v>
      </c>
      <c r="D139" s="60" t="s">
        <v>97</v>
      </c>
      <c r="E139" s="61">
        <v>1</v>
      </c>
      <c r="F139" s="62"/>
      <c r="G139" s="62"/>
      <c r="H139" s="27"/>
      <c r="I139" s="27"/>
      <c r="J139" s="27"/>
      <c r="K139" s="27"/>
      <c r="L139" s="27"/>
      <c r="M139" s="27"/>
      <c r="N139" s="27"/>
      <c r="O139" s="27"/>
      <c r="P139" s="36"/>
    </row>
    <row r="140" spans="1:16" ht="30" customHeight="1" x14ac:dyDescent="0.3">
      <c r="A140" s="70">
        <f t="shared" si="2"/>
        <v>127</v>
      </c>
      <c r="B140" s="59"/>
      <c r="C140" s="32" t="s">
        <v>2336</v>
      </c>
      <c r="D140" s="60" t="s">
        <v>94</v>
      </c>
      <c r="E140" s="61">
        <v>1</v>
      </c>
      <c r="F140" s="62"/>
      <c r="G140" s="62"/>
      <c r="H140" s="27"/>
      <c r="I140" s="27"/>
      <c r="J140" s="27"/>
      <c r="K140" s="27"/>
      <c r="L140" s="27"/>
      <c r="M140" s="27"/>
      <c r="N140" s="27"/>
      <c r="O140" s="27"/>
      <c r="P140" s="36"/>
    </row>
    <row r="141" spans="1:16" ht="30" customHeight="1" x14ac:dyDescent="0.3">
      <c r="A141" s="70">
        <f t="shared" si="2"/>
        <v>128</v>
      </c>
      <c r="B141" s="59"/>
      <c r="C141" s="32" t="s">
        <v>2337</v>
      </c>
      <c r="D141" s="60" t="s">
        <v>97</v>
      </c>
      <c r="E141" s="61">
        <v>1</v>
      </c>
      <c r="F141" s="62"/>
      <c r="G141" s="62"/>
      <c r="H141" s="27"/>
      <c r="I141" s="27"/>
      <c r="J141" s="27"/>
      <c r="K141" s="27"/>
      <c r="L141" s="27"/>
      <c r="M141" s="27"/>
      <c r="N141" s="27"/>
      <c r="O141" s="27"/>
      <c r="P141" s="36"/>
    </row>
    <row r="142" spans="1:16" ht="29.25" customHeight="1" x14ac:dyDescent="0.3">
      <c r="A142" s="70">
        <f t="shared" si="2"/>
        <v>129</v>
      </c>
      <c r="B142" s="59"/>
      <c r="C142" s="32" t="s">
        <v>2338</v>
      </c>
      <c r="D142" s="60" t="s">
        <v>97</v>
      </c>
      <c r="E142" s="61">
        <v>1</v>
      </c>
      <c r="F142" s="62"/>
      <c r="G142" s="62"/>
      <c r="H142" s="27"/>
      <c r="I142" s="27"/>
      <c r="J142" s="27"/>
      <c r="K142" s="27"/>
      <c r="L142" s="27"/>
      <c r="M142" s="27"/>
      <c r="N142" s="27"/>
      <c r="O142" s="27"/>
      <c r="P142" s="36"/>
    </row>
    <row r="143" spans="1:16" ht="24.65" customHeight="1" x14ac:dyDescent="0.3">
      <c r="A143" s="70">
        <f t="shared" si="2"/>
        <v>130</v>
      </c>
      <c r="B143" s="59"/>
      <c r="C143" s="32" t="s">
        <v>2339</v>
      </c>
      <c r="D143" s="60" t="s">
        <v>97</v>
      </c>
      <c r="E143" s="61">
        <v>1</v>
      </c>
      <c r="F143" s="62"/>
      <c r="G143" s="62"/>
      <c r="H143" s="27"/>
      <c r="I143" s="27"/>
      <c r="J143" s="27"/>
      <c r="K143" s="27"/>
      <c r="L143" s="27"/>
      <c r="M143" s="27"/>
      <c r="N143" s="27"/>
      <c r="O143" s="27"/>
      <c r="P143" s="36"/>
    </row>
    <row r="144" spans="1:16" ht="12.75" customHeight="1" x14ac:dyDescent="0.3">
      <c r="A144" s="70">
        <f t="shared" si="2"/>
        <v>131</v>
      </c>
      <c r="B144" s="59"/>
      <c r="C144" s="32" t="s">
        <v>2340</v>
      </c>
      <c r="D144" s="60" t="s">
        <v>94</v>
      </c>
      <c r="E144" s="61">
        <v>2</v>
      </c>
      <c r="F144" s="62"/>
      <c r="G144" s="62"/>
      <c r="H144" s="27"/>
      <c r="I144" s="27"/>
      <c r="J144" s="27"/>
      <c r="K144" s="27"/>
      <c r="L144" s="27"/>
      <c r="M144" s="27"/>
      <c r="N144" s="27"/>
      <c r="O144" s="27"/>
      <c r="P144" s="36"/>
    </row>
    <row r="145" spans="1:16" ht="12.75" customHeight="1" x14ac:dyDescent="0.3">
      <c r="A145" s="70">
        <f t="shared" si="2"/>
        <v>132</v>
      </c>
      <c r="B145" s="59"/>
      <c r="C145" s="32" t="s">
        <v>2341</v>
      </c>
      <c r="D145" s="60" t="s">
        <v>94</v>
      </c>
      <c r="E145" s="61">
        <v>1</v>
      </c>
      <c r="F145" s="62"/>
      <c r="G145" s="62"/>
      <c r="H145" s="27"/>
      <c r="I145" s="27"/>
      <c r="J145" s="27"/>
      <c r="K145" s="27"/>
      <c r="L145" s="27"/>
      <c r="M145" s="27"/>
      <c r="N145" s="27"/>
      <c r="O145" s="27"/>
      <c r="P145" s="36"/>
    </row>
    <row r="146" spans="1:16" ht="15.75" customHeight="1" x14ac:dyDescent="0.3">
      <c r="A146" s="70">
        <f t="shared" si="2"/>
        <v>133</v>
      </c>
      <c r="B146" s="59"/>
      <c r="C146" s="32" t="s">
        <v>2227</v>
      </c>
      <c r="D146" s="60" t="s">
        <v>94</v>
      </c>
      <c r="E146" s="61">
        <v>1</v>
      </c>
      <c r="F146" s="62"/>
      <c r="G146" s="62"/>
      <c r="H146" s="27"/>
      <c r="I146" s="27"/>
      <c r="J146" s="27"/>
      <c r="K146" s="27"/>
      <c r="L146" s="27"/>
      <c r="M146" s="27"/>
      <c r="N146" s="27"/>
      <c r="O146" s="27"/>
      <c r="P146" s="36"/>
    </row>
    <row r="147" spans="1:16" ht="15.75" customHeight="1" x14ac:dyDescent="0.3">
      <c r="A147" s="70">
        <f t="shared" si="2"/>
        <v>134</v>
      </c>
      <c r="B147" s="59"/>
      <c r="C147" s="32" t="s">
        <v>2342</v>
      </c>
      <c r="D147" s="60" t="s">
        <v>94</v>
      </c>
      <c r="E147" s="61">
        <v>1</v>
      </c>
      <c r="F147" s="62"/>
      <c r="G147" s="62"/>
      <c r="H147" s="27"/>
      <c r="I147" s="27"/>
      <c r="J147" s="27"/>
      <c r="K147" s="27"/>
      <c r="L147" s="27"/>
      <c r="M147" s="27"/>
      <c r="N147" s="27"/>
      <c r="O147" s="27"/>
      <c r="P147" s="36"/>
    </row>
    <row r="148" spans="1:16" s="98" customFormat="1" ht="12.75" customHeight="1" x14ac:dyDescent="0.3">
      <c r="A148" s="70">
        <f t="shared" si="2"/>
        <v>135</v>
      </c>
      <c r="B148" s="59"/>
      <c r="C148" s="32" t="s">
        <v>2343</v>
      </c>
      <c r="D148" s="60" t="s">
        <v>94</v>
      </c>
      <c r="E148" s="61">
        <v>1</v>
      </c>
      <c r="F148" s="62"/>
      <c r="G148" s="62"/>
      <c r="H148" s="27"/>
      <c r="I148" s="27"/>
      <c r="J148" s="27"/>
      <c r="K148" s="27"/>
      <c r="L148" s="27"/>
      <c r="M148" s="27"/>
      <c r="N148" s="27"/>
      <c r="O148" s="27"/>
      <c r="P148" s="36"/>
    </row>
    <row r="149" spans="1:16" ht="30" customHeight="1" x14ac:dyDescent="0.3">
      <c r="A149" s="70">
        <f t="shared" si="2"/>
        <v>136</v>
      </c>
      <c r="B149" s="59"/>
      <c r="C149" s="32" t="s">
        <v>2229</v>
      </c>
      <c r="D149" s="60" t="s">
        <v>94</v>
      </c>
      <c r="E149" s="61">
        <v>1</v>
      </c>
      <c r="F149" s="62"/>
      <c r="G149" s="62"/>
      <c r="H149" s="27"/>
      <c r="I149" s="27"/>
      <c r="J149" s="27"/>
      <c r="K149" s="27"/>
      <c r="L149" s="27"/>
      <c r="M149" s="27"/>
      <c r="N149" s="27"/>
      <c r="O149" s="27"/>
      <c r="P149" s="36"/>
    </row>
    <row r="150" spans="1:16" ht="26" x14ac:dyDescent="0.3">
      <c r="A150" s="70">
        <f t="shared" si="2"/>
        <v>137</v>
      </c>
      <c r="B150" s="59"/>
      <c r="C150" s="32" t="s">
        <v>2230</v>
      </c>
      <c r="D150" s="60" t="s">
        <v>94</v>
      </c>
      <c r="E150" s="61">
        <v>1</v>
      </c>
      <c r="F150" s="62"/>
      <c r="G150" s="62"/>
      <c r="H150" s="27"/>
      <c r="I150" s="27"/>
      <c r="J150" s="27"/>
      <c r="K150" s="27"/>
      <c r="L150" s="27"/>
      <c r="M150" s="27"/>
      <c r="N150" s="27"/>
      <c r="O150" s="27"/>
      <c r="P150" s="36"/>
    </row>
    <row r="151" spans="1:16" ht="26" x14ac:dyDescent="0.3">
      <c r="A151" s="70">
        <f t="shared" si="2"/>
        <v>138</v>
      </c>
      <c r="B151" s="59"/>
      <c r="C151" s="32" t="s">
        <v>2344</v>
      </c>
      <c r="D151" s="60" t="s">
        <v>94</v>
      </c>
      <c r="E151" s="61">
        <v>2</v>
      </c>
      <c r="F151" s="62"/>
      <c r="G151" s="62"/>
      <c r="H151" s="27"/>
      <c r="I151" s="27"/>
      <c r="J151" s="27"/>
      <c r="K151" s="27"/>
      <c r="L151" s="27"/>
      <c r="M151" s="27"/>
      <c r="N151" s="27"/>
      <c r="O151" s="27"/>
      <c r="P151" s="36"/>
    </row>
    <row r="152" spans="1:16" x14ac:dyDescent="0.3">
      <c r="A152" s="70">
        <f t="shared" si="2"/>
        <v>139</v>
      </c>
      <c r="B152" s="59"/>
      <c r="C152" s="32" t="s">
        <v>2232</v>
      </c>
      <c r="D152" s="60" t="s">
        <v>94</v>
      </c>
      <c r="E152" s="61">
        <v>1</v>
      </c>
      <c r="F152" s="62"/>
      <c r="G152" s="62"/>
      <c r="H152" s="27"/>
      <c r="I152" s="27"/>
      <c r="J152" s="27"/>
      <c r="K152" s="27"/>
      <c r="L152" s="27"/>
      <c r="M152" s="27"/>
      <c r="N152" s="27"/>
      <c r="O152" s="27"/>
      <c r="P152" s="36"/>
    </row>
    <row r="153" spans="1:16" x14ac:dyDescent="0.3">
      <c r="A153" s="70">
        <f t="shared" si="2"/>
        <v>140</v>
      </c>
      <c r="B153" s="59"/>
      <c r="C153" s="32" t="s">
        <v>2233</v>
      </c>
      <c r="D153" s="60" t="s">
        <v>94</v>
      </c>
      <c r="E153" s="61">
        <v>1</v>
      </c>
      <c r="F153" s="62"/>
      <c r="G153" s="62"/>
      <c r="H153" s="27"/>
      <c r="I153" s="27"/>
      <c r="J153" s="27"/>
      <c r="K153" s="27"/>
      <c r="L153" s="27"/>
      <c r="M153" s="27"/>
      <c r="N153" s="27"/>
      <c r="O153" s="27"/>
      <c r="P153" s="36"/>
    </row>
    <row r="154" spans="1:16" s="98" customFormat="1" x14ac:dyDescent="0.3">
      <c r="A154" s="70">
        <f t="shared" si="2"/>
        <v>141</v>
      </c>
      <c r="B154" s="59"/>
      <c r="C154" s="32" t="s">
        <v>2345</v>
      </c>
      <c r="D154" s="60" t="s">
        <v>94</v>
      </c>
      <c r="E154" s="61">
        <v>1</v>
      </c>
      <c r="F154" s="62"/>
      <c r="G154" s="62"/>
      <c r="H154" s="27"/>
      <c r="I154" s="27"/>
      <c r="J154" s="27"/>
      <c r="K154" s="27"/>
      <c r="L154" s="27"/>
      <c r="M154" s="27"/>
      <c r="N154" s="27"/>
      <c r="O154" s="27"/>
      <c r="P154" s="36"/>
    </row>
    <row r="155" spans="1:16" s="98" customFormat="1" x14ac:dyDescent="0.3">
      <c r="A155" s="70">
        <f t="shared" si="2"/>
        <v>142</v>
      </c>
      <c r="B155" s="59"/>
      <c r="C155" s="32" t="s">
        <v>2346</v>
      </c>
      <c r="D155" s="60" t="s">
        <v>94</v>
      </c>
      <c r="E155" s="61">
        <v>1</v>
      </c>
      <c r="F155" s="62"/>
      <c r="G155" s="62"/>
      <c r="H155" s="27"/>
      <c r="I155" s="27"/>
      <c r="J155" s="27"/>
      <c r="K155" s="27"/>
      <c r="L155" s="27"/>
      <c r="M155" s="27"/>
      <c r="N155" s="27"/>
      <c r="O155" s="27"/>
      <c r="P155" s="36"/>
    </row>
    <row r="156" spans="1:16" x14ac:dyDescent="0.3">
      <c r="A156" s="70">
        <f t="shared" si="2"/>
        <v>143</v>
      </c>
      <c r="B156" s="59"/>
      <c r="C156" s="32" t="s">
        <v>2234</v>
      </c>
      <c r="D156" s="60" t="s">
        <v>94</v>
      </c>
      <c r="E156" s="61">
        <v>10</v>
      </c>
      <c r="F156" s="62"/>
      <c r="G156" s="62"/>
      <c r="H156" s="27"/>
      <c r="I156" s="27"/>
      <c r="J156" s="27"/>
      <c r="K156" s="27"/>
      <c r="L156" s="27"/>
      <c r="M156" s="27"/>
      <c r="N156" s="27"/>
      <c r="O156" s="27"/>
      <c r="P156" s="36"/>
    </row>
    <row r="157" spans="1:16" x14ac:dyDescent="0.3">
      <c r="A157" s="70">
        <f t="shared" si="2"/>
        <v>144</v>
      </c>
      <c r="B157" s="59"/>
      <c r="C157" s="32" t="s">
        <v>2235</v>
      </c>
      <c r="D157" s="60" t="s">
        <v>94</v>
      </c>
      <c r="E157" s="61">
        <v>10</v>
      </c>
      <c r="F157" s="62"/>
      <c r="G157" s="62"/>
      <c r="H157" s="27"/>
      <c r="I157" s="27"/>
      <c r="J157" s="27"/>
      <c r="K157" s="27"/>
      <c r="L157" s="27"/>
      <c r="M157" s="27"/>
      <c r="N157" s="27"/>
      <c r="O157" s="27"/>
      <c r="P157" s="36"/>
    </row>
    <row r="158" spans="1:16" x14ac:dyDescent="0.3">
      <c r="A158" s="70">
        <f t="shared" si="2"/>
        <v>145</v>
      </c>
      <c r="B158" s="59"/>
      <c r="C158" s="32" t="s">
        <v>2236</v>
      </c>
      <c r="D158" s="60" t="s">
        <v>94</v>
      </c>
      <c r="E158" s="61">
        <v>1</v>
      </c>
      <c r="F158" s="62"/>
      <c r="G158" s="62"/>
      <c r="H158" s="27"/>
      <c r="I158" s="27"/>
      <c r="J158" s="27"/>
      <c r="K158" s="27"/>
      <c r="L158" s="27"/>
      <c r="M158" s="27"/>
      <c r="N158" s="27"/>
      <c r="O158" s="27"/>
      <c r="P158" s="36"/>
    </row>
    <row r="159" spans="1:16" x14ac:dyDescent="0.3">
      <c r="A159" s="70">
        <f t="shared" si="2"/>
        <v>146</v>
      </c>
      <c r="B159" s="59"/>
      <c r="C159" s="32" t="s">
        <v>2237</v>
      </c>
      <c r="D159" s="60" t="s">
        <v>97</v>
      </c>
      <c r="E159" s="61">
        <v>1</v>
      </c>
      <c r="F159" s="62"/>
      <c r="G159" s="62"/>
      <c r="H159" s="27"/>
      <c r="I159" s="27"/>
      <c r="J159" s="27"/>
      <c r="K159" s="27"/>
      <c r="L159" s="27"/>
      <c r="M159" s="27"/>
      <c r="N159" s="27"/>
      <c r="O159" s="27"/>
      <c r="P159" s="36"/>
    </row>
    <row r="160" spans="1:16" x14ac:dyDescent="0.3">
      <c r="A160" s="70">
        <f t="shared" si="2"/>
        <v>147</v>
      </c>
      <c r="B160" s="59"/>
      <c r="C160" s="32" t="s">
        <v>2238</v>
      </c>
      <c r="D160" s="60" t="s">
        <v>97</v>
      </c>
      <c r="E160" s="61">
        <v>1</v>
      </c>
      <c r="F160" s="62"/>
      <c r="G160" s="62"/>
      <c r="H160" s="27"/>
      <c r="I160" s="27"/>
      <c r="J160" s="27"/>
      <c r="K160" s="27"/>
      <c r="L160" s="27"/>
      <c r="M160" s="27"/>
      <c r="N160" s="27"/>
      <c r="O160" s="27"/>
      <c r="P160" s="36"/>
    </row>
    <row r="161" spans="1:16" x14ac:dyDescent="0.3">
      <c r="A161" s="70">
        <f t="shared" si="2"/>
        <v>148</v>
      </c>
      <c r="B161" s="59"/>
      <c r="C161" s="32" t="s">
        <v>2239</v>
      </c>
      <c r="D161" s="60" t="s">
        <v>97</v>
      </c>
      <c r="E161" s="61">
        <v>1</v>
      </c>
      <c r="F161" s="62"/>
      <c r="G161" s="62"/>
      <c r="H161" s="27"/>
      <c r="I161" s="27"/>
      <c r="J161" s="27"/>
      <c r="K161" s="27"/>
      <c r="L161" s="27"/>
      <c r="M161" s="27"/>
      <c r="N161" s="27"/>
      <c r="O161" s="27"/>
      <c r="P161" s="36"/>
    </row>
    <row r="162" spans="1:16" x14ac:dyDescent="0.3">
      <c r="A162" s="70">
        <f t="shared" si="2"/>
        <v>149</v>
      </c>
      <c r="B162" s="59"/>
      <c r="C162" s="32" t="s">
        <v>2240</v>
      </c>
      <c r="D162" s="60" t="s">
        <v>97</v>
      </c>
      <c r="E162" s="61">
        <v>1</v>
      </c>
      <c r="F162" s="62"/>
      <c r="G162" s="62"/>
      <c r="H162" s="27"/>
      <c r="I162" s="27"/>
      <c r="J162" s="27"/>
      <c r="K162" s="27"/>
      <c r="L162" s="27"/>
      <c r="M162" s="27"/>
      <c r="N162" s="27"/>
      <c r="O162" s="27"/>
      <c r="P162" s="36"/>
    </row>
    <row r="163" spans="1:16" x14ac:dyDescent="0.3">
      <c r="A163" s="70">
        <f t="shared" si="2"/>
        <v>150</v>
      </c>
      <c r="B163" s="59"/>
      <c r="C163" s="32" t="s">
        <v>2347</v>
      </c>
      <c r="D163" s="60" t="s">
        <v>97</v>
      </c>
      <c r="E163" s="61">
        <v>1</v>
      </c>
      <c r="F163" s="62"/>
      <c r="G163" s="62"/>
      <c r="H163" s="27"/>
      <c r="I163" s="27"/>
      <c r="J163" s="27"/>
      <c r="K163" s="27"/>
      <c r="L163" s="27"/>
      <c r="M163" s="27"/>
      <c r="N163" s="27"/>
      <c r="O163" s="27"/>
      <c r="P163" s="36"/>
    </row>
    <row r="164" spans="1:16" x14ac:dyDescent="0.3">
      <c r="A164" s="70">
        <f t="shared" si="2"/>
        <v>151</v>
      </c>
      <c r="B164" s="59"/>
      <c r="C164" s="32" t="s">
        <v>2241</v>
      </c>
      <c r="D164" s="60" t="s">
        <v>97</v>
      </c>
      <c r="E164" s="61">
        <v>5</v>
      </c>
      <c r="F164" s="62"/>
      <c r="G164" s="62"/>
      <c r="H164" s="27"/>
      <c r="I164" s="27"/>
      <c r="J164" s="27"/>
      <c r="K164" s="27"/>
      <c r="L164" s="27"/>
      <c r="M164" s="27"/>
      <c r="N164" s="27"/>
      <c r="O164" s="27"/>
      <c r="P164" s="36"/>
    </row>
    <row r="165" spans="1:16" x14ac:dyDescent="0.3">
      <c r="A165" s="70">
        <f t="shared" si="2"/>
        <v>152</v>
      </c>
      <c r="B165" s="59"/>
      <c r="C165" s="32" t="s">
        <v>2242</v>
      </c>
      <c r="D165" s="60" t="s">
        <v>97</v>
      </c>
      <c r="E165" s="61">
        <v>3</v>
      </c>
      <c r="F165" s="62"/>
      <c r="G165" s="62"/>
      <c r="H165" s="27"/>
      <c r="I165" s="27"/>
      <c r="J165" s="27"/>
      <c r="K165" s="27"/>
      <c r="L165" s="27"/>
      <c r="M165" s="27"/>
      <c r="N165" s="27"/>
      <c r="O165" s="27"/>
      <c r="P165" s="36"/>
    </row>
    <row r="166" spans="1:16" x14ac:dyDescent="0.3">
      <c r="A166" s="70">
        <f t="shared" si="2"/>
        <v>153</v>
      </c>
      <c r="B166" s="59"/>
      <c r="C166" s="32" t="s">
        <v>2348</v>
      </c>
      <c r="D166" s="60" t="s">
        <v>97</v>
      </c>
      <c r="E166" s="61">
        <v>1</v>
      </c>
      <c r="F166" s="62"/>
      <c r="G166" s="62"/>
      <c r="H166" s="27"/>
      <c r="I166" s="27"/>
      <c r="J166" s="27"/>
      <c r="K166" s="27"/>
      <c r="L166" s="27"/>
      <c r="M166" s="27"/>
      <c r="N166" s="27"/>
      <c r="O166" s="27"/>
      <c r="P166" s="36"/>
    </row>
    <row r="167" spans="1:16" x14ac:dyDescent="0.3">
      <c r="A167" s="70">
        <f t="shared" si="2"/>
        <v>154</v>
      </c>
      <c r="B167" s="59"/>
      <c r="C167" s="32" t="s">
        <v>2349</v>
      </c>
      <c r="D167" s="60" t="s">
        <v>94</v>
      </c>
      <c r="E167" s="61">
        <v>2</v>
      </c>
      <c r="F167" s="62"/>
      <c r="G167" s="62"/>
      <c r="H167" s="27"/>
      <c r="I167" s="27"/>
      <c r="J167" s="27"/>
      <c r="K167" s="27"/>
      <c r="L167" s="27"/>
      <c r="M167" s="27"/>
      <c r="N167" s="27"/>
      <c r="O167" s="27"/>
      <c r="P167" s="36"/>
    </row>
    <row r="168" spans="1:16" x14ac:dyDescent="0.3">
      <c r="A168" s="70">
        <f t="shared" si="2"/>
        <v>155</v>
      </c>
      <c r="B168" s="59"/>
      <c r="C168" s="32" t="s">
        <v>2243</v>
      </c>
      <c r="D168" s="60" t="s">
        <v>94</v>
      </c>
      <c r="E168" s="61">
        <v>1</v>
      </c>
      <c r="F168" s="62"/>
      <c r="G168" s="62"/>
      <c r="H168" s="27"/>
      <c r="I168" s="27"/>
      <c r="J168" s="27"/>
      <c r="K168" s="27"/>
      <c r="L168" s="27"/>
      <c r="M168" s="27"/>
      <c r="N168" s="27"/>
      <c r="O168" s="27"/>
      <c r="P168" s="36"/>
    </row>
    <row r="169" spans="1:16" x14ac:dyDescent="0.3">
      <c r="A169" s="70">
        <f t="shared" si="2"/>
        <v>156</v>
      </c>
      <c r="B169" s="59"/>
      <c r="C169" s="32" t="s">
        <v>2350</v>
      </c>
      <c r="D169" s="60" t="s">
        <v>94</v>
      </c>
      <c r="E169" s="61">
        <v>1</v>
      </c>
      <c r="F169" s="62"/>
      <c r="G169" s="62"/>
      <c r="H169" s="27"/>
      <c r="I169" s="27"/>
      <c r="J169" s="27"/>
      <c r="K169" s="27"/>
      <c r="L169" s="27"/>
      <c r="M169" s="27"/>
      <c r="N169" s="27"/>
      <c r="O169" s="27"/>
      <c r="P169" s="36"/>
    </row>
    <row r="170" spans="1:16" x14ac:dyDescent="0.3">
      <c r="A170" s="70">
        <f t="shared" si="2"/>
        <v>157</v>
      </c>
      <c r="B170" s="59"/>
      <c r="C170" s="32" t="s">
        <v>2244</v>
      </c>
      <c r="D170" s="60" t="s">
        <v>94</v>
      </c>
      <c r="E170" s="61">
        <v>1</v>
      </c>
      <c r="F170" s="62"/>
      <c r="G170" s="62"/>
      <c r="H170" s="27"/>
      <c r="I170" s="27"/>
      <c r="J170" s="27"/>
      <c r="K170" s="27"/>
      <c r="L170" s="27"/>
      <c r="M170" s="27"/>
      <c r="N170" s="27"/>
      <c r="O170" s="27"/>
      <c r="P170" s="36"/>
    </row>
    <row r="171" spans="1:16" x14ac:dyDescent="0.3">
      <c r="A171" s="70">
        <f t="shared" si="2"/>
        <v>158</v>
      </c>
      <c r="B171" s="59"/>
      <c r="C171" s="32" t="s">
        <v>2245</v>
      </c>
      <c r="D171" s="60" t="s">
        <v>94</v>
      </c>
      <c r="E171" s="61">
        <v>1</v>
      </c>
      <c r="F171" s="62"/>
      <c r="G171" s="62"/>
      <c r="H171" s="27"/>
      <c r="I171" s="27"/>
      <c r="J171" s="27"/>
      <c r="K171" s="27"/>
      <c r="L171" s="27"/>
      <c r="M171" s="27"/>
      <c r="N171" s="27"/>
      <c r="O171" s="27"/>
      <c r="P171" s="36"/>
    </row>
    <row r="172" spans="1:16" s="98" customFormat="1" x14ac:dyDescent="0.3">
      <c r="A172" s="70">
        <f t="shared" si="2"/>
        <v>159</v>
      </c>
      <c r="B172" s="59"/>
      <c r="C172" s="32" t="s">
        <v>2351</v>
      </c>
      <c r="D172" s="60" t="s">
        <v>97</v>
      </c>
      <c r="E172" s="61">
        <v>1</v>
      </c>
      <c r="F172" s="62"/>
      <c r="G172" s="62"/>
      <c r="H172" s="27"/>
      <c r="I172" s="27"/>
      <c r="J172" s="27"/>
      <c r="K172" s="27"/>
      <c r="L172" s="27"/>
      <c r="M172" s="27"/>
      <c r="N172" s="27"/>
      <c r="O172" s="27"/>
      <c r="P172" s="36"/>
    </row>
    <row r="173" spans="1:16" x14ac:dyDescent="0.3">
      <c r="A173" s="70">
        <f t="shared" si="2"/>
        <v>160</v>
      </c>
      <c r="B173" s="59"/>
      <c r="C173" s="32" t="s">
        <v>2352</v>
      </c>
      <c r="D173" s="60" t="s">
        <v>97</v>
      </c>
      <c r="E173" s="61">
        <v>2</v>
      </c>
      <c r="F173" s="62"/>
      <c r="G173" s="62"/>
      <c r="H173" s="27"/>
      <c r="I173" s="27"/>
      <c r="J173" s="27"/>
      <c r="K173" s="27"/>
      <c r="L173" s="27"/>
      <c r="M173" s="27"/>
      <c r="N173" s="27"/>
      <c r="O173" s="27"/>
      <c r="P173" s="36"/>
    </row>
    <row r="174" spans="1:16" x14ac:dyDescent="0.3">
      <c r="A174" s="70">
        <f t="shared" si="2"/>
        <v>161</v>
      </c>
      <c r="B174" s="59"/>
      <c r="C174" s="32" t="s">
        <v>2246</v>
      </c>
      <c r="D174" s="60" t="s">
        <v>97</v>
      </c>
      <c r="E174" s="61">
        <v>1</v>
      </c>
      <c r="F174" s="62"/>
      <c r="G174" s="62"/>
      <c r="H174" s="27"/>
      <c r="I174" s="27"/>
      <c r="J174" s="27"/>
      <c r="K174" s="27"/>
      <c r="L174" s="27"/>
      <c r="M174" s="27"/>
      <c r="N174" s="27"/>
      <c r="O174" s="27"/>
      <c r="P174" s="36"/>
    </row>
    <row r="175" spans="1:16" x14ac:dyDescent="0.3">
      <c r="A175" s="70">
        <f t="shared" si="2"/>
        <v>162</v>
      </c>
      <c r="B175" s="59"/>
      <c r="C175" s="32" t="s">
        <v>2353</v>
      </c>
      <c r="D175" s="60" t="s">
        <v>97</v>
      </c>
      <c r="E175" s="61">
        <v>1</v>
      </c>
      <c r="F175" s="62"/>
      <c r="G175" s="62"/>
      <c r="H175" s="27"/>
      <c r="I175" s="27"/>
      <c r="J175" s="27"/>
      <c r="K175" s="27"/>
      <c r="L175" s="27"/>
      <c r="M175" s="27"/>
      <c r="N175" s="27"/>
      <c r="O175" s="27"/>
      <c r="P175" s="36"/>
    </row>
    <row r="176" spans="1:16" x14ac:dyDescent="0.3">
      <c r="A176" s="70">
        <f t="shared" si="2"/>
        <v>163</v>
      </c>
      <c r="B176" s="59"/>
      <c r="C176" s="32" t="s">
        <v>2354</v>
      </c>
      <c r="D176" s="60" t="s">
        <v>97</v>
      </c>
      <c r="E176" s="61">
        <v>1</v>
      </c>
      <c r="F176" s="62"/>
      <c r="G176" s="62"/>
      <c r="H176" s="27"/>
      <c r="I176" s="27"/>
      <c r="J176" s="27"/>
      <c r="K176" s="27"/>
      <c r="L176" s="27"/>
      <c r="M176" s="27"/>
      <c r="N176" s="27"/>
      <c r="O176" s="27"/>
      <c r="P176" s="36"/>
    </row>
    <row r="177" spans="1:16" x14ac:dyDescent="0.3">
      <c r="A177" s="70">
        <f t="shared" si="2"/>
        <v>164</v>
      </c>
      <c r="B177" s="59"/>
      <c r="C177" s="32" t="s">
        <v>2355</v>
      </c>
      <c r="D177" s="60" t="s">
        <v>97</v>
      </c>
      <c r="E177" s="61">
        <v>2</v>
      </c>
      <c r="F177" s="62"/>
      <c r="G177" s="62"/>
      <c r="H177" s="27"/>
      <c r="I177" s="27"/>
      <c r="J177" s="27"/>
      <c r="K177" s="27"/>
      <c r="L177" s="27"/>
      <c r="M177" s="27"/>
      <c r="N177" s="27"/>
      <c r="O177" s="27"/>
      <c r="P177" s="36"/>
    </row>
    <row r="178" spans="1:16" x14ac:dyDescent="0.3">
      <c r="A178" s="70">
        <f t="shared" si="2"/>
        <v>165</v>
      </c>
      <c r="B178" s="59"/>
      <c r="C178" s="32" t="s">
        <v>2356</v>
      </c>
      <c r="D178" s="60" t="s">
        <v>97</v>
      </c>
      <c r="E178" s="61">
        <v>2</v>
      </c>
      <c r="F178" s="62"/>
      <c r="G178" s="62"/>
      <c r="H178" s="27"/>
      <c r="I178" s="27"/>
      <c r="J178" s="27"/>
      <c r="K178" s="27"/>
      <c r="L178" s="27"/>
      <c r="M178" s="27"/>
      <c r="N178" s="27"/>
      <c r="O178" s="27"/>
      <c r="P178" s="36"/>
    </row>
    <row r="179" spans="1:16" x14ac:dyDescent="0.3">
      <c r="A179" s="70">
        <f t="shared" si="2"/>
        <v>166</v>
      </c>
      <c r="B179" s="59"/>
      <c r="C179" s="32" t="s">
        <v>2247</v>
      </c>
      <c r="D179" s="60" t="s">
        <v>97</v>
      </c>
      <c r="E179" s="61">
        <v>1</v>
      </c>
      <c r="F179" s="62"/>
      <c r="G179" s="62"/>
      <c r="H179" s="27"/>
      <c r="I179" s="27"/>
      <c r="J179" s="27"/>
      <c r="K179" s="27"/>
      <c r="L179" s="27"/>
      <c r="M179" s="27"/>
      <c r="N179" s="27"/>
      <c r="O179" s="27"/>
      <c r="P179" s="36"/>
    </row>
    <row r="180" spans="1:16" x14ac:dyDescent="0.3">
      <c r="A180" s="70">
        <f t="shared" si="2"/>
        <v>167</v>
      </c>
      <c r="B180" s="59"/>
      <c r="C180" s="32" t="s">
        <v>2248</v>
      </c>
      <c r="D180" s="60" t="s">
        <v>97</v>
      </c>
      <c r="E180" s="61">
        <v>1</v>
      </c>
      <c r="F180" s="62"/>
      <c r="G180" s="62"/>
      <c r="H180" s="27"/>
      <c r="I180" s="27"/>
      <c r="J180" s="27"/>
      <c r="K180" s="27"/>
      <c r="L180" s="27"/>
      <c r="M180" s="27"/>
      <c r="N180" s="27"/>
      <c r="O180" s="27"/>
      <c r="P180" s="36"/>
    </row>
    <row r="181" spans="1:16" x14ac:dyDescent="0.3">
      <c r="A181" s="70">
        <f t="shared" si="2"/>
        <v>168</v>
      </c>
      <c r="B181" s="59"/>
      <c r="C181" s="32" t="s">
        <v>2249</v>
      </c>
      <c r="D181" s="60" t="s">
        <v>97</v>
      </c>
      <c r="E181" s="61">
        <v>1</v>
      </c>
      <c r="F181" s="62"/>
      <c r="G181" s="62"/>
      <c r="H181" s="27"/>
      <c r="I181" s="27"/>
      <c r="J181" s="27"/>
      <c r="K181" s="27"/>
      <c r="L181" s="27"/>
      <c r="M181" s="27"/>
      <c r="N181" s="27"/>
      <c r="O181" s="27"/>
      <c r="P181" s="36"/>
    </row>
    <row r="182" spans="1:16" x14ac:dyDescent="0.3">
      <c r="A182" s="70">
        <f t="shared" si="2"/>
        <v>169</v>
      </c>
      <c r="B182" s="59"/>
      <c r="C182" s="32" t="s">
        <v>2357</v>
      </c>
      <c r="D182" s="60" t="s">
        <v>97</v>
      </c>
      <c r="E182" s="61">
        <v>1</v>
      </c>
      <c r="F182" s="62"/>
      <c r="G182" s="62"/>
      <c r="H182" s="27"/>
      <c r="I182" s="27"/>
      <c r="J182" s="27"/>
      <c r="K182" s="27"/>
      <c r="L182" s="27"/>
      <c r="M182" s="27"/>
      <c r="N182" s="27"/>
      <c r="O182" s="27"/>
      <c r="P182" s="36"/>
    </row>
    <row r="183" spans="1:16" x14ac:dyDescent="0.3">
      <c r="A183" s="70">
        <f t="shared" si="2"/>
        <v>170</v>
      </c>
      <c r="B183" s="59"/>
      <c r="C183" s="32" t="s">
        <v>2358</v>
      </c>
      <c r="D183" s="60" t="s">
        <v>97</v>
      </c>
      <c r="E183" s="61">
        <v>1</v>
      </c>
      <c r="F183" s="62"/>
      <c r="G183" s="62"/>
      <c r="H183" s="27"/>
      <c r="I183" s="27"/>
      <c r="J183" s="27"/>
      <c r="K183" s="27"/>
      <c r="L183" s="27"/>
      <c r="M183" s="27"/>
      <c r="N183" s="27"/>
      <c r="O183" s="27"/>
      <c r="P183" s="36"/>
    </row>
    <row r="184" spans="1:16" x14ac:dyDescent="0.3">
      <c r="A184" s="70">
        <f t="shared" si="2"/>
        <v>171</v>
      </c>
      <c r="B184" s="59"/>
      <c r="C184" s="32" t="s">
        <v>2359</v>
      </c>
      <c r="D184" s="60" t="s">
        <v>97</v>
      </c>
      <c r="E184" s="61">
        <v>3</v>
      </c>
      <c r="F184" s="62"/>
      <c r="G184" s="62"/>
      <c r="H184" s="27"/>
      <c r="I184" s="27"/>
      <c r="J184" s="27"/>
      <c r="K184" s="27"/>
      <c r="L184" s="27"/>
      <c r="M184" s="27"/>
      <c r="N184" s="27"/>
      <c r="O184" s="27"/>
      <c r="P184" s="36"/>
    </row>
    <row r="185" spans="1:16" x14ac:dyDescent="0.3">
      <c r="A185" s="70">
        <f t="shared" si="2"/>
        <v>172</v>
      </c>
      <c r="B185" s="59"/>
      <c r="C185" s="32" t="s">
        <v>2250</v>
      </c>
      <c r="D185" s="60" t="s">
        <v>97</v>
      </c>
      <c r="E185" s="61">
        <v>15</v>
      </c>
      <c r="F185" s="62"/>
      <c r="G185" s="62"/>
      <c r="H185" s="27"/>
      <c r="I185" s="27"/>
      <c r="J185" s="27"/>
      <c r="K185" s="27"/>
      <c r="L185" s="27"/>
      <c r="M185" s="27"/>
      <c r="N185" s="27"/>
      <c r="O185" s="27"/>
      <c r="P185" s="36"/>
    </row>
    <row r="186" spans="1:16" x14ac:dyDescent="0.3">
      <c r="A186" s="70">
        <f t="shared" si="2"/>
        <v>173</v>
      </c>
      <c r="B186" s="59"/>
      <c r="C186" s="32" t="s">
        <v>2251</v>
      </c>
      <c r="D186" s="60" t="s">
        <v>97</v>
      </c>
      <c r="E186" s="61">
        <v>11</v>
      </c>
      <c r="F186" s="62"/>
      <c r="G186" s="62"/>
      <c r="H186" s="27"/>
      <c r="I186" s="27"/>
      <c r="J186" s="27"/>
      <c r="K186" s="27"/>
      <c r="L186" s="27"/>
      <c r="M186" s="27"/>
      <c r="N186" s="27"/>
      <c r="O186" s="27"/>
      <c r="P186" s="36"/>
    </row>
    <row r="187" spans="1:16" x14ac:dyDescent="0.3">
      <c r="A187" s="70">
        <f t="shared" si="2"/>
        <v>174</v>
      </c>
      <c r="B187" s="59"/>
      <c r="C187" s="32" t="s">
        <v>2360</v>
      </c>
      <c r="D187" s="60" t="s">
        <v>97</v>
      </c>
      <c r="E187" s="61">
        <v>4</v>
      </c>
      <c r="F187" s="62"/>
      <c r="G187" s="62"/>
      <c r="H187" s="27"/>
      <c r="I187" s="27"/>
      <c r="J187" s="27"/>
      <c r="K187" s="27"/>
      <c r="L187" s="27"/>
      <c r="M187" s="27"/>
      <c r="N187" s="27"/>
      <c r="O187" s="27"/>
      <c r="P187" s="36"/>
    </row>
    <row r="188" spans="1:16" x14ac:dyDescent="0.3">
      <c r="A188" s="70">
        <f t="shared" si="2"/>
        <v>175</v>
      </c>
      <c r="B188" s="59"/>
      <c r="C188" s="32" t="s">
        <v>2361</v>
      </c>
      <c r="D188" s="60" t="s">
        <v>97</v>
      </c>
      <c r="E188" s="61">
        <v>1</v>
      </c>
      <c r="F188" s="62"/>
      <c r="G188" s="62"/>
      <c r="H188" s="27"/>
      <c r="I188" s="27"/>
      <c r="J188" s="27"/>
      <c r="K188" s="27"/>
      <c r="L188" s="27"/>
      <c r="M188" s="27"/>
      <c r="N188" s="27"/>
      <c r="O188" s="27"/>
      <c r="P188" s="36"/>
    </row>
    <row r="189" spans="1:16" x14ac:dyDescent="0.3">
      <c r="A189" s="70">
        <f t="shared" si="2"/>
        <v>176</v>
      </c>
      <c r="B189" s="59"/>
      <c r="C189" s="32" t="s">
        <v>2362</v>
      </c>
      <c r="D189" s="60" t="s">
        <v>97</v>
      </c>
      <c r="E189" s="61">
        <v>4</v>
      </c>
      <c r="F189" s="62"/>
      <c r="G189" s="62"/>
      <c r="H189" s="27"/>
      <c r="I189" s="27"/>
      <c r="J189" s="27"/>
      <c r="K189" s="27"/>
      <c r="L189" s="27"/>
      <c r="M189" s="27"/>
      <c r="N189" s="27"/>
      <c r="O189" s="27"/>
      <c r="P189" s="36"/>
    </row>
    <row r="190" spans="1:16" x14ac:dyDescent="0.3">
      <c r="A190" s="70">
        <f t="shared" si="2"/>
        <v>177</v>
      </c>
      <c r="B190" s="59"/>
      <c r="C190" s="32" t="s">
        <v>2252</v>
      </c>
      <c r="D190" s="60" t="s">
        <v>97</v>
      </c>
      <c r="E190" s="61">
        <v>31</v>
      </c>
      <c r="F190" s="62"/>
      <c r="G190" s="62"/>
      <c r="H190" s="27"/>
      <c r="I190" s="27"/>
      <c r="J190" s="27"/>
      <c r="K190" s="27"/>
      <c r="L190" s="27"/>
      <c r="M190" s="27"/>
      <c r="N190" s="27"/>
      <c r="O190" s="27"/>
      <c r="P190" s="36"/>
    </row>
    <row r="191" spans="1:16" x14ac:dyDescent="0.3">
      <c r="A191" s="70">
        <f t="shared" si="2"/>
        <v>178</v>
      </c>
      <c r="B191" s="59"/>
      <c r="C191" s="32" t="s">
        <v>2253</v>
      </c>
      <c r="D191" s="60" t="s">
        <v>97</v>
      </c>
      <c r="E191" s="61">
        <v>21</v>
      </c>
      <c r="F191" s="62"/>
      <c r="G191" s="62"/>
      <c r="H191" s="27"/>
      <c r="I191" s="27"/>
      <c r="J191" s="27"/>
      <c r="K191" s="27"/>
      <c r="L191" s="27"/>
      <c r="M191" s="27"/>
      <c r="N191" s="27"/>
      <c r="O191" s="27"/>
      <c r="P191" s="36"/>
    </row>
    <row r="192" spans="1:16" x14ac:dyDescent="0.3">
      <c r="A192" s="70">
        <f t="shared" si="2"/>
        <v>179</v>
      </c>
      <c r="B192" s="59"/>
      <c r="C192" s="32" t="s">
        <v>2254</v>
      </c>
      <c r="D192" s="60" t="s">
        <v>184</v>
      </c>
      <c r="E192" s="61">
        <v>170</v>
      </c>
      <c r="F192" s="62"/>
      <c r="G192" s="62"/>
      <c r="H192" s="27"/>
      <c r="I192" s="27"/>
      <c r="J192" s="27"/>
      <c r="K192" s="27"/>
      <c r="L192" s="27"/>
      <c r="M192" s="27"/>
      <c r="N192" s="27"/>
      <c r="O192" s="27"/>
      <c r="P192" s="36"/>
    </row>
    <row r="193" spans="1:16" x14ac:dyDescent="0.3">
      <c r="A193" s="70">
        <f t="shared" si="2"/>
        <v>180</v>
      </c>
      <c r="B193" s="59"/>
      <c r="C193" s="32" t="s">
        <v>2255</v>
      </c>
      <c r="D193" s="60" t="s">
        <v>184</v>
      </c>
      <c r="E193" s="61">
        <v>90</v>
      </c>
      <c r="F193" s="62"/>
      <c r="G193" s="62"/>
      <c r="H193" s="27"/>
      <c r="I193" s="27"/>
      <c r="J193" s="27"/>
      <c r="K193" s="27"/>
      <c r="L193" s="27"/>
      <c r="M193" s="27"/>
      <c r="N193" s="27"/>
      <c r="O193" s="27"/>
      <c r="P193" s="36"/>
    </row>
    <row r="194" spans="1:16" x14ac:dyDescent="0.3">
      <c r="A194" s="70">
        <f t="shared" si="2"/>
        <v>181</v>
      </c>
      <c r="B194" s="59"/>
      <c r="C194" s="32" t="s">
        <v>2256</v>
      </c>
      <c r="D194" s="60" t="s">
        <v>184</v>
      </c>
      <c r="E194" s="61">
        <v>40</v>
      </c>
      <c r="F194" s="62"/>
      <c r="G194" s="62"/>
      <c r="H194" s="27"/>
      <c r="I194" s="27"/>
      <c r="J194" s="27"/>
      <c r="K194" s="27"/>
      <c r="L194" s="27"/>
      <c r="M194" s="27"/>
      <c r="N194" s="27"/>
      <c r="O194" s="27"/>
      <c r="P194" s="36"/>
    </row>
    <row r="195" spans="1:16" x14ac:dyDescent="0.3">
      <c r="A195" s="70">
        <f t="shared" ref="A195:A219" si="3">A194+1</f>
        <v>182</v>
      </c>
      <c r="B195" s="59"/>
      <c r="C195" s="32" t="s">
        <v>2257</v>
      </c>
      <c r="D195" s="60" t="s">
        <v>184</v>
      </c>
      <c r="E195" s="61">
        <v>185</v>
      </c>
      <c r="F195" s="62"/>
      <c r="G195" s="62"/>
      <c r="H195" s="27"/>
      <c r="I195" s="27"/>
      <c r="J195" s="27"/>
      <c r="K195" s="27"/>
      <c r="L195" s="27"/>
      <c r="M195" s="27"/>
      <c r="N195" s="27"/>
      <c r="O195" s="27"/>
      <c r="P195" s="36"/>
    </row>
    <row r="196" spans="1:16" x14ac:dyDescent="0.3">
      <c r="A196" s="70">
        <f t="shared" si="3"/>
        <v>183</v>
      </c>
      <c r="B196" s="59"/>
      <c r="C196" s="32" t="s">
        <v>2258</v>
      </c>
      <c r="D196" s="60" t="s">
        <v>184</v>
      </c>
      <c r="E196" s="61">
        <v>25</v>
      </c>
      <c r="F196" s="62"/>
      <c r="G196" s="62"/>
      <c r="H196" s="27"/>
      <c r="I196" s="27"/>
      <c r="J196" s="27"/>
      <c r="K196" s="27"/>
      <c r="L196" s="27"/>
      <c r="M196" s="27"/>
      <c r="N196" s="27"/>
      <c r="O196" s="27"/>
      <c r="P196" s="36"/>
    </row>
    <row r="197" spans="1:16" x14ac:dyDescent="0.3">
      <c r="A197" s="70">
        <f t="shared" si="3"/>
        <v>184</v>
      </c>
      <c r="B197" s="59"/>
      <c r="C197" s="32" t="s">
        <v>2363</v>
      </c>
      <c r="D197" s="60" t="s">
        <v>184</v>
      </c>
      <c r="E197" s="61">
        <v>5</v>
      </c>
      <c r="F197" s="62"/>
      <c r="G197" s="62"/>
      <c r="H197" s="27"/>
      <c r="I197" s="27"/>
      <c r="J197" s="27"/>
      <c r="K197" s="27"/>
      <c r="L197" s="27"/>
      <c r="M197" s="27"/>
      <c r="N197" s="27"/>
      <c r="O197" s="27"/>
      <c r="P197" s="36"/>
    </row>
    <row r="198" spans="1:16" x14ac:dyDescent="0.3">
      <c r="A198" s="70">
        <f t="shared" si="3"/>
        <v>185</v>
      </c>
      <c r="B198" s="59"/>
      <c r="C198" s="32" t="s">
        <v>2259</v>
      </c>
      <c r="D198" s="60" t="s">
        <v>94</v>
      </c>
      <c r="E198" s="61">
        <v>1</v>
      </c>
      <c r="F198" s="62"/>
      <c r="G198" s="62"/>
      <c r="H198" s="27"/>
      <c r="I198" s="27"/>
      <c r="J198" s="27"/>
      <c r="K198" s="27"/>
      <c r="L198" s="27"/>
      <c r="M198" s="27"/>
      <c r="N198" s="27"/>
      <c r="O198" s="27"/>
      <c r="P198" s="36"/>
    </row>
    <row r="199" spans="1:16" x14ac:dyDescent="0.3">
      <c r="A199" s="70">
        <f t="shared" si="3"/>
        <v>186</v>
      </c>
      <c r="B199" s="59"/>
      <c r="C199" s="32" t="s">
        <v>2260</v>
      </c>
      <c r="D199" s="60" t="s">
        <v>184</v>
      </c>
      <c r="E199" s="61">
        <v>15</v>
      </c>
      <c r="F199" s="62"/>
      <c r="G199" s="62"/>
      <c r="H199" s="27"/>
      <c r="I199" s="27"/>
      <c r="J199" s="27"/>
      <c r="K199" s="27"/>
      <c r="L199" s="27"/>
      <c r="M199" s="27"/>
      <c r="N199" s="27"/>
      <c r="O199" s="27"/>
      <c r="P199" s="36"/>
    </row>
    <row r="200" spans="1:16" x14ac:dyDescent="0.3">
      <c r="A200" s="70">
        <f t="shared" si="3"/>
        <v>187</v>
      </c>
      <c r="B200" s="59"/>
      <c r="C200" s="32" t="s">
        <v>2261</v>
      </c>
      <c r="D200" s="60" t="s">
        <v>184</v>
      </c>
      <c r="E200" s="61">
        <v>10</v>
      </c>
      <c r="F200" s="62"/>
      <c r="G200" s="62"/>
      <c r="H200" s="27"/>
      <c r="I200" s="27"/>
      <c r="J200" s="27"/>
      <c r="K200" s="27"/>
      <c r="L200" s="27"/>
      <c r="M200" s="27"/>
      <c r="N200" s="27"/>
      <c r="O200" s="27"/>
      <c r="P200" s="36"/>
    </row>
    <row r="201" spans="1:16" x14ac:dyDescent="0.3">
      <c r="A201" s="70">
        <f t="shared" si="3"/>
        <v>188</v>
      </c>
      <c r="B201" s="59"/>
      <c r="C201" s="32" t="s">
        <v>2262</v>
      </c>
      <c r="D201" s="60" t="s">
        <v>184</v>
      </c>
      <c r="E201" s="61">
        <v>1</v>
      </c>
      <c r="F201" s="62"/>
      <c r="G201" s="62"/>
      <c r="H201" s="27"/>
      <c r="I201" s="27"/>
      <c r="J201" s="27"/>
      <c r="K201" s="27"/>
      <c r="L201" s="27"/>
      <c r="M201" s="27"/>
      <c r="N201" s="27"/>
      <c r="O201" s="27"/>
      <c r="P201" s="36"/>
    </row>
    <row r="202" spans="1:16" x14ac:dyDescent="0.3">
      <c r="A202" s="70">
        <f t="shared" si="3"/>
        <v>189</v>
      </c>
      <c r="B202" s="59"/>
      <c r="C202" s="32" t="s">
        <v>2263</v>
      </c>
      <c r="D202" s="60" t="s">
        <v>184</v>
      </c>
      <c r="E202" s="61">
        <v>33</v>
      </c>
      <c r="F202" s="62"/>
      <c r="G202" s="62"/>
      <c r="H202" s="27"/>
      <c r="I202" s="27"/>
      <c r="J202" s="27"/>
      <c r="K202" s="27"/>
      <c r="L202" s="27"/>
      <c r="M202" s="27"/>
      <c r="N202" s="27"/>
      <c r="O202" s="27"/>
      <c r="P202" s="36"/>
    </row>
    <row r="203" spans="1:16" x14ac:dyDescent="0.3">
      <c r="A203" s="70">
        <f t="shared" si="3"/>
        <v>190</v>
      </c>
      <c r="B203" s="59"/>
      <c r="C203" s="32" t="s">
        <v>2364</v>
      </c>
      <c r="D203" s="60" t="s">
        <v>184</v>
      </c>
      <c r="E203" s="61">
        <v>50</v>
      </c>
      <c r="F203" s="62"/>
      <c r="G203" s="62"/>
      <c r="H203" s="27"/>
      <c r="I203" s="27"/>
      <c r="J203" s="27"/>
      <c r="K203" s="27"/>
      <c r="L203" s="27"/>
      <c r="M203" s="27"/>
      <c r="N203" s="27"/>
      <c r="O203" s="27"/>
      <c r="P203" s="36"/>
    </row>
    <row r="204" spans="1:16" x14ac:dyDescent="0.3">
      <c r="A204" s="70">
        <f t="shared" si="3"/>
        <v>191</v>
      </c>
      <c r="B204" s="59"/>
      <c r="C204" s="32" t="s">
        <v>2264</v>
      </c>
      <c r="D204" s="60" t="s">
        <v>94</v>
      </c>
      <c r="E204" s="61">
        <v>1</v>
      </c>
      <c r="F204" s="62"/>
      <c r="G204" s="62"/>
      <c r="H204" s="27"/>
      <c r="I204" s="27"/>
      <c r="J204" s="27"/>
      <c r="K204" s="27"/>
      <c r="L204" s="27"/>
      <c r="M204" s="27"/>
      <c r="N204" s="27"/>
      <c r="O204" s="27"/>
      <c r="P204" s="36"/>
    </row>
    <row r="205" spans="1:16" x14ac:dyDescent="0.3">
      <c r="A205" s="70">
        <f t="shared" si="3"/>
        <v>192</v>
      </c>
      <c r="B205" s="59"/>
      <c r="C205" s="32" t="s">
        <v>2365</v>
      </c>
      <c r="D205" s="60" t="s">
        <v>184</v>
      </c>
      <c r="E205" s="61">
        <v>3</v>
      </c>
      <c r="F205" s="62"/>
      <c r="G205" s="62"/>
      <c r="H205" s="27"/>
      <c r="I205" s="27"/>
      <c r="J205" s="27"/>
      <c r="K205" s="27"/>
      <c r="L205" s="27"/>
      <c r="M205" s="27"/>
      <c r="N205" s="27"/>
      <c r="O205" s="27"/>
      <c r="P205" s="36"/>
    </row>
    <row r="206" spans="1:16" x14ac:dyDescent="0.3">
      <c r="A206" s="70">
        <f t="shared" si="3"/>
        <v>193</v>
      </c>
      <c r="B206" s="59"/>
      <c r="C206" s="32" t="s">
        <v>2366</v>
      </c>
      <c r="D206" s="60" t="s">
        <v>184</v>
      </c>
      <c r="E206" s="61">
        <v>5</v>
      </c>
      <c r="F206" s="62"/>
      <c r="G206" s="62"/>
      <c r="H206" s="27"/>
      <c r="I206" s="27"/>
      <c r="J206" s="27"/>
      <c r="K206" s="27"/>
      <c r="L206" s="27"/>
      <c r="M206" s="27"/>
      <c r="N206" s="27"/>
      <c r="O206" s="27"/>
      <c r="P206" s="36"/>
    </row>
    <row r="207" spans="1:16" x14ac:dyDescent="0.3">
      <c r="A207" s="70">
        <f t="shared" si="3"/>
        <v>194</v>
      </c>
      <c r="B207" s="59"/>
      <c r="C207" s="32" t="s">
        <v>2367</v>
      </c>
      <c r="D207" s="60" t="s">
        <v>94</v>
      </c>
      <c r="E207" s="61">
        <v>1</v>
      </c>
      <c r="F207" s="62"/>
      <c r="G207" s="62"/>
      <c r="H207" s="27"/>
      <c r="I207" s="27"/>
      <c r="J207" s="27"/>
      <c r="K207" s="27"/>
      <c r="L207" s="27"/>
      <c r="M207" s="27"/>
      <c r="N207" s="27"/>
      <c r="O207" s="27"/>
      <c r="P207" s="36"/>
    </row>
    <row r="208" spans="1:16" x14ac:dyDescent="0.3">
      <c r="A208" s="70">
        <f t="shared" si="3"/>
        <v>195</v>
      </c>
      <c r="B208" s="59"/>
      <c r="C208" s="32" t="s">
        <v>2265</v>
      </c>
      <c r="D208" s="60" t="s">
        <v>184</v>
      </c>
      <c r="E208" s="61">
        <v>170</v>
      </c>
      <c r="F208" s="62"/>
      <c r="G208" s="62"/>
      <c r="H208" s="27"/>
      <c r="I208" s="27"/>
      <c r="J208" s="27"/>
      <c r="K208" s="27"/>
      <c r="L208" s="27"/>
      <c r="M208" s="27"/>
      <c r="N208" s="27"/>
      <c r="O208" s="27"/>
      <c r="P208" s="36"/>
    </row>
    <row r="209" spans="1:16" x14ac:dyDescent="0.3">
      <c r="A209" s="70">
        <f t="shared" si="3"/>
        <v>196</v>
      </c>
      <c r="B209" s="59"/>
      <c r="C209" s="32" t="s">
        <v>2266</v>
      </c>
      <c r="D209" s="60" t="s">
        <v>184</v>
      </c>
      <c r="E209" s="61">
        <v>90</v>
      </c>
      <c r="F209" s="62"/>
      <c r="G209" s="62"/>
      <c r="H209" s="27"/>
      <c r="I209" s="27"/>
      <c r="J209" s="27"/>
      <c r="K209" s="27"/>
      <c r="L209" s="27"/>
      <c r="M209" s="27"/>
      <c r="N209" s="27"/>
      <c r="O209" s="27"/>
      <c r="P209" s="36"/>
    </row>
    <row r="210" spans="1:16" x14ac:dyDescent="0.3">
      <c r="A210" s="70">
        <f t="shared" si="3"/>
        <v>197</v>
      </c>
      <c r="B210" s="59"/>
      <c r="C210" s="32" t="s">
        <v>2267</v>
      </c>
      <c r="D210" s="60" t="s">
        <v>184</v>
      </c>
      <c r="E210" s="61">
        <v>58</v>
      </c>
      <c r="F210" s="62"/>
      <c r="G210" s="62"/>
      <c r="H210" s="27"/>
      <c r="I210" s="27"/>
      <c r="J210" s="27"/>
      <c r="K210" s="27"/>
      <c r="L210" s="27"/>
      <c r="M210" s="27"/>
      <c r="N210" s="27"/>
      <c r="O210" s="27"/>
      <c r="P210" s="36"/>
    </row>
    <row r="211" spans="1:16" x14ac:dyDescent="0.3">
      <c r="A211" s="70">
        <f t="shared" si="3"/>
        <v>198</v>
      </c>
      <c r="B211" s="59"/>
      <c r="C211" s="32" t="s">
        <v>2268</v>
      </c>
      <c r="D211" s="60" t="s">
        <v>184</v>
      </c>
      <c r="E211" s="61">
        <v>200</v>
      </c>
      <c r="F211" s="62"/>
      <c r="G211" s="62"/>
      <c r="H211" s="27"/>
      <c r="I211" s="27"/>
      <c r="J211" s="27"/>
      <c r="K211" s="27"/>
      <c r="L211" s="27"/>
      <c r="M211" s="27"/>
      <c r="N211" s="27"/>
      <c r="O211" s="27"/>
      <c r="P211" s="36"/>
    </row>
    <row r="212" spans="1:16" x14ac:dyDescent="0.3">
      <c r="A212" s="70">
        <f t="shared" si="3"/>
        <v>199</v>
      </c>
      <c r="B212" s="59"/>
      <c r="C212" s="32" t="s">
        <v>2269</v>
      </c>
      <c r="D212" s="60" t="s">
        <v>184</v>
      </c>
      <c r="E212" s="61">
        <v>26</v>
      </c>
      <c r="F212" s="62"/>
      <c r="G212" s="62"/>
      <c r="H212" s="27"/>
      <c r="I212" s="27"/>
      <c r="J212" s="27"/>
      <c r="K212" s="27"/>
      <c r="L212" s="27"/>
      <c r="M212" s="27"/>
      <c r="N212" s="27"/>
      <c r="O212" s="27"/>
      <c r="P212" s="36"/>
    </row>
    <row r="213" spans="1:16" x14ac:dyDescent="0.3">
      <c r="A213" s="70">
        <f t="shared" si="3"/>
        <v>200</v>
      </c>
      <c r="B213" s="59"/>
      <c r="C213" s="32" t="s">
        <v>2368</v>
      </c>
      <c r="D213" s="60" t="s">
        <v>184</v>
      </c>
      <c r="E213" s="61">
        <v>38</v>
      </c>
      <c r="F213" s="62"/>
      <c r="G213" s="62"/>
      <c r="H213" s="27"/>
      <c r="I213" s="27"/>
      <c r="J213" s="27"/>
      <c r="K213" s="27"/>
      <c r="L213" s="27"/>
      <c r="M213" s="27"/>
      <c r="N213" s="27"/>
      <c r="O213" s="27"/>
      <c r="P213" s="36"/>
    </row>
    <row r="214" spans="1:16" ht="14.25" customHeight="1" x14ac:dyDescent="0.3">
      <c r="A214" s="70">
        <f t="shared" si="3"/>
        <v>201</v>
      </c>
      <c r="B214" s="59"/>
      <c r="C214" s="32" t="s">
        <v>2369</v>
      </c>
      <c r="D214" s="60" t="s">
        <v>184</v>
      </c>
      <c r="E214" s="61">
        <v>50</v>
      </c>
      <c r="F214" s="62"/>
      <c r="G214" s="62"/>
      <c r="H214" s="27"/>
      <c r="I214" s="27"/>
      <c r="J214" s="27"/>
      <c r="K214" s="27"/>
      <c r="L214" s="27"/>
      <c r="M214" s="27"/>
      <c r="N214" s="27"/>
      <c r="O214" s="27"/>
      <c r="P214" s="36"/>
    </row>
    <row r="215" spans="1:16" ht="14.25" customHeight="1" x14ac:dyDescent="0.3">
      <c r="A215" s="70">
        <f t="shared" si="3"/>
        <v>202</v>
      </c>
      <c r="B215" s="59"/>
      <c r="C215" s="32" t="s">
        <v>2323</v>
      </c>
      <c r="D215" s="60" t="s">
        <v>167</v>
      </c>
      <c r="E215" s="61">
        <v>50</v>
      </c>
      <c r="F215" s="62"/>
      <c r="G215" s="62"/>
      <c r="H215" s="27"/>
      <c r="I215" s="27"/>
      <c r="J215" s="27"/>
      <c r="K215" s="27"/>
      <c r="L215" s="27"/>
      <c r="M215" s="27"/>
      <c r="N215" s="27"/>
      <c r="O215" s="27"/>
      <c r="P215" s="36"/>
    </row>
    <row r="216" spans="1:16" x14ac:dyDescent="0.3">
      <c r="A216" s="70">
        <f t="shared" si="3"/>
        <v>203</v>
      </c>
      <c r="B216" s="59"/>
      <c r="C216" s="32" t="s">
        <v>2272</v>
      </c>
      <c r="D216" s="60" t="s">
        <v>94</v>
      </c>
      <c r="E216" s="61">
        <v>1</v>
      </c>
      <c r="F216" s="62"/>
      <c r="G216" s="62"/>
      <c r="H216" s="27"/>
      <c r="I216" s="27"/>
      <c r="J216" s="27"/>
      <c r="K216" s="27"/>
      <c r="L216" s="27"/>
      <c r="M216" s="27"/>
      <c r="N216" s="27"/>
      <c r="O216" s="27"/>
      <c r="P216" s="36"/>
    </row>
    <row r="217" spans="1:16" x14ac:dyDescent="0.3">
      <c r="A217" s="70">
        <f t="shared" si="3"/>
        <v>204</v>
      </c>
      <c r="B217" s="59"/>
      <c r="C217" s="32" t="s">
        <v>2273</v>
      </c>
      <c r="D217" s="60" t="s">
        <v>94</v>
      </c>
      <c r="E217" s="61">
        <v>1</v>
      </c>
      <c r="F217" s="62"/>
      <c r="G217" s="62"/>
      <c r="H217" s="27"/>
      <c r="I217" s="27"/>
      <c r="J217" s="27"/>
      <c r="K217" s="27"/>
      <c r="L217" s="27"/>
      <c r="M217" s="27"/>
      <c r="N217" s="27"/>
      <c r="O217" s="27"/>
      <c r="P217" s="36"/>
    </row>
    <row r="218" spans="1:16" ht="26" x14ac:dyDescent="0.3">
      <c r="A218" s="70">
        <f t="shared" si="3"/>
        <v>205</v>
      </c>
      <c r="B218" s="59"/>
      <c r="C218" s="32" t="s">
        <v>2370</v>
      </c>
      <c r="D218" s="60" t="s">
        <v>94</v>
      </c>
      <c r="E218" s="61">
        <v>1</v>
      </c>
      <c r="F218" s="62"/>
      <c r="G218" s="62"/>
      <c r="H218" s="27"/>
      <c r="I218" s="27"/>
      <c r="J218" s="27"/>
      <c r="K218" s="27"/>
      <c r="L218" s="27"/>
      <c r="M218" s="27"/>
      <c r="N218" s="27"/>
      <c r="O218" s="27"/>
      <c r="P218" s="36"/>
    </row>
    <row r="219" spans="1:16" ht="26" x14ac:dyDescent="0.3">
      <c r="A219" s="70">
        <f t="shared" si="3"/>
        <v>206</v>
      </c>
      <c r="B219" s="59"/>
      <c r="C219" s="32" t="s">
        <v>2371</v>
      </c>
      <c r="D219" s="60" t="s">
        <v>94</v>
      </c>
      <c r="E219" s="61">
        <v>1</v>
      </c>
      <c r="F219" s="62"/>
      <c r="G219" s="62"/>
      <c r="H219" s="27"/>
      <c r="I219" s="27"/>
      <c r="J219" s="27"/>
      <c r="K219" s="27"/>
      <c r="L219" s="27"/>
      <c r="M219" s="27"/>
      <c r="N219" s="27"/>
      <c r="O219" s="27"/>
      <c r="P219" s="36"/>
    </row>
    <row r="220" spans="1:16" ht="14.25" customHeight="1" x14ac:dyDescent="0.3">
      <c r="A220" s="70" t="s">
        <v>91</v>
      </c>
      <c r="B220" s="59"/>
      <c r="C220" s="31" t="s">
        <v>2372</v>
      </c>
      <c r="D220" s="60"/>
      <c r="E220" s="61"/>
      <c r="F220" s="62"/>
      <c r="G220" s="62"/>
      <c r="H220" s="27"/>
      <c r="I220" s="27"/>
      <c r="J220" s="27"/>
      <c r="K220" s="27"/>
      <c r="L220" s="27"/>
      <c r="M220" s="27"/>
      <c r="N220" s="27"/>
      <c r="O220" s="27"/>
      <c r="P220" s="36"/>
    </row>
    <row r="221" spans="1:16" ht="65" x14ac:dyDescent="0.3">
      <c r="A221" s="70">
        <f>A219+1</f>
        <v>207</v>
      </c>
      <c r="B221" s="59"/>
      <c r="C221" s="32" t="s">
        <v>2373</v>
      </c>
      <c r="D221" s="60" t="s">
        <v>94</v>
      </c>
      <c r="E221" s="61">
        <v>1</v>
      </c>
      <c r="F221" s="62"/>
      <c r="G221" s="62"/>
      <c r="H221" s="27"/>
      <c r="I221" s="27"/>
      <c r="J221" s="27"/>
      <c r="K221" s="27"/>
      <c r="L221" s="27"/>
      <c r="M221" s="27"/>
      <c r="N221" s="27"/>
      <c r="O221" s="27"/>
      <c r="P221" s="36"/>
    </row>
    <row r="222" spans="1:16" ht="15" customHeight="1" x14ac:dyDescent="0.3">
      <c r="A222" s="70">
        <f>A221+1</f>
        <v>208</v>
      </c>
      <c r="B222" s="59"/>
      <c r="C222" s="32" t="s">
        <v>2295</v>
      </c>
      <c r="D222" s="60" t="s">
        <v>94</v>
      </c>
      <c r="E222" s="61">
        <v>1</v>
      </c>
      <c r="F222" s="62"/>
      <c r="G222" s="62"/>
      <c r="H222" s="27"/>
      <c r="I222" s="27"/>
      <c r="J222" s="27"/>
      <c r="K222" s="27"/>
      <c r="L222" s="27"/>
      <c r="M222" s="27"/>
      <c r="N222" s="27"/>
      <c r="O222" s="27"/>
      <c r="P222" s="36"/>
    </row>
    <row r="223" spans="1:16" ht="26" x14ac:dyDescent="0.3">
      <c r="A223" s="70">
        <f>A222+1</f>
        <v>209</v>
      </c>
      <c r="B223" s="59"/>
      <c r="C223" s="32" t="s">
        <v>2374</v>
      </c>
      <c r="D223" s="60" t="s">
        <v>97</v>
      </c>
      <c r="E223" s="61">
        <v>1</v>
      </c>
      <c r="F223" s="62"/>
      <c r="G223" s="62"/>
      <c r="H223" s="27"/>
      <c r="I223" s="27"/>
      <c r="J223" s="27"/>
      <c r="K223" s="27"/>
      <c r="L223" s="27"/>
      <c r="M223" s="27"/>
      <c r="N223" s="27"/>
      <c r="O223" s="27"/>
      <c r="P223" s="36"/>
    </row>
    <row r="224" spans="1:16" ht="15" customHeight="1" x14ac:dyDescent="0.3">
      <c r="A224" s="70">
        <f t="shared" ref="A224:A254" si="4">A223+1</f>
        <v>210</v>
      </c>
      <c r="B224" s="59"/>
      <c r="C224" s="32" t="s">
        <v>2375</v>
      </c>
      <c r="D224" s="60" t="s">
        <v>97</v>
      </c>
      <c r="E224" s="61">
        <v>1</v>
      </c>
      <c r="F224" s="62"/>
      <c r="G224" s="62"/>
      <c r="H224" s="27"/>
      <c r="I224" s="27"/>
      <c r="J224" s="27"/>
      <c r="K224" s="27"/>
      <c r="L224" s="27"/>
      <c r="M224" s="27"/>
      <c r="N224" s="27"/>
      <c r="O224" s="27"/>
      <c r="P224" s="36"/>
    </row>
    <row r="225" spans="1:16" ht="15" customHeight="1" x14ac:dyDescent="0.3">
      <c r="A225" s="70">
        <f t="shared" si="4"/>
        <v>211</v>
      </c>
      <c r="B225" s="59"/>
      <c r="C225" s="32" t="s">
        <v>2376</v>
      </c>
      <c r="D225" s="60" t="s">
        <v>97</v>
      </c>
      <c r="E225" s="61">
        <v>1</v>
      </c>
      <c r="F225" s="62"/>
      <c r="G225" s="62"/>
      <c r="H225" s="27"/>
      <c r="I225" s="27"/>
      <c r="J225" s="27"/>
      <c r="K225" s="27"/>
      <c r="L225" s="27"/>
      <c r="M225" s="27"/>
      <c r="N225" s="27"/>
      <c r="O225" s="27"/>
      <c r="P225" s="36"/>
    </row>
    <row r="226" spans="1:16" x14ac:dyDescent="0.3">
      <c r="A226" s="70">
        <f t="shared" si="4"/>
        <v>212</v>
      </c>
      <c r="B226" s="59"/>
      <c r="C226" s="32" t="s">
        <v>2377</v>
      </c>
      <c r="D226" s="60" t="s">
        <v>97</v>
      </c>
      <c r="E226" s="61">
        <v>1</v>
      </c>
      <c r="F226" s="62"/>
      <c r="G226" s="62"/>
      <c r="H226" s="27"/>
      <c r="I226" s="27"/>
      <c r="J226" s="27"/>
      <c r="K226" s="27"/>
      <c r="L226" s="27"/>
      <c r="M226" s="27"/>
      <c r="N226" s="27"/>
      <c r="O226" s="27"/>
      <c r="P226" s="36"/>
    </row>
    <row r="227" spans="1:16" x14ac:dyDescent="0.3">
      <c r="A227" s="70">
        <f t="shared" si="4"/>
        <v>213</v>
      </c>
      <c r="B227" s="59"/>
      <c r="C227" s="32" t="s">
        <v>2378</v>
      </c>
      <c r="D227" s="60" t="s">
        <v>97</v>
      </c>
      <c r="E227" s="61">
        <v>2</v>
      </c>
      <c r="F227" s="62"/>
      <c r="G227" s="62"/>
      <c r="H227" s="27"/>
      <c r="I227" s="27"/>
      <c r="J227" s="27"/>
      <c r="K227" s="27"/>
      <c r="L227" s="27"/>
      <c r="M227" s="27"/>
      <c r="N227" s="27"/>
      <c r="O227" s="27"/>
      <c r="P227" s="36"/>
    </row>
    <row r="228" spans="1:16" x14ac:dyDescent="0.3">
      <c r="A228" s="70">
        <f t="shared" si="4"/>
        <v>214</v>
      </c>
      <c r="B228" s="59"/>
      <c r="C228" s="32" t="s">
        <v>2379</v>
      </c>
      <c r="D228" s="60" t="s">
        <v>97</v>
      </c>
      <c r="E228" s="61">
        <v>3</v>
      </c>
      <c r="F228" s="62"/>
      <c r="G228" s="62"/>
      <c r="H228" s="27"/>
      <c r="I228" s="27"/>
      <c r="J228" s="27"/>
      <c r="K228" s="27"/>
      <c r="L228" s="27"/>
      <c r="M228" s="27"/>
      <c r="N228" s="27"/>
      <c r="O228" s="27"/>
      <c r="P228" s="36"/>
    </row>
    <row r="229" spans="1:16" x14ac:dyDescent="0.3">
      <c r="A229" s="70">
        <f t="shared" si="4"/>
        <v>215</v>
      </c>
      <c r="B229" s="59"/>
      <c r="C229" s="32" t="s">
        <v>2380</v>
      </c>
      <c r="D229" s="60" t="s">
        <v>97</v>
      </c>
      <c r="E229" s="61">
        <v>4</v>
      </c>
      <c r="F229" s="62"/>
      <c r="G229" s="62"/>
      <c r="H229" s="27"/>
      <c r="I229" s="27"/>
      <c r="J229" s="27"/>
      <c r="K229" s="27"/>
      <c r="L229" s="27"/>
      <c r="M229" s="27"/>
      <c r="N229" s="27"/>
      <c r="O229" s="27"/>
      <c r="P229" s="36"/>
    </row>
    <row r="230" spans="1:16" x14ac:dyDescent="0.3">
      <c r="A230" s="70">
        <f t="shared" si="4"/>
        <v>216</v>
      </c>
      <c r="B230" s="59"/>
      <c r="C230" s="32" t="s">
        <v>2381</v>
      </c>
      <c r="D230" s="60" t="s">
        <v>97</v>
      </c>
      <c r="E230" s="61">
        <v>10</v>
      </c>
      <c r="F230" s="62"/>
      <c r="G230" s="62"/>
      <c r="H230" s="27"/>
      <c r="I230" s="27"/>
      <c r="J230" s="27"/>
      <c r="K230" s="27"/>
      <c r="L230" s="27"/>
      <c r="M230" s="27"/>
      <c r="N230" s="27"/>
      <c r="O230" s="27"/>
      <c r="P230" s="36"/>
    </row>
    <row r="231" spans="1:16" x14ac:dyDescent="0.3">
      <c r="A231" s="70">
        <f t="shared" si="4"/>
        <v>217</v>
      </c>
      <c r="B231" s="59"/>
      <c r="C231" s="32" t="s">
        <v>2382</v>
      </c>
      <c r="D231" s="60" t="s">
        <v>97</v>
      </c>
      <c r="E231" s="61">
        <v>21</v>
      </c>
      <c r="F231" s="62"/>
      <c r="G231" s="62"/>
      <c r="H231" s="27"/>
      <c r="I231" s="27"/>
      <c r="J231" s="27"/>
      <c r="K231" s="27"/>
      <c r="L231" s="27"/>
      <c r="M231" s="27"/>
      <c r="N231" s="27"/>
      <c r="O231" s="27"/>
      <c r="P231" s="36"/>
    </row>
    <row r="232" spans="1:16" s="98" customFormat="1" x14ac:dyDescent="0.3">
      <c r="A232" s="70">
        <f t="shared" si="4"/>
        <v>218</v>
      </c>
      <c r="B232" s="59"/>
      <c r="C232" s="32" t="s">
        <v>2383</v>
      </c>
      <c r="D232" s="60" t="s">
        <v>97</v>
      </c>
      <c r="E232" s="61">
        <v>4</v>
      </c>
      <c r="F232" s="62"/>
      <c r="G232" s="62"/>
      <c r="H232" s="27"/>
      <c r="I232" s="27"/>
      <c r="J232" s="27"/>
      <c r="K232" s="27"/>
      <c r="L232" s="27"/>
      <c r="M232" s="27"/>
      <c r="N232" s="27"/>
      <c r="O232" s="27"/>
      <c r="P232" s="36"/>
    </row>
    <row r="233" spans="1:16" s="98" customFormat="1" x14ac:dyDescent="0.3">
      <c r="A233" s="70">
        <f t="shared" si="4"/>
        <v>219</v>
      </c>
      <c r="B233" s="59"/>
      <c r="C233" s="32" t="s">
        <v>2384</v>
      </c>
      <c r="D233" s="60" t="s">
        <v>97</v>
      </c>
      <c r="E233" s="61">
        <v>4</v>
      </c>
      <c r="F233" s="62"/>
      <c r="G233" s="62"/>
      <c r="H233" s="27"/>
      <c r="I233" s="27"/>
      <c r="J233" s="27"/>
      <c r="K233" s="27"/>
      <c r="L233" s="27"/>
      <c r="M233" s="27"/>
      <c r="N233" s="27"/>
      <c r="O233" s="27"/>
      <c r="P233" s="36"/>
    </row>
    <row r="234" spans="1:16" x14ac:dyDescent="0.3">
      <c r="A234" s="70">
        <f t="shared" si="4"/>
        <v>220</v>
      </c>
      <c r="B234" s="59"/>
      <c r="C234" s="32" t="s">
        <v>2385</v>
      </c>
      <c r="D234" s="60" t="s">
        <v>97</v>
      </c>
      <c r="E234" s="61">
        <v>2</v>
      </c>
      <c r="F234" s="62"/>
      <c r="G234" s="62"/>
      <c r="H234" s="27"/>
      <c r="I234" s="27"/>
      <c r="J234" s="27"/>
      <c r="K234" s="27"/>
      <c r="L234" s="27"/>
      <c r="M234" s="27"/>
      <c r="N234" s="27"/>
      <c r="O234" s="27"/>
      <c r="P234" s="36"/>
    </row>
    <row r="235" spans="1:16" x14ac:dyDescent="0.3">
      <c r="A235" s="70">
        <f t="shared" si="4"/>
        <v>221</v>
      </c>
      <c r="B235" s="59"/>
      <c r="C235" s="32" t="s">
        <v>2303</v>
      </c>
      <c r="D235" s="60" t="s">
        <v>97</v>
      </c>
      <c r="E235" s="61">
        <v>2</v>
      </c>
      <c r="F235" s="62"/>
      <c r="G235" s="62"/>
      <c r="H235" s="27"/>
      <c r="I235" s="27"/>
      <c r="J235" s="27"/>
      <c r="K235" s="27"/>
      <c r="L235" s="27"/>
      <c r="M235" s="27"/>
      <c r="N235" s="27"/>
      <c r="O235" s="27"/>
      <c r="P235" s="36"/>
    </row>
    <row r="236" spans="1:16" x14ac:dyDescent="0.3">
      <c r="A236" s="70">
        <f t="shared" si="4"/>
        <v>222</v>
      </c>
      <c r="B236" s="59"/>
      <c r="C236" s="32" t="s">
        <v>2386</v>
      </c>
      <c r="D236" s="60" t="s">
        <v>97</v>
      </c>
      <c r="E236" s="61">
        <v>2</v>
      </c>
      <c r="F236" s="62"/>
      <c r="G236" s="62"/>
      <c r="H236" s="27"/>
      <c r="I236" s="27"/>
      <c r="J236" s="27"/>
      <c r="K236" s="27"/>
      <c r="L236" s="27"/>
      <c r="M236" s="27"/>
      <c r="N236" s="27"/>
      <c r="O236" s="27"/>
      <c r="P236" s="36"/>
    </row>
    <row r="237" spans="1:16" x14ac:dyDescent="0.3">
      <c r="A237" s="70">
        <f t="shared" si="4"/>
        <v>223</v>
      </c>
      <c r="B237" s="59"/>
      <c r="C237" s="32" t="s">
        <v>2387</v>
      </c>
      <c r="D237" s="60" t="s">
        <v>97</v>
      </c>
      <c r="E237" s="61">
        <v>4</v>
      </c>
      <c r="F237" s="62"/>
      <c r="G237" s="62"/>
      <c r="H237" s="27"/>
      <c r="I237" s="27"/>
      <c r="J237" s="27"/>
      <c r="K237" s="27"/>
      <c r="L237" s="27"/>
      <c r="M237" s="27"/>
      <c r="N237" s="27"/>
      <c r="O237" s="27"/>
      <c r="P237" s="36"/>
    </row>
    <row r="238" spans="1:16" x14ac:dyDescent="0.3">
      <c r="A238" s="70">
        <f t="shared" si="4"/>
        <v>224</v>
      </c>
      <c r="B238" s="59"/>
      <c r="C238" s="32" t="s">
        <v>2388</v>
      </c>
      <c r="D238" s="60" t="s">
        <v>97</v>
      </c>
      <c r="E238" s="61">
        <v>6</v>
      </c>
      <c r="F238" s="62"/>
      <c r="G238" s="62"/>
      <c r="H238" s="27"/>
      <c r="I238" s="27"/>
      <c r="J238" s="27"/>
      <c r="K238" s="27"/>
      <c r="L238" s="27"/>
      <c r="M238" s="27"/>
      <c r="N238" s="27"/>
      <c r="O238" s="27"/>
      <c r="P238" s="36"/>
    </row>
    <row r="239" spans="1:16" x14ac:dyDescent="0.3">
      <c r="A239" s="70">
        <f t="shared" si="4"/>
        <v>225</v>
      </c>
      <c r="B239" s="59"/>
      <c r="C239" s="32" t="s">
        <v>2389</v>
      </c>
      <c r="D239" s="60" t="s">
        <v>97</v>
      </c>
      <c r="E239" s="61">
        <v>15</v>
      </c>
      <c r="F239" s="62"/>
      <c r="G239" s="62"/>
      <c r="H239" s="27"/>
      <c r="I239" s="27"/>
      <c r="J239" s="27"/>
      <c r="K239" s="27"/>
      <c r="L239" s="27"/>
      <c r="M239" s="27"/>
      <c r="N239" s="27"/>
      <c r="O239" s="27"/>
      <c r="P239" s="36"/>
    </row>
    <row r="240" spans="1:16" x14ac:dyDescent="0.3">
      <c r="A240" s="70">
        <f t="shared" si="4"/>
        <v>226</v>
      </c>
      <c r="B240" s="59"/>
      <c r="C240" s="32" t="s">
        <v>2390</v>
      </c>
      <c r="D240" s="60" t="s">
        <v>184</v>
      </c>
      <c r="E240" s="61">
        <v>6</v>
      </c>
      <c r="F240" s="62"/>
      <c r="G240" s="62"/>
      <c r="H240" s="27"/>
      <c r="I240" s="27"/>
      <c r="J240" s="27"/>
      <c r="K240" s="27"/>
      <c r="L240" s="27"/>
      <c r="M240" s="27"/>
      <c r="N240" s="27"/>
      <c r="O240" s="27"/>
      <c r="P240" s="36"/>
    </row>
    <row r="241" spans="1:16" x14ac:dyDescent="0.3">
      <c r="A241" s="70">
        <f t="shared" si="4"/>
        <v>227</v>
      </c>
      <c r="B241" s="59"/>
      <c r="C241" s="32" t="s">
        <v>2391</v>
      </c>
      <c r="D241" s="60" t="s">
        <v>184</v>
      </c>
      <c r="E241" s="61">
        <v>27</v>
      </c>
      <c r="F241" s="62"/>
      <c r="G241" s="62"/>
      <c r="H241" s="27"/>
      <c r="I241" s="27"/>
      <c r="J241" s="27"/>
      <c r="K241" s="27"/>
      <c r="L241" s="27"/>
      <c r="M241" s="27"/>
      <c r="N241" s="27"/>
      <c r="O241" s="27"/>
      <c r="P241" s="36"/>
    </row>
    <row r="242" spans="1:16" x14ac:dyDescent="0.3">
      <c r="A242" s="70">
        <f t="shared" si="4"/>
        <v>228</v>
      </c>
      <c r="B242" s="59"/>
      <c r="C242" s="32" t="s">
        <v>2392</v>
      </c>
      <c r="D242" s="60" t="s">
        <v>184</v>
      </c>
      <c r="E242" s="61">
        <v>110</v>
      </c>
      <c r="F242" s="62"/>
      <c r="G242" s="62"/>
      <c r="H242" s="27"/>
      <c r="I242" s="27"/>
      <c r="J242" s="27"/>
      <c r="K242" s="27"/>
      <c r="L242" s="27"/>
      <c r="M242" s="27"/>
      <c r="N242" s="27"/>
      <c r="O242" s="27"/>
      <c r="P242" s="36"/>
    </row>
    <row r="243" spans="1:16" x14ac:dyDescent="0.3">
      <c r="A243" s="70">
        <f t="shared" si="4"/>
        <v>229</v>
      </c>
      <c r="B243" s="59"/>
      <c r="C243" s="32" t="s">
        <v>2310</v>
      </c>
      <c r="D243" s="60" t="s">
        <v>184</v>
      </c>
      <c r="E243" s="61">
        <v>23</v>
      </c>
      <c r="F243" s="62"/>
      <c r="G243" s="62"/>
      <c r="H243" s="27"/>
      <c r="I243" s="27"/>
      <c r="J243" s="27"/>
      <c r="K243" s="27"/>
      <c r="L243" s="27"/>
      <c r="M243" s="27"/>
      <c r="N243" s="27"/>
      <c r="O243" s="27"/>
      <c r="P243" s="36"/>
    </row>
    <row r="244" spans="1:16" x14ac:dyDescent="0.3">
      <c r="A244" s="70">
        <f t="shared" si="4"/>
        <v>230</v>
      </c>
      <c r="B244" s="59"/>
      <c r="C244" s="32" t="s">
        <v>2311</v>
      </c>
      <c r="D244" s="60" t="s">
        <v>184</v>
      </c>
      <c r="E244" s="61">
        <v>20</v>
      </c>
      <c r="F244" s="62"/>
      <c r="G244" s="62"/>
      <c r="H244" s="27"/>
      <c r="I244" s="27"/>
      <c r="J244" s="27"/>
      <c r="K244" s="27"/>
      <c r="L244" s="27"/>
      <c r="M244" s="27"/>
      <c r="N244" s="27"/>
      <c r="O244" s="27"/>
      <c r="P244" s="36"/>
    </row>
    <row r="245" spans="1:16" x14ac:dyDescent="0.3">
      <c r="A245" s="70">
        <f t="shared" si="4"/>
        <v>231</v>
      </c>
      <c r="B245" s="59"/>
      <c r="C245" s="32" t="s">
        <v>2312</v>
      </c>
      <c r="D245" s="60" t="s">
        <v>184</v>
      </c>
      <c r="E245" s="61">
        <v>7</v>
      </c>
      <c r="F245" s="62"/>
      <c r="G245" s="62"/>
      <c r="H245" s="27"/>
      <c r="I245" s="27"/>
      <c r="J245" s="27"/>
      <c r="K245" s="27"/>
      <c r="L245" s="27"/>
      <c r="M245" s="27"/>
      <c r="N245" s="27"/>
      <c r="O245" s="27"/>
      <c r="P245" s="36"/>
    </row>
    <row r="246" spans="1:16" x14ac:dyDescent="0.3">
      <c r="A246" s="70">
        <f t="shared" si="4"/>
        <v>232</v>
      </c>
      <c r="B246" s="59"/>
      <c r="C246" s="32" t="s">
        <v>2313</v>
      </c>
      <c r="D246" s="60" t="s">
        <v>184</v>
      </c>
      <c r="E246" s="61">
        <v>6</v>
      </c>
      <c r="F246" s="62"/>
      <c r="G246" s="62"/>
      <c r="H246" s="27"/>
      <c r="I246" s="27"/>
      <c r="J246" s="27"/>
      <c r="K246" s="27"/>
      <c r="L246" s="27"/>
      <c r="M246" s="27"/>
      <c r="N246" s="27"/>
      <c r="O246" s="27"/>
      <c r="P246" s="36"/>
    </row>
    <row r="247" spans="1:16" ht="12.75" customHeight="1" x14ac:dyDescent="0.3">
      <c r="A247" s="70">
        <f t="shared" si="4"/>
        <v>233</v>
      </c>
      <c r="B247" s="59"/>
      <c r="C247" s="32" t="s">
        <v>2317</v>
      </c>
      <c r="D247" s="60" t="s">
        <v>94</v>
      </c>
      <c r="E247" s="61">
        <v>1</v>
      </c>
      <c r="F247" s="62"/>
      <c r="G247" s="62"/>
      <c r="H247" s="27"/>
      <c r="I247" s="27"/>
      <c r="J247" s="27"/>
      <c r="K247" s="27"/>
      <c r="L247" s="27"/>
      <c r="M247" s="27"/>
      <c r="N247" s="27"/>
      <c r="O247" s="27"/>
      <c r="P247" s="36"/>
    </row>
    <row r="248" spans="1:16" x14ac:dyDescent="0.3">
      <c r="A248" s="70">
        <f t="shared" si="4"/>
        <v>234</v>
      </c>
      <c r="B248" s="59"/>
      <c r="C248" s="32" t="s">
        <v>2393</v>
      </c>
      <c r="D248" s="60" t="s">
        <v>184</v>
      </c>
      <c r="E248" s="61">
        <v>1</v>
      </c>
      <c r="F248" s="62"/>
      <c r="G248" s="62"/>
      <c r="H248" s="27"/>
      <c r="I248" s="27"/>
      <c r="J248" s="27"/>
      <c r="K248" s="27"/>
      <c r="L248" s="27"/>
      <c r="M248" s="27"/>
      <c r="N248" s="27"/>
      <c r="O248" s="27"/>
      <c r="P248" s="36"/>
    </row>
    <row r="249" spans="1:16" x14ac:dyDescent="0.3">
      <c r="A249" s="70">
        <f t="shared" si="4"/>
        <v>235</v>
      </c>
      <c r="B249" s="59"/>
      <c r="C249" s="32" t="s">
        <v>2394</v>
      </c>
      <c r="D249" s="60" t="s">
        <v>184</v>
      </c>
      <c r="E249" s="61">
        <v>1</v>
      </c>
      <c r="F249" s="62"/>
      <c r="G249" s="62"/>
      <c r="H249" s="27"/>
      <c r="I249" s="27"/>
      <c r="J249" s="27"/>
      <c r="K249" s="27"/>
      <c r="L249" s="27"/>
      <c r="M249" s="27"/>
      <c r="N249" s="27"/>
      <c r="O249" s="27"/>
      <c r="P249" s="36"/>
    </row>
    <row r="250" spans="1:16" x14ac:dyDescent="0.3">
      <c r="A250" s="70">
        <f t="shared" si="4"/>
        <v>236</v>
      </c>
      <c r="B250" s="59"/>
      <c r="C250" s="32" t="s">
        <v>2320</v>
      </c>
      <c r="D250" s="60" t="s">
        <v>94</v>
      </c>
      <c r="E250" s="61">
        <v>1</v>
      </c>
      <c r="F250" s="62"/>
      <c r="G250" s="62"/>
      <c r="H250" s="27"/>
      <c r="I250" s="27"/>
      <c r="J250" s="27"/>
      <c r="K250" s="27"/>
      <c r="L250" s="27"/>
      <c r="M250" s="27"/>
      <c r="N250" s="27"/>
      <c r="O250" s="27"/>
      <c r="P250" s="36"/>
    </row>
    <row r="251" spans="1:16" x14ac:dyDescent="0.3">
      <c r="A251" s="70">
        <f t="shared" si="4"/>
        <v>237</v>
      </c>
      <c r="B251" s="59"/>
      <c r="C251" s="32" t="s">
        <v>2321</v>
      </c>
      <c r="D251" s="60" t="s">
        <v>94</v>
      </c>
      <c r="E251" s="61">
        <v>1</v>
      </c>
      <c r="F251" s="62"/>
      <c r="G251" s="62"/>
      <c r="H251" s="27"/>
      <c r="I251" s="27"/>
      <c r="J251" s="27"/>
      <c r="K251" s="27"/>
      <c r="L251" s="27"/>
      <c r="M251" s="27"/>
      <c r="N251" s="27"/>
      <c r="O251" s="27"/>
      <c r="P251" s="36"/>
    </row>
    <row r="252" spans="1:16" x14ac:dyDescent="0.3">
      <c r="A252" s="70">
        <f t="shared" si="4"/>
        <v>238</v>
      </c>
      <c r="B252" s="59"/>
      <c r="C252" s="32" t="s">
        <v>2322</v>
      </c>
      <c r="D252" s="60" t="s">
        <v>167</v>
      </c>
      <c r="E252" s="61">
        <v>17</v>
      </c>
      <c r="F252" s="62"/>
      <c r="G252" s="62"/>
      <c r="H252" s="27"/>
      <c r="I252" s="27"/>
      <c r="J252" s="27"/>
      <c r="K252" s="27"/>
      <c r="L252" s="27"/>
      <c r="M252" s="27"/>
      <c r="N252" s="27"/>
      <c r="O252" s="27"/>
      <c r="P252" s="36"/>
    </row>
    <row r="253" spans="1:16" ht="12.75" customHeight="1" x14ac:dyDescent="0.3">
      <c r="A253" s="70">
        <f t="shared" si="4"/>
        <v>239</v>
      </c>
      <c r="B253" s="59"/>
      <c r="C253" s="32" t="s">
        <v>2323</v>
      </c>
      <c r="D253" s="60" t="s">
        <v>167</v>
      </c>
      <c r="E253" s="61">
        <v>17</v>
      </c>
      <c r="F253" s="62"/>
      <c r="G253" s="62"/>
      <c r="H253" s="27"/>
      <c r="I253" s="27"/>
      <c r="J253" s="27"/>
      <c r="K253" s="27"/>
      <c r="L253" s="27"/>
      <c r="M253" s="27"/>
      <c r="N253" s="27"/>
      <c r="O253" s="27"/>
      <c r="P253" s="36"/>
    </row>
    <row r="254" spans="1:16" s="98" customFormat="1" ht="12.75" customHeight="1" x14ac:dyDescent="0.3">
      <c r="A254" s="70">
        <f t="shared" si="4"/>
        <v>240</v>
      </c>
      <c r="B254" s="59"/>
      <c r="C254" s="32" t="s">
        <v>2324</v>
      </c>
      <c r="D254" s="60" t="s">
        <v>94</v>
      </c>
      <c r="E254" s="61">
        <v>1</v>
      </c>
      <c r="F254" s="62"/>
      <c r="G254" s="62"/>
      <c r="H254" s="27"/>
      <c r="I254" s="27"/>
      <c r="J254" s="27"/>
      <c r="K254" s="27"/>
      <c r="L254" s="27"/>
      <c r="M254" s="27"/>
      <c r="N254" s="27"/>
      <c r="O254" s="27"/>
      <c r="P254" s="36"/>
    </row>
    <row r="255" spans="1:16" ht="39" x14ac:dyDescent="0.3">
      <c r="A255" s="70" t="s">
        <v>91</v>
      </c>
      <c r="B255" s="59"/>
      <c r="C255" s="31" t="s">
        <v>2395</v>
      </c>
      <c r="D255" s="60"/>
      <c r="E255" s="61"/>
      <c r="F255" s="62"/>
      <c r="G255" s="62"/>
      <c r="H255" s="27"/>
      <c r="I255" s="27"/>
      <c r="J255" s="27"/>
      <c r="K255" s="27"/>
      <c r="L255" s="27"/>
      <c r="M255" s="27"/>
      <c r="N255" s="27"/>
      <c r="O255" s="27"/>
      <c r="P255" s="36"/>
    </row>
    <row r="256" spans="1:16" ht="39" x14ac:dyDescent="0.3">
      <c r="A256" s="70">
        <f>A254+1</f>
        <v>241</v>
      </c>
      <c r="B256" s="59"/>
      <c r="C256" s="32" t="s">
        <v>2396</v>
      </c>
      <c r="D256" s="60" t="s">
        <v>94</v>
      </c>
      <c r="E256" s="61">
        <v>1</v>
      </c>
      <c r="F256" s="62"/>
      <c r="G256" s="62"/>
      <c r="H256" s="27"/>
      <c r="I256" s="27"/>
      <c r="J256" s="27"/>
      <c r="K256" s="27"/>
      <c r="L256" s="27"/>
      <c r="M256" s="27"/>
      <c r="N256" s="27"/>
      <c r="O256" s="27"/>
      <c r="P256" s="36"/>
    </row>
    <row r="257" spans="1:16" ht="39" x14ac:dyDescent="0.3">
      <c r="A257" s="70">
        <f>A256+1</f>
        <v>242</v>
      </c>
      <c r="B257" s="59"/>
      <c r="C257" s="32" t="s">
        <v>2397</v>
      </c>
      <c r="D257" s="60" t="s">
        <v>94</v>
      </c>
      <c r="E257" s="61">
        <v>1</v>
      </c>
      <c r="F257" s="62"/>
      <c r="G257" s="62"/>
      <c r="H257" s="27"/>
      <c r="I257" s="27"/>
      <c r="J257" s="27"/>
      <c r="K257" s="27"/>
      <c r="L257" s="27"/>
      <c r="M257" s="27"/>
      <c r="N257" s="27"/>
      <c r="O257" s="27"/>
      <c r="P257" s="36"/>
    </row>
    <row r="258" spans="1:16" ht="39" x14ac:dyDescent="0.3">
      <c r="A258" s="70">
        <f>A257+1</f>
        <v>243</v>
      </c>
      <c r="B258" s="59"/>
      <c r="C258" s="32" t="s">
        <v>2398</v>
      </c>
      <c r="D258" s="60" t="s">
        <v>94</v>
      </c>
      <c r="E258" s="61">
        <v>2</v>
      </c>
      <c r="F258" s="62"/>
      <c r="G258" s="62"/>
      <c r="H258" s="27"/>
      <c r="I258" s="27"/>
      <c r="J258" s="27"/>
      <c r="K258" s="27"/>
      <c r="L258" s="27"/>
      <c r="M258" s="27"/>
      <c r="N258" s="27"/>
      <c r="O258" s="27"/>
      <c r="P258" s="36"/>
    </row>
    <row r="259" spans="1:16" ht="39" x14ac:dyDescent="0.3">
      <c r="A259" s="70">
        <f t="shared" ref="A259:A310" si="5">A258+1</f>
        <v>244</v>
      </c>
      <c r="B259" s="59"/>
      <c r="C259" s="32" t="s">
        <v>2399</v>
      </c>
      <c r="D259" s="60" t="s">
        <v>94</v>
      </c>
      <c r="E259" s="61">
        <v>1</v>
      </c>
      <c r="F259" s="62"/>
      <c r="G259" s="62"/>
      <c r="H259" s="27"/>
      <c r="I259" s="27"/>
      <c r="J259" s="27"/>
      <c r="K259" s="27"/>
      <c r="L259" s="27"/>
      <c r="M259" s="27"/>
      <c r="N259" s="27"/>
      <c r="O259" s="27"/>
      <c r="P259" s="36"/>
    </row>
    <row r="260" spans="1:16" ht="39" x14ac:dyDescent="0.3">
      <c r="A260" s="70">
        <f t="shared" si="5"/>
        <v>245</v>
      </c>
      <c r="B260" s="59"/>
      <c r="C260" s="32" t="s">
        <v>2400</v>
      </c>
      <c r="D260" s="60" t="s">
        <v>94</v>
      </c>
      <c r="E260" s="61">
        <v>3</v>
      </c>
      <c r="F260" s="62"/>
      <c r="G260" s="62"/>
      <c r="H260" s="27"/>
      <c r="I260" s="27"/>
      <c r="J260" s="27"/>
      <c r="K260" s="27"/>
      <c r="L260" s="27"/>
      <c r="M260" s="27"/>
      <c r="N260" s="27"/>
      <c r="O260" s="27"/>
      <c r="P260" s="36"/>
    </row>
    <row r="261" spans="1:16" ht="39" x14ac:dyDescent="0.3">
      <c r="A261" s="70">
        <f t="shared" si="5"/>
        <v>246</v>
      </c>
      <c r="B261" s="59"/>
      <c r="C261" s="32" t="s">
        <v>2401</v>
      </c>
      <c r="D261" s="60" t="s">
        <v>94</v>
      </c>
      <c r="E261" s="61">
        <v>2</v>
      </c>
      <c r="F261" s="62"/>
      <c r="G261" s="62"/>
      <c r="H261" s="27"/>
      <c r="I261" s="27"/>
      <c r="J261" s="27"/>
      <c r="K261" s="27"/>
      <c r="L261" s="27"/>
      <c r="M261" s="27"/>
      <c r="N261" s="27"/>
      <c r="O261" s="27"/>
      <c r="P261" s="36"/>
    </row>
    <row r="262" spans="1:16" ht="26" x14ac:dyDescent="0.3">
      <c r="A262" s="70">
        <f t="shared" si="5"/>
        <v>247</v>
      </c>
      <c r="B262" s="59"/>
      <c r="C262" s="32" t="s">
        <v>2402</v>
      </c>
      <c r="D262" s="60" t="s">
        <v>94</v>
      </c>
      <c r="E262" s="61">
        <v>1</v>
      </c>
      <c r="F262" s="62"/>
      <c r="G262" s="62"/>
      <c r="H262" s="27"/>
      <c r="I262" s="27"/>
      <c r="J262" s="27"/>
      <c r="K262" s="27"/>
      <c r="L262" s="27"/>
      <c r="M262" s="27"/>
      <c r="N262" s="27"/>
      <c r="O262" s="27"/>
      <c r="P262" s="36"/>
    </row>
    <row r="263" spans="1:16" ht="26" x14ac:dyDescent="0.3">
      <c r="A263" s="70">
        <f t="shared" si="5"/>
        <v>248</v>
      </c>
      <c r="B263" s="59"/>
      <c r="C263" s="32" t="s">
        <v>2403</v>
      </c>
      <c r="D263" s="60" t="s">
        <v>97</v>
      </c>
      <c r="E263" s="61">
        <v>1</v>
      </c>
      <c r="F263" s="62"/>
      <c r="G263" s="62"/>
      <c r="H263" s="27"/>
      <c r="I263" s="27"/>
      <c r="J263" s="27"/>
      <c r="K263" s="27"/>
      <c r="L263" s="27"/>
      <c r="M263" s="27"/>
      <c r="N263" s="27"/>
      <c r="O263" s="27"/>
      <c r="P263" s="36"/>
    </row>
    <row r="264" spans="1:16" ht="26" x14ac:dyDescent="0.3">
      <c r="A264" s="70">
        <f t="shared" si="5"/>
        <v>249</v>
      </c>
      <c r="B264" s="59"/>
      <c r="C264" s="32" t="s">
        <v>2404</v>
      </c>
      <c r="D264" s="60" t="s">
        <v>97</v>
      </c>
      <c r="E264" s="61">
        <v>1</v>
      </c>
      <c r="F264" s="62"/>
      <c r="G264" s="62"/>
      <c r="H264" s="27"/>
      <c r="I264" s="27"/>
      <c r="J264" s="27"/>
      <c r="K264" s="27"/>
      <c r="L264" s="27"/>
      <c r="M264" s="27"/>
      <c r="N264" s="27"/>
      <c r="O264" s="27"/>
      <c r="P264" s="36"/>
    </row>
    <row r="265" spans="1:16" ht="26" x14ac:dyDescent="0.3">
      <c r="A265" s="70">
        <f t="shared" si="5"/>
        <v>250</v>
      </c>
      <c r="B265" s="59"/>
      <c r="C265" s="32" t="s">
        <v>2405</v>
      </c>
      <c r="D265" s="60" t="s">
        <v>97</v>
      </c>
      <c r="E265" s="61">
        <v>1</v>
      </c>
      <c r="F265" s="62"/>
      <c r="G265" s="62"/>
      <c r="H265" s="27"/>
      <c r="I265" s="27"/>
      <c r="J265" s="27"/>
      <c r="K265" s="27"/>
      <c r="L265" s="27"/>
      <c r="M265" s="27"/>
      <c r="N265" s="27"/>
      <c r="O265" s="27"/>
      <c r="P265" s="36"/>
    </row>
    <row r="266" spans="1:16" x14ac:dyDescent="0.3">
      <c r="A266" s="70">
        <f t="shared" si="5"/>
        <v>251</v>
      </c>
      <c r="B266" s="59"/>
      <c r="C266" s="32" t="s">
        <v>2406</v>
      </c>
      <c r="D266" s="60" t="s">
        <v>97</v>
      </c>
      <c r="E266" s="61">
        <v>3</v>
      </c>
      <c r="F266" s="62"/>
      <c r="G266" s="62"/>
      <c r="H266" s="27"/>
      <c r="I266" s="27"/>
      <c r="J266" s="27"/>
      <c r="K266" s="27"/>
      <c r="L266" s="27"/>
      <c r="M266" s="27"/>
      <c r="N266" s="27"/>
      <c r="O266" s="27"/>
      <c r="P266" s="36"/>
    </row>
    <row r="267" spans="1:16" x14ac:dyDescent="0.3">
      <c r="A267" s="70">
        <f t="shared" si="5"/>
        <v>252</v>
      </c>
      <c r="B267" s="59"/>
      <c r="C267" s="32" t="s">
        <v>2407</v>
      </c>
      <c r="D267" s="60" t="s">
        <v>97</v>
      </c>
      <c r="E267" s="61">
        <v>1</v>
      </c>
      <c r="F267" s="62"/>
      <c r="G267" s="62"/>
      <c r="H267" s="27"/>
      <c r="I267" s="27"/>
      <c r="J267" s="27"/>
      <c r="K267" s="27"/>
      <c r="L267" s="27"/>
      <c r="M267" s="27"/>
      <c r="N267" s="27"/>
      <c r="O267" s="27"/>
      <c r="P267" s="36"/>
    </row>
    <row r="268" spans="1:16" x14ac:dyDescent="0.3">
      <c r="A268" s="70">
        <f t="shared" si="5"/>
        <v>253</v>
      </c>
      <c r="B268" s="59"/>
      <c r="C268" s="32" t="s">
        <v>2408</v>
      </c>
      <c r="D268" s="60" t="s">
        <v>97</v>
      </c>
      <c r="E268" s="61">
        <v>2</v>
      </c>
      <c r="F268" s="62"/>
      <c r="G268" s="62"/>
      <c r="H268" s="27"/>
      <c r="I268" s="27"/>
      <c r="J268" s="27"/>
      <c r="K268" s="27"/>
      <c r="L268" s="27"/>
      <c r="M268" s="27"/>
      <c r="N268" s="27"/>
      <c r="O268" s="27"/>
      <c r="P268" s="36"/>
    </row>
    <row r="269" spans="1:16" x14ac:dyDescent="0.3">
      <c r="A269" s="70">
        <f t="shared" si="5"/>
        <v>254</v>
      </c>
      <c r="B269" s="59"/>
      <c r="C269" s="32" t="s">
        <v>2409</v>
      </c>
      <c r="D269" s="60" t="s">
        <v>97</v>
      </c>
      <c r="E269" s="61">
        <v>1</v>
      </c>
      <c r="F269" s="62"/>
      <c r="G269" s="62"/>
      <c r="H269" s="27"/>
      <c r="I269" s="27"/>
      <c r="J269" s="27"/>
      <c r="K269" s="27"/>
      <c r="L269" s="27"/>
      <c r="M269" s="27"/>
      <c r="N269" s="27"/>
      <c r="O269" s="27"/>
      <c r="P269" s="36"/>
    </row>
    <row r="270" spans="1:16" x14ac:dyDescent="0.3">
      <c r="A270" s="70">
        <f t="shared" si="5"/>
        <v>255</v>
      </c>
      <c r="B270" s="59"/>
      <c r="C270" s="32" t="s">
        <v>2410</v>
      </c>
      <c r="D270" s="60" t="s">
        <v>97</v>
      </c>
      <c r="E270" s="61">
        <v>1</v>
      </c>
      <c r="F270" s="62"/>
      <c r="G270" s="62"/>
      <c r="H270" s="27"/>
      <c r="I270" s="27"/>
      <c r="J270" s="27"/>
      <c r="K270" s="27"/>
      <c r="L270" s="27"/>
      <c r="M270" s="27"/>
      <c r="N270" s="27"/>
      <c r="O270" s="27"/>
      <c r="P270" s="36"/>
    </row>
    <row r="271" spans="1:16" x14ac:dyDescent="0.3">
      <c r="A271" s="70">
        <f t="shared" si="5"/>
        <v>256</v>
      </c>
      <c r="B271" s="59"/>
      <c r="C271" s="32" t="s">
        <v>2411</v>
      </c>
      <c r="D271" s="60" t="s">
        <v>97</v>
      </c>
      <c r="E271" s="61">
        <v>1</v>
      </c>
      <c r="F271" s="62"/>
      <c r="G271" s="62"/>
      <c r="H271" s="27"/>
      <c r="I271" s="27"/>
      <c r="J271" s="27"/>
      <c r="K271" s="27"/>
      <c r="L271" s="27"/>
      <c r="M271" s="27"/>
      <c r="N271" s="27"/>
      <c r="O271" s="27"/>
      <c r="P271" s="36"/>
    </row>
    <row r="272" spans="1:16" x14ac:dyDescent="0.3">
      <c r="A272" s="70">
        <f t="shared" si="5"/>
        <v>257</v>
      </c>
      <c r="B272" s="59"/>
      <c r="C272" s="32" t="s">
        <v>2382</v>
      </c>
      <c r="D272" s="60" t="s">
        <v>97</v>
      </c>
      <c r="E272" s="61">
        <v>4</v>
      </c>
      <c r="F272" s="62"/>
      <c r="G272" s="62"/>
      <c r="H272" s="27"/>
      <c r="I272" s="27"/>
      <c r="J272" s="27"/>
      <c r="K272" s="27"/>
      <c r="L272" s="27"/>
      <c r="M272" s="27"/>
      <c r="N272" s="27"/>
      <c r="O272" s="27"/>
      <c r="P272" s="36"/>
    </row>
    <row r="273" spans="1:16" x14ac:dyDescent="0.3">
      <c r="A273" s="70">
        <f t="shared" si="5"/>
        <v>258</v>
      </c>
      <c r="B273" s="59"/>
      <c r="C273" s="32" t="s">
        <v>2412</v>
      </c>
      <c r="D273" s="60" t="s">
        <v>97</v>
      </c>
      <c r="E273" s="61">
        <v>4</v>
      </c>
      <c r="F273" s="62"/>
      <c r="G273" s="62"/>
      <c r="H273" s="27"/>
      <c r="I273" s="27"/>
      <c r="J273" s="27"/>
      <c r="K273" s="27"/>
      <c r="L273" s="27"/>
      <c r="M273" s="27"/>
      <c r="N273" s="27"/>
      <c r="O273" s="27"/>
      <c r="P273" s="36"/>
    </row>
    <row r="274" spans="1:16" x14ac:dyDescent="0.3">
      <c r="A274" s="70">
        <f t="shared" si="5"/>
        <v>259</v>
      </c>
      <c r="B274" s="59"/>
      <c r="C274" s="32" t="s">
        <v>2300</v>
      </c>
      <c r="D274" s="60" t="s">
        <v>97</v>
      </c>
      <c r="E274" s="61">
        <v>2</v>
      </c>
      <c r="F274" s="62"/>
      <c r="G274" s="62"/>
      <c r="H274" s="27"/>
      <c r="I274" s="27"/>
      <c r="J274" s="27"/>
      <c r="K274" s="27"/>
      <c r="L274" s="27"/>
      <c r="M274" s="27"/>
      <c r="N274" s="27"/>
      <c r="O274" s="27"/>
      <c r="P274" s="36"/>
    </row>
    <row r="275" spans="1:16" x14ac:dyDescent="0.3">
      <c r="A275" s="70">
        <f t="shared" si="5"/>
        <v>260</v>
      </c>
      <c r="B275" s="59"/>
      <c r="C275" s="32" t="s">
        <v>2413</v>
      </c>
      <c r="D275" s="60" t="s">
        <v>97</v>
      </c>
      <c r="E275" s="61">
        <v>2</v>
      </c>
      <c r="F275" s="62"/>
      <c r="G275" s="62"/>
      <c r="H275" s="27"/>
      <c r="I275" s="27"/>
      <c r="J275" s="27"/>
      <c r="K275" s="27"/>
      <c r="L275" s="27"/>
      <c r="M275" s="27"/>
      <c r="N275" s="27"/>
      <c r="O275" s="27"/>
      <c r="P275" s="36"/>
    </row>
    <row r="276" spans="1:16" x14ac:dyDescent="0.3">
      <c r="A276" s="70">
        <f t="shared" si="5"/>
        <v>261</v>
      </c>
      <c r="B276" s="59"/>
      <c r="C276" s="32" t="s">
        <v>2414</v>
      </c>
      <c r="D276" s="60" t="s">
        <v>97</v>
      </c>
      <c r="E276" s="61">
        <v>4</v>
      </c>
      <c r="F276" s="62"/>
      <c r="G276" s="62"/>
      <c r="H276" s="27"/>
      <c r="I276" s="27"/>
      <c r="J276" s="27"/>
      <c r="K276" s="27"/>
      <c r="L276" s="27"/>
      <c r="M276" s="27"/>
      <c r="N276" s="27"/>
      <c r="O276" s="27"/>
      <c r="P276" s="36"/>
    </row>
    <row r="277" spans="1:16" x14ac:dyDescent="0.3">
      <c r="A277" s="70">
        <f t="shared" si="5"/>
        <v>262</v>
      </c>
      <c r="B277" s="59"/>
      <c r="C277" s="32" t="s">
        <v>2415</v>
      </c>
      <c r="D277" s="60" t="s">
        <v>97</v>
      </c>
      <c r="E277" s="61">
        <v>2</v>
      </c>
      <c r="F277" s="62"/>
      <c r="G277" s="62"/>
      <c r="H277" s="27"/>
      <c r="I277" s="27"/>
      <c r="J277" s="27"/>
      <c r="K277" s="27"/>
      <c r="L277" s="27"/>
      <c r="M277" s="27"/>
      <c r="N277" s="27"/>
      <c r="O277" s="27"/>
      <c r="P277" s="36"/>
    </row>
    <row r="278" spans="1:16" x14ac:dyDescent="0.3">
      <c r="A278" s="70">
        <f t="shared" si="5"/>
        <v>263</v>
      </c>
      <c r="B278" s="59"/>
      <c r="C278" s="32" t="s">
        <v>2416</v>
      </c>
      <c r="D278" s="60" t="s">
        <v>97</v>
      </c>
      <c r="E278" s="61">
        <v>4</v>
      </c>
      <c r="F278" s="62"/>
      <c r="G278" s="62"/>
      <c r="H278" s="27"/>
      <c r="I278" s="27"/>
      <c r="J278" s="27"/>
      <c r="K278" s="27"/>
      <c r="L278" s="27"/>
      <c r="M278" s="27"/>
      <c r="N278" s="27"/>
      <c r="O278" s="27"/>
      <c r="P278" s="36"/>
    </row>
    <row r="279" spans="1:16" x14ac:dyDescent="0.3">
      <c r="A279" s="70">
        <f t="shared" si="5"/>
        <v>264</v>
      </c>
      <c r="B279" s="59"/>
      <c r="C279" s="32" t="s">
        <v>2417</v>
      </c>
      <c r="D279" s="60" t="s">
        <v>97</v>
      </c>
      <c r="E279" s="61">
        <v>1</v>
      </c>
      <c r="F279" s="62"/>
      <c r="G279" s="62"/>
      <c r="H279" s="27"/>
      <c r="I279" s="27"/>
      <c r="J279" s="27"/>
      <c r="K279" s="27"/>
      <c r="L279" s="27"/>
      <c r="M279" s="27"/>
      <c r="N279" s="27"/>
      <c r="O279" s="27"/>
      <c r="P279" s="36"/>
    </row>
    <row r="280" spans="1:16" x14ac:dyDescent="0.3">
      <c r="A280" s="70">
        <f t="shared" si="5"/>
        <v>265</v>
      </c>
      <c r="B280" s="59"/>
      <c r="C280" s="32" t="s">
        <v>2418</v>
      </c>
      <c r="D280" s="60" t="s">
        <v>97</v>
      </c>
      <c r="E280" s="61">
        <v>1</v>
      </c>
      <c r="F280" s="62"/>
      <c r="G280" s="62"/>
      <c r="H280" s="27"/>
      <c r="I280" s="27"/>
      <c r="J280" s="27"/>
      <c r="K280" s="27"/>
      <c r="L280" s="27"/>
      <c r="M280" s="27"/>
      <c r="N280" s="27"/>
      <c r="O280" s="27"/>
      <c r="P280" s="36"/>
    </row>
    <row r="281" spans="1:16" x14ac:dyDescent="0.3">
      <c r="A281" s="70">
        <f t="shared" si="5"/>
        <v>266</v>
      </c>
      <c r="B281" s="59"/>
      <c r="C281" s="32" t="s">
        <v>2419</v>
      </c>
      <c r="D281" s="60" t="s">
        <v>97</v>
      </c>
      <c r="E281" s="61">
        <v>7</v>
      </c>
      <c r="F281" s="62"/>
      <c r="G281" s="62"/>
      <c r="H281" s="27"/>
      <c r="I281" s="27"/>
      <c r="J281" s="27"/>
      <c r="K281" s="27"/>
      <c r="L281" s="27"/>
      <c r="M281" s="27"/>
      <c r="N281" s="27"/>
      <c r="O281" s="27"/>
      <c r="P281" s="36"/>
    </row>
    <row r="282" spans="1:16" x14ac:dyDescent="0.3">
      <c r="A282" s="70">
        <f t="shared" si="5"/>
        <v>267</v>
      </c>
      <c r="B282" s="59"/>
      <c r="C282" s="32" t="s">
        <v>2420</v>
      </c>
      <c r="D282" s="60" t="s">
        <v>97</v>
      </c>
      <c r="E282" s="61">
        <v>1</v>
      </c>
      <c r="F282" s="62"/>
      <c r="G282" s="62"/>
      <c r="H282" s="27"/>
      <c r="I282" s="27"/>
      <c r="J282" s="27"/>
      <c r="K282" s="27"/>
      <c r="L282" s="27"/>
      <c r="M282" s="27"/>
      <c r="N282" s="27"/>
      <c r="O282" s="27"/>
      <c r="P282" s="36"/>
    </row>
    <row r="283" spans="1:16" x14ac:dyDescent="0.3">
      <c r="A283" s="70">
        <f t="shared" si="5"/>
        <v>268</v>
      </c>
      <c r="B283" s="59"/>
      <c r="C283" s="32" t="s">
        <v>2421</v>
      </c>
      <c r="D283" s="60" t="s">
        <v>97</v>
      </c>
      <c r="E283" s="61">
        <v>2</v>
      </c>
      <c r="F283" s="62"/>
      <c r="G283" s="62"/>
      <c r="H283" s="27"/>
      <c r="I283" s="27"/>
      <c r="J283" s="27"/>
      <c r="K283" s="27"/>
      <c r="L283" s="27"/>
      <c r="M283" s="27"/>
      <c r="N283" s="27"/>
      <c r="O283" s="27"/>
      <c r="P283" s="36"/>
    </row>
    <row r="284" spans="1:16" x14ac:dyDescent="0.3">
      <c r="A284" s="70">
        <f t="shared" si="5"/>
        <v>269</v>
      </c>
      <c r="B284" s="59"/>
      <c r="C284" s="32" t="s">
        <v>2422</v>
      </c>
      <c r="D284" s="60" t="s">
        <v>97</v>
      </c>
      <c r="E284" s="61">
        <v>1</v>
      </c>
      <c r="F284" s="62"/>
      <c r="G284" s="62"/>
      <c r="H284" s="27"/>
      <c r="I284" s="27"/>
      <c r="J284" s="27"/>
      <c r="K284" s="27"/>
      <c r="L284" s="27"/>
      <c r="M284" s="27"/>
      <c r="N284" s="27"/>
      <c r="O284" s="27"/>
      <c r="P284" s="36"/>
    </row>
    <row r="285" spans="1:16" x14ac:dyDescent="0.3">
      <c r="A285" s="70">
        <f t="shared" si="5"/>
        <v>270</v>
      </c>
      <c r="B285" s="59"/>
      <c r="C285" s="32" t="s">
        <v>2423</v>
      </c>
      <c r="D285" s="60" t="s">
        <v>97</v>
      </c>
      <c r="E285" s="61">
        <v>1</v>
      </c>
      <c r="F285" s="62"/>
      <c r="G285" s="62"/>
      <c r="H285" s="27"/>
      <c r="I285" s="27"/>
      <c r="J285" s="27"/>
      <c r="K285" s="27"/>
      <c r="L285" s="27"/>
      <c r="M285" s="27"/>
      <c r="N285" s="27"/>
      <c r="O285" s="27"/>
      <c r="P285" s="36"/>
    </row>
    <row r="286" spans="1:16" x14ac:dyDescent="0.3">
      <c r="A286" s="70">
        <f t="shared" si="5"/>
        <v>271</v>
      </c>
      <c r="B286" s="59"/>
      <c r="C286" s="32" t="s">
        <v>2392</v>
      </c>
      <c r="D286" s="60" t="s">
        <v>184</v>
      </c>
      <c r="E286" s="61">
        <v>1</v>
      </c>
      <c r="F286" s="62"/>
      <c r="G286" s="62"/>
      <c r="H286" s="27"/>
      <c r="I286" s="27"/>
      <c r="J286" s="27"/>
      <c r="K286" s="27"/>
      <c r="L286" s="27"/>
      <c r="M286" s="27"/>
      <c r="N286" s="27"/>
      <c r="O286" s="27"/>
      <c r="P286" s="36"/>
    </row>
    <row r="287" spans="1:16" x14ac:dyDescent="0.3">
      <c r="A287" s="70">
        <f t="shared" si="5"/>
        <v>272</v>
      </c>
      <c r="B287" s="59"/>
      <c r="C287" s="32" t="s">
        <v>2310</v>
      </c>
      <c r="D287" s="60" t="s">
        <v>184</v>
      </c>
      <c r="E287" s="61">
        <v>38</v>
      </c>
      <c r="F287" s="62"/>
      <c r="G287" s="62"/>
      <c r="H287" s="27"/>
      <c r="I287" s="27"/>
      <c r="J287" s="27"/>
      <c r="K287" s="27"/>
      <c r="L287" s="27"/>
      <c r="M287" s="27"/>
      <c r="N287" s="27"/>
      <c r="O287" s="27"/>
      <c r="P287" s="36"/>
    </row>
    <row r="288" spans="1:16" x14ac:dyDescent="0.3">
      <c r="A288" s="70">
        <f t="shared" si="5"/>
        <v>273</v>
      </c>
      <c r="B288" s="59"/>
      <c r="C288" s="32" t="s">
        <v>2311</v>
      </c>
      <c r="D288" s="60" t="s">
        <v>184</v>
      </c>
      <c r="E288" s="61">
        <v>25</v>
      </c>
      <c r="F288" s="62"/>
      <c r="G288" s="62"/>
      <c r="H288" s="27"/>
      <c r="I288" s="27"/>
      <c r="J288" s="27"/>
      <c r="K288" s="27"/>
      <c r="L288" s="27"/>
      <c r="M288" s="27"/>
      <c r="N288" s="27"/>
      <c r="O288" s="27"/>
      <c r="P288" s="36"/>
    </row>
    <row r="289" spans="1:16" x14ac:dyDescent="0.3">
      <c r="A289" s="70">
        <f t="shared" si="5"/>
        <v>274</v>
      </c>
      <c r="B289" s="59"/>
      <c r="C289" s="32" t="s">
        <v>2312</v>
      </c>
      <c r="D289" s="60" t="s">
        <v>184</v>
      </c>
      <c r="E289" s="61">
        <v>40</v>
      </c>
      <c r="F289" s="62"/>
      <c r="G289" s="62"/>
      <c r="H289" s="27"/>
      <c r="I289" s="27"/>
      <c r="J289" s="27"/>
      <c r="K289" s="27"/>
      <c r="L289" s="27"/>
      <c r="M289" s="27"/>
      <c r="N289" s="27"/>
      <c r="O289" s="27"/>
      <c r="P289" s="36"/>
    </row>
    <row r="290" spans="1:16" x14ac:dyDescent="0.3">
      <c r="A290" s="70">
        <f t="shared" si="5"/>
        <v>275</v>
      </c>
      <c r="B290" s="59"/>
      <c r="C290" s="32" t="s">
        <v>2313</v>
      </c>
      <c r="D290" s="60" t="s">
        <v>184</v>
      </c>
      <c r="E290" s="61">
        <v>53</v>
      </c>
      <c r="F290" s="62"/>
      <c r="G290" s="62"/>
      <c r="H290" s="27"/>
      <c r="I290" s="27"/>
      <c r="J290" s="27"/>
      <c r="K290" s="27"/>
      <c r="L290" s="27"/>
      <c r="M290" s="27"/>
      <c r="N290" s="27"/>
      <c r="O290" s="27"/>
      <c r="P290" s="36"/>
    </row>
    <row r="291" spans="1:16" x14ac:dyDescent="0.3">
      <c r="A291" s="70">
        <f t="shared" si="5"/>
        <v>276</v>
      </c>
      <c r="B291" s="59"/>
      <c r="C291" s="32" t="s">
        <v>2314</v>
      </c>
      <c r="D291" s="60" t="s">
        <v>184</v>
      </c>
      <c r="E291" s="61">
        <v>1</v>
      </c>
      <c r="F291" s="62"/>
      <c r="G291" s="62"/>
      <c r="H291" s="27"/>
      <c r="I291" s="27"/>
      <c r="J291" s="27"/>
      <c r="K291" s="27"/>
      <c r="L291" s="27"/>
      <c r="M291" s="27"/>
      <c r="N291" s="27"/>
      <c r="O291" s="27"/>
      <c r="P291" s="36"/>
    </row>
    <row r="292" spans="1:16" x14ac:dyDescent="0.3">
      <c r="A292" s="70">
        <f t="shared" si="5"/>
        <v>277</v>
      </c>
      <c r="B292" s="59"/>
      <c r="C292" s="32" t="s">
        <v>2315</v>
      </c>
      <c r="D292" s="60" t="s">
        <v>184</v>
      </c>
      <c r="E292" s="61">
        <v>4</v>
      </c>
      <c r="F292" s="62"/>
      <c r="G292" s="62"/>
      <c r="H292" s="27"/>
      <c r="I292" s="27"/>
      <c r="J292" s="27"/>
      <c r="K292" s="27"/>
      <c r="L292" s="27"/>
      <c r="M292" s="27"/>
      <c r="N292" s="27"/>
      <c r="O292" s="27"/>
      <c r="P292" s="36"/>
    </row>
    <row r="293" spans="1:16" ht="14.25" customHeight="1" x14ac:dyDescent="0.3">
      <c r="A293" s="70">
        <f t="shared" si="5"/>
        <v>278</v>
      </c>
      <c r="B293" s="59"/>
      <c r="C293" s="32" t="s">
        <v>2317</v>
      </c>
      <c r="D293" s="60" t="s">
        <v>94</v>
      </c>
      <c r="E293" s="61">
        <v>1</v>
      </c>
      <c r="F293" s="62"/>
      <c r="G293" s="62"/>
      <c r="H293" s="27"/>
      <c r="I293" s="27"/>
      <c r="J293" s="27"/>
      <c r="K293" s="27"/>
      <c r="L293" s="27"/>
      <c r="M293" s="27"/>
      <c r="N293" s="27"/>
      <c r="O293" s="27"/>
      <c r="P293" s="36"/>
    </row>
    <row r="294" spans="1:16" x14ac:dyDescent="0.3">
      <c r="A294" s="70">
        <f t="shared" si="5"/>
        <v>279</v>
      </c>
      <c r="B294" s="59"/>
      <c r="C294" s="32" t="s">
        <v>2424</v>
      </c>
      <c r="D294" s="60" t="s">
        <v>184</v>
      </c>
      <c r="E294" s="61">
        <v>1.5</v>
      </c>
      <c r="F294" s="62"/>
      <c r="G294" s="62"/>
      <c r="H294" s="27"/>
      <c r="I294" s="27"/>
      <c r="J294" s="27"/>
      <c r="K294" s="27"/>
      <c r="L294" s="27"/>
      <c r="M294" s="27"/>
      <c r="N294" s="27"/>
      <c r="O294" s="27"/>
      <c r="P294" s="36"/>
    </row>
    <row r="295" spans="1:16" x14ac:dyDescent="0.3">
      <c r="A295" s="70">
        <f t="shared" si="5"/>
        <v>280</v>
      </c>
      <c r="B295" s="59"/>
      <c r="C295" s="32" t="s">
        <v>2425</v>
      </c>
      <c r="D295" s="60" t="s">
        <v>184</v>
      </c>
      <c r="E295" s="61">
        <v>0.5</v>
      </c>
      <c r="F295" s="62"/>
      <c r="G295" s="62"/>
      <c r="H295" s="27"/>
      <c r="I295" s="27"/>
      <c r="J295" s="27"/>
      <c r="K295" s="27"/>
      <c r="L295" s="27"/>
      <c r="M295" s="27"/>
      <c r="N295" s="27"/>
      <c r="O295" s="27"/>
      <c r="P295" s="36"/>
    </row>
    <row r="296" spans="1:16" x14ac:dyDescent="0.3">
      <c r="A296" s="70">
        <f t="shared" si="5"/>
        <v>281</v>
      </c>
      <c r="B296" s="59"/>
      <c r="C296" s="32" t="s">
        <v>2426</v>
      </c>
      <c r="D296" s="60" t="s">
        <v>184</v>
      </c>
      <c r="E296" s="61">
        <v>4</v>
      </c>
      <c r="F296" s="62"/>
      <c r="G296" s="62"/>
      <c r="H296" s="27"/>
      <c r="I296" s="27"/>
      <c r="J296" s="27"/>
      <c r="K296" s="27"/>
      <c r="L296" s="27"/>
      <c r="M296" s="27"/>
      <c r="N296" s="27"/>
      <c r="O296" s="27"/>
      <c r="P296" s="36"/>
    </row>
    <row r="297" spans="1:16" x14ac:dyDescent="0.3">
      <c r="A297" s="70">
        <f t="shared" si="5"/>
        <v>282</v>
      </c>
      <c r="B297" s="59"/>
      <c r="C297" s="32" t="s">
        <v>2427</v>
      </c>
      <c r="D297" s="60" t="s">
        <v>184</v>
      </c>
      <c r="E297" s="61">
        <v>1</v>
      </c>
      <c r="F297" s="62"/>
      <c r="G297" s="62"/>
      <c r="H297" s="27"/>
      <c r="I297" s="27"/>
      <c r="J297" s="27"/>
      <c r="K297" s="27"/>
      <c r="L297" s="27"/>
      <c r="M297" s="27"/>
      <c r="N297" s="27"/>
      <c r="O297" s="27"/>
      <c r="P297" s="36"/>
    </row>
    <row r="298" spans="1:16" x14ac:dyDescent="0.3">
      <c r="A298" s="70">
        <f t="shared" si="5"/>
        <v>283</v>
      </c>
      <c r="B298" s="59"/>
      <c r="C298" s="32" t="s">
        <v>2428</v>
      </c>
      <c r="D298" s="60" t="s">
        <v>184</v>
      </c>
      <c r="E298" s="61">
        <v>1</v>
      </c>
      <c r="F298" s="62"/>
      <c r="G298" s="62"/>
      <c r="H298" s="27"/>
      <c r="I298" s="27"/>
      <c r="J298" s="27"/>
      <c r="K298" s="27"/>
      <c r="L298" s="27"/>
      <c r="M298" s="27"/>
      <c r="N298" s="27"/>
      <c r="O298" s="27"/>
      <c r="P298" s="36"/>
    </row>
    <row r="299" spans="1:16" x14ac:dyDescent="0.3">
      <c r="A299" s="70">
        <f t="shared" si="5"/>
        <v>284</v>
      </c>
      <c r="B299" s="59"/>
      <c r="C299" s="32" t="s">
        <v>2429</v>
      </c>
      <c r="D299" s="60" t="s">
        <v>184</v>
      </c>
      <c r="E299" s="61">
        <v>7</v>
      </c>
      <c r="F299" s="62"/>
      <c r="G299" s="62"/>
      <c r="H299" s="27"/>
      <c r="I299" s="27"/>
      <c r="J299" s="27"/>
      <c r="K299" s="27"/>
      <c r="L299" s="27"/>
      <c r="M299" s="27"/>
      <c r="N299" s="27"/>
      <c r="O299" s="27"/>
      <c r="P299" s="36"/>
    </row>
    <row r="300" spans="1:16" x14ac:dyDescent="0.3">
      <c r="A300" s="70">
        <f t="shared" si="5"/>
        <v>285</v>
      </c>
      <c r="B300" s="59"/>
      <c r="C300" s="32" t="s">
        <v>2430</v>
      </c>
      <c r="D300" s="60" t="s">
        <v>184</v>
      </c>
      <c r="E300" s="61">
        <v>2</v>
      </c>
      <c r="F300" s="62"/>
      <c r="G300" s="62"/>
      <c r="H300" s="27"/>
      <c r="I300" s="27"/>
      <c r="J300" s="27"/>
      <c r="K300" s="27"/>
      <c r="L300" s="27"/>
      <c r="M300" s="27"/>
      <c r="N300" s="27"/>
      <c r="O300" s="27"/>
      <c r="P300" s="36"/>
    </row>
    <row r="301" spans="1:16" x14ac:dyDescent="0.3">
      <c r="A301" s="70">
        <f t="shared" si="5"/>
        <v>286</v>
      </c>
      <c r="B301" s="59"/>
      <c r="C301" s="32" t="s">
        <v>2431</v>
      </c>
      <c r="D301" s="60" t="s">
        <v>184</v>
      </c>
      <c r="E301" s="61">
        <v>1</v>
      </c>
      <c r="F301" s="62"/>
      <c r="G301" s="62"/>
      <c r="H301" s="27"/>
      <c r="I301" s="27"/>
      <c r="J301" s="27"/>
      <c r="K301" s="27"/>
      <c r="L301" s="27"/>
      <c r="M301" s="27"/>
      <c r="N301" s="27"/>
      <c r="O301" s="27"/>
      <c r="P301" s="36"/>
    </row>
    <row r="302" spans="1:16" x14ac:dyDescent="0.3">
      <c r="A302" s="70">
        <f t="shared" si="5"/>
        <v>287</v>
      </c>
      <c r="B302" s="59"/>
      <c r="C302" s="32" t="s">
        <v>2320</v>
      </c>
      <c r="D302" s="60" t="s">
        <v>94</v>
      </c>
      <c r="E302" s="61">
        <v>1</v>
      </c>
      <c r="F302" s="62"/>
      <c r="G302" s="62"/>
      <c r="H302" s="27"/>
      <c r="I302" s="27"/>
      <c r="J302" s="27"/>
      <c r="K302" s="27"/>
      <c r="L302" s="27"/>
      <c r="M302" s="27"/>
      <c r="N302" s="27"/>
      <c r="O302" s="27"/>
      <c r="P302" s="36"/>
    </row>
    <row r="303" spans="1:16" x14ac:dyDescent="0.3">
      <c r="A303" s="70">
        <f t="shared" si="5"/>
        <v>288</v>
      </c>
      <c r="B303" s="59"/>
      <c r="C303" s="32" t="s">
        <v>2321</v>
      </c>
      <c r="D303" s="60" t="s">
        <v>94</v>
      </c>
      <c r="E303" s="61">
        <v>1</v>
      </c>
      <c r="F303" s="62"/>
      <c r="G303" s="62"/>
      <c r="H303" s="27"/>
      <c r="I303" s="27"/>
      <c r="J303" s="27"/>
      <c r="K303" s="27"/>
      <c r="L303" s="27"/>
      <c r="M303" s="27"/>
      <c r="N303" s="27"/>
      <c r="O303" s="27"/>
      <c r="P303" s="36"/>
    </row>
    <row r="304" spans="1:16" x14ac:dyDescent="0.3">
      <c r="A304" s="70">
        <f t="shared" si="5"/>
        <v>289</v>
      </c>
      <c r="B304" s="59"/>
      <c r="C304" s="32" t="s">
        <v>2432</v>
      </c>
      <c r="D304" s="60" t="s">
        <v>184</v>
      </c>
      <c r="E304" s="61">
        <v>55</v>
      </c>
      <c r="F304" s="62"/>
      <c r="G304" s="62"/>
      <c r="H304" s="27"/>
      <c r="I304" s="27"/>
      <c r="J304" s="27"/>
      <c r="K304" s="27"/>
      <c r="L304" s="27"/>
      <c r="M304" s="27"/>
      <c r="N304" s="27"/>
      <c r="O304" s="27"/>
      <c r="P304" s="36"/>
    </row>
    <row r="305" spans="1:16" x14ac:dyDescent="0.3">
      <c r="A305" s="70">
        <f t="shared" si="5"/>
        <v>290</v>
      </c>
      <c r="B305" s="59"/>
      <c r="C305" s="32" t="s">
        <v>2433</v>
      </c>
      <c r="D305" s="60" t="s">
        <v>94</v>
      </c>
      <c r="E305" s="61">
        <v>1</v>
      </c>
      <c r="F305" s="62"/>
      <c r="G305" s="62"/>
      <c r="H305" s="27"/>
      <c r="I305" s="27"/>
      <c r="J305" s="27"/>
      <c r="K305" s="27"/>
      <c r="L305" s="27"/>
      <c r="M305" s="27"/>
      <c r="N305" s="27"/>
      <c r="O305" s="27"/>
      <c r="P305" s="36"/>
    </row>
    <row r="306" spans="1:16" x14ac:dyDescent="0.3">
      <c r="A306" s="70">
        <f t="shared" si="5"/>
        <v>291</v>
      </c>
      <c r="B306" s="59"/>
      <c r="C306" s="32" t="s">
        <v>2322</v>
      </c>
      <c r="D306" s="60" t="s">
        <v>167</v>
      </c>
      <c r="E306" s="61">
        <v>65</v>
      </c>
      <c r="F306" s="62"/>
      <c r="G306" s="62"/>
      <c r="H306" s="27"/>
      <c r="I306" s="27"/>
      <c r="J306" s="27"/>
      <c r="K306" s="27"/>
      <c r="L306" s="27"/>
      <c r="M306" s="27"/>
      <c r="N306" s="27"/>
      <c r="O306" s="27"/>
      <c r="P306" s="36"/>
    </row>
    <row r="307" spans="1:16" ht="14.25" customHeight="1" x14ac:dyDescent="0.3">
      <c r="A307" s="70">
        <f t="shared" si="5"/>
        <v>292</v>
      </c>
      <c r="B307" s="59"/>
      <c r="C307" s="32" t="s">
        <v>2323</v>
      </c>
      <c r="D307" s="60" t="s">
        <v>167</v>
      </c>
      <c r="E307" s="61">
        <v>10</v>
      </c>
      <c r="F307" s="62"/>
      <c r="G307" s="62"/>
      <c r="H307" s="27"/>
      <c r="I307" s="27"/>
      <c r="J307" s="27"/>
      <c r="K307" s="27"/>
      <c r="L307" s="27"/>
      <c r="M307" s="27"/>
      <c r="N307" s="27"/>
      <c r="O307" s="27"/>
      <c r="P307" s="36"/>
    </row>
    <row r="308" spans="1:16" ht="26" x14ac:dyDescent="0.3">
      <c r="A308" s="70">
        <f t="shared" si="5"/>
        <v>293</v>
      </c>
      <c r="B308" s="59"/>
      <c r="C308" s="32" t="s">
        <v>2370</v>
      </c>
      <c r="D308" s="60" t="s">
        <v>94</v>
      </c>
      <c r="E308" s="61">
        <v>1</v>
      </c>
      <c r="F308" s="62"/>
      <c r="G308" s="62"/>
      <c r="H308" s="27"/>
      <c r="I308" s="27"/>
      <c r="J308" s="27"/>
      <c r="K308" s="27"/>
      <c r="L308" s="27"/>
      <c r="M308" s="27"/>
      <c r="N308" s="27"/>
      <c r="O308" s="27"/>
      <c r="P308" s="36"/>
    </row>
    <row r="309" spans="1:16" ht="26" x14ac:dyDescent="0.3">
      <c r="A309" s="70">
        <f t="shared" si="5"/>
        <v>294</v>
      </c>
      <c r="B309" s="59"/>
      <c r="C309" s="32" t="s">
        <v>2371</v>
      </c>
      <c r="D309" s="60" t="s">
        <v>94</v>
      </c>
      <c r="E309" s="61">
        <v>1</v>
      </c>
      <c r="F309" s="62"/>
      <c r="G309" s="62"/>
      <c r="H309" s="27"/>
      <c r="I309" s="27"/>
      <c r="J309" s="27"/>
      <c r="K309" s="27"/>
      <c r="L309" s="27"/>
      <c r="M309" s="27"/>
      <c r="N309" s="27"/>
      <c r="O309" s="27"/>
      <c r="P309" s="36"/>
    </row>
    <row r="310" spans="1:16" s="98" customFormat="1" x14ac:dyDescent="0.3">
      <c r="A310" s="70">
        <f t="shared" si="5"/>
        <v>295</v>
      </c>
      <c r="B310" s="59"/>
      <c r="C310" s="32" t="s">
        <v>2324</v>
      </c>
      <c r="D310" s="60" t="s">
        <v>94</v>
      </c>
      <c r="E310" s="61">
        <v>1</v>
      </c>
      <c r="F310" s="62"/>
      <c r="G310" s="62"/>
      <c r="H310" s="27"/>
      <c r="I310" s="27"/>
      <c r="J310" s="27"/>
      <c r="K310" s="27"/>
      <c r="L310" s="27"/>
      <c r="M310" s="27"/>
      <c r="N310" s="27"/>
      <c r="O310" s="27"/>
      <c r="P310" s="36"/>
    </row>
    <row r="311" spans="1:16" ht="15" customHeight="1" x14ac:dyDescent="0.3">
      <c r="A311" s="70" t="s">
        <v>91</v>
      </c>
      <c r="B311" s="59"/>
      <c r="C311" s="31" t="s">
        <v>2434</v>
      </c>
      <c r="D311" s="60"/>
      <c r="E311" s="61"/>
      <c r="F311" s="62"/>
      <c r="G311" s="62"/>
      <c r="H311" s="27"/>
      <c r="I311" s="27"/>
      <c r="J311" s="27"/>
      <c r="K311" s="27"/>
      <c r="L311" s="27"/>
      <c r="M311" s="27"/>
      <c r="N311" s="27"/>
      <c r="O311" s="27"/>
      <c r="P311" s="36"/>
    </row>
    <row r="312" spans="1:16" ht="45" customHeight="1" x14ac:dyDescent="0.3">
      <c r="A312" s="70">
        <f>A310+1</f>
        <v>296</v>
      </c>
      <c r="B312" s="59"/>
      <c r="C312" s="32" t="s">
        <v>2435</v>
      </c>
      <c r="D312" s="60" t="s">
        <v>94</v>
      </c>
      <c r="E312" s="61">
        <v>2</v>
      </c>
      <c r="F312" s="62"/>
      <c r="G312" s="62"/>
      <c r="H312" s="27"/>
      <c r="I312" s="27"/>
      <c r="J312" s="27"/>
      <c r="K312" s="27"/>
      <c r="L312" s="27"/>
      <c r="M312" s="27"/>
      <c r="N312" s="27"/>
      <c r="O312" s="27"/>
      <c r="P312" s="36"/>
    </row>
    <row r="313" spans="1:16" ht="30" customHeight="1" x14ac:dyDescent="0.3">
      <c r="A313" s="70">
        <f>A312+1</f>
        <v>297</v>
      </c>
      <c r="B313" s="59"/>
      <c r="C313" s="32" t="s">
        <v>2223</v>
      </c>
      <c r="D313" s="60" t="s">
        <v>94</v>
      </c>
      <c r="E313" s="61">
        <v>1</v>
      </c>
      <c r="F313" s="62"/>
      <c r="G313" s="62"/>
      <c r="H313" s="27"/>
      <c r="I313" s="27"/>
      <c r="J313" s="27"/>
      <c r="K313" s="27"/>
      <c r="L313" s="27"/>
      <c r="M313" s="27"/>
      <c r="N313" s="27"/>
      <c r="O313" s="27"/>
      <c r="P313" s="36"/>
    </row>
    <row r="314" spans="1:16" ht="30" customHeight="1" x14ac:dyDescent="0.3">
      <c r="A314" s="70">
        <f>A313+1</f>
        <v>298</v>
      </c>
      <c r="B314" s="59"/>
      <c r="C314" s="32" t="s">
        <v>2336</v>
      </c>
      <c r="D314" s="60" t="s">
        <v>94</v>
      </c>
      <c r="E314" s="61">
        <v>1</v>
      </c>
      <c r="F314" s="62"/>
      <c r="G314" s="62"/>
      <c r="H314" s="27"/>
      <c r="I314" s="27"/>
      <c r="J314" s="27"/>
      <c r="K314" s="27"/>
      <c r="L314" s="27"/>
      <c r="M314" s="27"/>
      <c r="N314" s="27"/>
      <c r="O314" s="27"/>
      <c r="P314" s="36"/>
    </row>
    <row r="315" spans="1:16" ht="30" customHeight="1" x14ac:dyDescent="0.3">
      <c r="A315" s="70">
        <f t="shared" ref="A315:A378" si="6">A314+1</f>
        <v>299</v>
      </c>
      <c r="B315" s="59"/>
      <c r="C315" s="32" t="s">
        <v>2275</v>
      </c>
      <c r="D315" s="60" t="s">
        <v>94</v>
      </c>
      <c r="E315" s="61">
        <v>1</v>
      </c>
      <c r="F315" s="62"/>
      <c r="G315" s="62"/>
      <c r="H315" s="27"/>
      <c r="I315" s="27"/>
      <c r="J315" s="27"/>
      <c r="K315" s="27"/>
      <c r="L315" s="27"/>
      <c r="M315" s="27"/>
      <c r="N315" s="27"/>
      <c r="O315" s="27"/>
      <c r="P315" s="36"/>
    </row>
    <row r="316" spans="1:16" ht="30" customHeight="1" x14ac:dyDescent="0.3">
      <c r="A316" s="70">
        <f t="shared" si="6"/>
        <v>300</v>
      </c>
      <c r="B316" s="59"/>
      <c r="C316" s="32" t="s">
        <v>2337</v>
      </c>
      <c r="D316" s="60" t="s">
        <v>97</v>
      </c>
      <c r="E316" s="61">
        <v>1</v>
      </c>
      <c r="F316" s="62"/>
      <c r="G316" s="62"/>
      <c r="H316" s="27"/>
      <c r="I316" s="27"/>
      <c r="J316" s="27"/>
      <c r="K316" s="27"/>
      <c r="L316" s="27"/>
      <c r="M316" s="27"/>
      <c r="N316" s="27"/>
      <c r="O316" s="27"/>
      <c r="P316" s="36"/>
    </row>
    <row r="317" spans="1:16" ht="30" customHeight="1" x14ac:dyDescent="0.3">
      <c r="A317" s="70">
        <f t="shared" si="6"/>
        <v>301</v>
      </c>
      <c r="B317" s="59"/>
      <c r="C317" s="32" t="s">
        <v>2224</v>
      </c>
      <c r="D317" s="60" t="s">
        <v>97</v>
      </c>
      <c r="E317" s="61">
        <v>1</v>
      </c>
      <c r="F317" s="62"/>
      <c r="G317" s="62"/>
      <c r="H317" s="27"/>
      <c r="I317" s="27"/>
      <c r="J317" s="27"/>
      <c r="K317" s="27"/>
      <c r="L317" s="27"/>
      <c r="M317" s="27"/>
      <c r="N317" s="27"/>
      <c r="O317" s="27"/>
      <c r="P317" s="36"/>
    </row>
    <row r="318" spans="1:16" ht="30.75" customHeight="1" x14ac:dyDescent="0.3">
      <c r="A318" s="70">
        <f t="shared" si="6"/>
        <v>302</v>
      </c>
      <c r="B318" s="59"/>
      <c r="C318" s="32" t="s">
        <v>2436</v>
      </c>
      <c r="D318" s="60" t="s">
        <v>97</v>
      </c>
      <c r="E318" s="61">
        <v>1</v>
      </c>
      <c r="F318" s="62"/>
      <c r="G318" s="62"/>
      <c r="H318" s="27"/>
      <c r="I318" s="27"/>
      <c r="J318" s="27"/>
      <c r="K318" s="27"/>
      <c r="L318" s="27"/>
      <c r="M318" s="27"/>
      <c r="N318" s="27"/>
      <c r="O318" s="27"/>
      <c r="P318" s="36"/>
    </row>
    <row r="319" spans="1:16" ht="30" customHeight="1" x14ac:dyDescent="0.3">
      <c r="A319" s="70">
        <f t="shared" si="6"/>
        <v>303</v>
      </c>
      <c r="B319" s="59"/>
      <c r="C319" s="32" t="s">
        <v>2437</v>
      </c>
      <c r="D319" s="60" t="s">
        <v>97</v>
      </c>
      <c r="E319" s="61">
        <v>2</v>
      </c>
      <c r="F319" s="62"/>
      <c r="G319" s="62"/>
      <c r="H319" s="27"/>
      <c r="I319" s="27"/>
      <c r="J319" s="27"/>
      <c r="K319" s="27"/>
      <c r="L319" s="27"/>
      <c r="M319" s="27"/>
      <c r="N319" s="27"/>
      <c r="O319" s="27"/>
      <c r="P319" s="36"/>
    </row>
    <row r="320" spans="1:16" ht="30" customHeight="1" x14ac:dyDescent="0.3">
      <c r="A320" s="70">
        <f t="shared" si="6"/>
        <v>304</v>
      </c>
      <c r="B320" s="59"/>
      <c r="C320" s="32" t="s">
        <v>2438</v>
      </c>
      <c r="D320" s="60" t="s">
        <v>97</v>
      </c>
      <c r="E320" s="61">
        <v>2</v>
      </c>
      <c r="F320" s="62"/>
      <c r="G320" s="62"/>
      <c r="H320" s="27"/>
      <c r="I320" s="27"/>
      <c r="J320" s="27"/>
      <c r="K320" s="27"/>
      <c r="L320" s="27"/>
      <c r="M320" s="27"/>
      <c r="N320" s="27"/>
      <c r="O320" s="27"/>
      <c r="P320" s="36"/>
    </row>
    <row r="321" spans="1:16" ht="28.5" customHeight="1" x14ac:dyDescent="0.3">
      <c r="A321" s="70">
        <f t="shared" si="6"/>
        <v>305</v>
      </c>
      <c r="B321" s="59"/>
      <c r="C321" s="32" t="s">
        <v>2439</v>
      </c>
      <c r="D321" s="60" t="s">
        <v>97</v>
      </c>
      <c r="E321" s="61">
        <v>1</v>
      </c>
      <c r="F321" s="62"/>
      <c r="G321" s="62"/>
      <c r="H321" s="27"/>
      <c r="I321" s="27"/>
      <c r="J321" s="27"/>
      <c r="K321" s="27"/>
      <c r="L321" s="27"/>
      <c r="M321" s="27"/>
      <c r="N321" s="27"/>
      <c r="O321" s="27"/>
      <c r="P321" s="36"/>
    </row>
    <row r="322" spans="1:16" ht="13.5" customHeight="1" x14ac:dyDescent="0.3">
      <c r="A322" s="70">
        <f t="shared" si="6"/>
        <v>306</v>
      </c>
      <c r="B322" s="59"/>
      <c r="C322" s="32" t="s">
        <v>2440</v>
      </c>
      <c r="D322" s="60" t="s">
        <v>94</v>
      </c>
      <c r="E322" s="61">
        <v>2</v>
      </c>
      <c r="F322" s="62"/>
      <c r="G322" s="62"/>
      <c r="H322" s="27"/>
      <c r="I322" s="27"/>
      <c r="J322" s="27"/>
      <c r="K322" s="27"/>
      <c r="L322" s="27"/>
      <c r="M322" s="27"/>
      <c r="N322" s="27"/>
      <c r="O322" s="27"/>
      <c r="P322" s="36"/>
    </row>
    <row r="323" spans="1:16" ht="13.5" customHeight="1" x14ac:dyDescent="0.3">
      <c r="A323" s="70">
        <f t="shared" si="6"/>
        <v>307</v>
      </c>
      <c r="B323" s="59"/>
      <c r="C323" s="32" t="s">
        <v>2441</v>
      </c>
      <c r="D323" s="60" t="s">
        <v>94</v>
      </c>
      <c r="E323" s="61">
        <v>2</v>
      </c>
      <c r="F323" s="62"/>
      <c r="G323" s="62"/>
      <c r="H323" s="27"/>
      <c r="I323" s="27"/>
      <c r="J323" s="27"/>
      <c r="K323" s="27"/>
      <c r="L323" s="27"/>
      <c r="M323" s="27"/>
      <c r="N323" s="27"/>
      <c r="O323" s="27"/>
      <c r="P323" s="36"/>
    </row>
    <row r="324" spans="1:16" ht="13.5" customHeight="1" x14ac:dyDescent="0.3">
      <c r="A324" s="70">
        <f t="shared" si="6"/>
        <v>308</v>
      </c>
      <c r="B324" s="59"/>
      <c r="C324" s="32" t="s">
        <v>2442</v>
      </c>
      <c r="D324" s="60" t="s">
        <v>94</v>
      </c>
      <c r="E324" s="61">
        <v>1</v>
      </c>
      <c r="F324" s="62"/>
      <c r="G324" s="62"/>
      <c r="H324" s="27"/>
      <c r="I324" s="27"/>
      <c r="J324" s="27"/>
      <c r="K324" s="27"/>
      <c r="L324" s="27"/>
      <c r="M324" s="27"/>
      <c r="N324" s="27"/>
      <c r="O324" s="27"/>
      <c r="P324" s="36"/>
    </row>
    <row r="325" spans="1:16" ht="12.75" customHeight="1" x14ac:dyDescent="0.3">
      <c r="A325" s="70">
        <f t="shared" si="6"/>
        <v>309</v>
      </c>
      <c r="B325" s="59"/>
      <c r="C325" s="32" t="s">
        <v>2228</v>
      </c>
      <c r="D325" s="60" t="s">
        <v>94</v>
      </c>
      <c r="E325" s="61">
        <v>1</v>
      </c>
      <c r="F325" s="62"/>
      <c r="G325" s="62"/>
      <c r="H325" s="27"/>
      <c r="I325" s="27"/>
      <c r="J325" s="27"/>
      <c r="K325" s="27"/>
      <c r="L325" s="27"/>
      <c r="M325" s="27"/>
      <c r="N325" s="27"/>
      <c r="O325" s="27"/>
      <c r="P325" s="36"/>
    </row>
    <row r="326" spans="1:16" ht="12.75" customHeight="1" x14ac:dyDescent="0.3">
      <c r="A326" s="70">
        <f t="shared" si="6"/>
        <v>310</v>
      </c>
      <c r="B326" s="59"/>
      <c r="C326" s="32" t="s">
        <v>2342</v>
      </c>
      <c r="D326" s="60" t="s">
        <v>94</v>
      </c>
      <c r="E326" s="61">
        <v>3</v>
      </c>
      <c r="F326" s="62"/>
      <c r="G326" s="62"/>
      <c r="H326" s="27"/>
      <c r="I326" s="27"/>
      <c r="J326" s="27"/>
      <c r="K326" s="27"/>
      <c r="L326" s="27"/>
      <c r="M326" s="27"/>
      <c r="N326" s="27"/>
      <c r="O326" s="27"/>
      <c r="P326" s="36"/>
    </row>
    <row r="327" spans="1:16" ht="13.5" customHeight="1" x14ac:dyDescent="0.3">
      <c r="A327" s="70">
        <f t="shared" si="6"/>
        <v>311</v>
      </c>
      <c r="B327" s="59"/>
      <c r="C327" s="32" t="s">
        <v>2443</v>
      </c>
      <c r="D327" s="60" t="s">
        <v>94</v>
      </c>
      <c r="E327" s="61">
        <v>1</v>
      </c>
      <c r="F327" s="62"/>
      <c r="G327" s="62"/>
      <c r="H327" s="27"/>
      <c r="I327" s="27"/>
      <c r="J327" s="27"/>
      <c r="K327" s="27"/>
      <c r="L327" s="27"/>
      <c r="M327" s="27"/>
      <c r="N327" s="27"/>
      <c r="O327" s="27"/>
      <c r="P327" s="36"/>
    </row>
    <row r="328" spans="1:16" ht="12.75" customHeight="1" x14ac:dyDescent="0.3">
      <c r="A328" s="70">
        <f t="shared" si="6"/>
        <v>312</v>
      </c>
      <c r="B328" s="59"/>
      <c r="C328" s="32" t="s">
        <v>2444</v>
      </c>
      <c r="D328" s="60" t="s">
        <v>94</v>
      </c>
      <c r="E328" s="61">
        <v>2</v>
      </c>
      <c r="F328" s="62"/>
      <c r="G328" s="62"/>
      <c r="H328" s="27"/>
      <c r="I328" s="27"/>
      <c r="J328" s="27"/>
      <c r="K328" s="27"/>
      <c r="L328" s="27"/>
      <c r="M328" s="27"/>
      <c r="N328" s="27"/>
      <c r="O328" s="27"/>
      <c r="P328" s="36"/>
    </row>
    <row r="329" spans="1:16" ht="12.75" customHeight="1" x14ac:dyDescent="0.3">
      <c r="A329" s="70">
        <f t="shared" si="6"/>
        <v>313</v>
      </c>
      <c r="B329" s="59"/>
      <c r="C329" s="32" t="s">
        <v>2445</v>
      </c>
      <c r="D329" s="60" t="s">
        <v>94</v>
      </c>
      <c r="E329" s="61">
        <v>1</v>
      </c>
      <c r="F329" s="62"/>
      <c r="G329" s="62"/>
      <c r="H329" s="27"/>
      <c r="I329" s="27"/>
      <c r="J329" s="27"/>
      <c r="K329" s="27"/>
      <c r="L329" s="27"/>
      <c r="M329" s="27"/>
      <c r="N329" s="27"/>
      <c r="O329" s="27"/>
      <c r="P329" s="36"/>
    </row>
    <row r="330" spans="1:16" ht="12" customHeight="1" x14ac:dyDescent="0.3">
      <c r="A330" s="70">
        <f t="shared" si="6"/>
        <v>314</v>
      </c>
      <c r="B330" s="59"/>
      <c r="C330" s="32" t="s">
        <v>2446</v>
      </c>
      <c r="D330" s="60" t="s">
        <v>94</v>
      </c>
      <c r="E330" s="61">
        <v>1</v>
      </c>
      <c r="F330" s="62"/>
      <c r="G330" s="62"/>
      <c r="H330" s="27"/>
      <c r="I330" s="27"/>
      <c r="J330" s="27"/>
      <c r="K330" s="27"/>
      <c r="L330" s="27"/>
      <c r="M330" s="27"/>
      <c r="N330" s="27"/>
      <c r="O330" s="27"/>
      <c r="P330" s="36"/>
    </row>
    <row r="331" spans="1:16" ht="24" customHeight="1" x14ac:dyDescent="0.3">
      <c r="A331" s="70">
        <f t="shared" si="6"/>
        <v>315</v>
      </c>
      <c r="B331" s="59"/>
      <c r="C331" s="32" t="s">
        <v>2229</v>
      </c>
      <c r="D331" s="60" t="s">
        <v>94</v>
      </c>
      <c r="E331" s="61">
        <v>3</v>
      </c>
      <c r="F331" s="62"/>
      <c r="G331" s="62"/>
      <c r="H331" s="27"/>
      <c r="I331" s="27"/>
      <c r="J331" s="27"/>
      <c r="K331" s="27"/>
      <c r="L331" s="27"/>
      <c r="M331" s="27"/>
      <c r="N331" s="27"/>
      <c r="O331" s="27"/>
      <c r="P331" s="36"/>
    </row>
    <row r="332" spans="1:16" ht="26" x14ac:dyDescent="0.3">
      <c r="A332" s="70">
        <f t="shared" si="6"/>
        <v>316</v>
      </c>
      <c r="B332" s="59"/>
      <c r="C332" s="32" t="s">
        <v>2230</v>
      </c>
      <c r="D332" s="60" t="s">
        <v>94</v>
      </c>
      <c r="E332" s="61">
        <v>1</v>
      </c>
      <c r="F332" s="62"/>
      <c r="G332" s="62"/>
      <c r="H332" s="27"/>
      <c r="I332" s="27"/>
      <c r="J332" s="27"/>
      <c r="K332" s="27"/>
      <c r="L332" s="27"/>
      <c r="M332" s="27"/>
      <c r="N332" s="27"/>
      <c r="O332" s="27"/>
      <c r="P332" s="36"/>
    </row>
    <row r="333" spans="1:16" ht="26" x14ac:dyDescent="0.3">
      <c r="A333" s="70">
        <f t="shared" si="6"/>
        <v>317</v>
      </c>
      <c r="B333" s="59"/>
      <c r="C333" s="32" t="s">
        <v>2231</v>
      </c>
      <c r="D333" s="60" t="s">
        <v>94</v>
      </c>
      <c r="E333" s="61">
        <v>2</v>
      </c>
      <c r="F333" s="62"/>
      <c r="G333" s="62"/>
      <c r="H333" s="27"/>
      <c r="I333" s="27"/>
      <c r="J333" s="27"/>
      <c r="K333" s="27"/>
      <c r="L333" s="27"/>
      <c r="M333" s="27"/>
      <c r="N333" s="27"/>
      <c r="O333" s="27"/>
      <c r="P333" s="36"/>
    </row>
    <row r="334" spans="1:16" ht="26" x14ac:dyDescent="0.3">
      <c r="A334" s="70">
        <f t="shared" si="6"/>
        <v>318</v>
      </c>
      <c r="B334" s="59"/>
      <c r="C334" s="32" t="s">
        <v>2447</v>
      </c>
      <c r="D334" s="60" t="s">
        <v>94</v>
      </c>
      <c r="E334" s="61">
        <v>2</v>
      </c>
      <c r="F334" s="62"/>
      <c r="G334" s="62"/>
      <c r="H334" s="27"/>
      <c r="I334" s="27"/>
      <c r="J334" s="27"/>
      <c r="K334" s="27"/>
      <c r="L334" s="27"/>
      <c r="M334" s="27"/>
      <c r="N334" s="27"/>
      <c r="O334" s="27"/>
      <c r="P334" s="36"/>
    </row>
    <row r="335" spans="1:16" ht="26" x14ac:dyDescent="0.3">
      <c r="A335" s="70">
        <f t="shared" si="6"/>
        <v>319</v>
      </c>
      <c r="B335" s="59"/>
      <c r="C335" s="32" t="s">
        <v>2448</v>
      </c>
      <c r="D335" s="60" t="s">
        <v>94</v>
      </c>
      <c r="E335" s="61">
        <v>2</v>
      </c>
      <c r="F335" s="62"/>
      <c r="G335" s="62"/>
      <c r="H335" s="27"/>
      <c r="I335" s="27"/>
      <c r="J335" s="27"/>
      <c r="K335" s="27"/>
      <c r="L335" s="27"/>
      <c r="M335" s="27"/>
      <c r="N335" s="27"/>
      <c r="O335" s="27"/>
      <c r="P335" s="36"/>
    </row>
    <row r="336" spans="1:16" x14ac:dyDescent="0.3">
      <c r="A336" s="70">
        <f t="shared" si="6"/>
        <v>320</v>
      </c>
      <c r="B336" s="59"/>
      <c r="C336" s="32" t="s">
        <v>2449</v>
      </c>
      <c r="D336" s="60" t="s">
        <v>94</v>
      </c>
      <c r="E336" s="61">
        <v>1</v>
      </c>
      <c r="F336" s="62"/>
      <c r="G336" s="62"/>
      <c r="H336" s="27"/>
      <c r="I336" s="27"/>
      <c r="J336" s="27"/>
      <c r="K336" s="27"/>
      <c r="L336" s="27"/>
      <c r="M336" s="27"/>
      <c r="N336" s="27"/>
      <c r="O336" s="27"/>
      <c r="P336" s="36"/>
    </row>
    <row r="337" spans="1:16" x14ac:dyDescent="0.3">
      <c r="A337" s="70">
        <f t="shared" si="6"/>
        <v>321</v>
      </c>
      <c r="B337" s="59"/>
      <c r="C337" s="32" t="s">
        <v>2232</v>
      </c>
      <c r="D337" s="60" t="s">
        <v>94</v>
      </c>
      <c r="E337" s="61">
        <v>3</v>
      </c>
      <c r="F337" s="62"/>
      <c r="G337" s="62"/>
      <c r="H337" s="27"/>
      <c r="I337" s="27"/>
      <c r="J337" s="27"/>
      <c r="K337" s="27"/>
      <c r="L337" s="27"/>
      <c r="M337" s="27"/>
      <c r="N337" s="27"/>
      <c r="O337" s="27"/>
      <c r="P337" s="36"/>
    </row>
    <row r="338" spans="1:16" x14ac:dyDescent="0.3">
      <c r="A338" s="70">
        <f t="shared" si="6"/>
        <v>322</v>
      </c>
      <c r="B338" s="59"/>
      <c r="C338" s="32" t="s">
        <v>2450</v>
      </c>
      <c r="D338" s="60" t="s">
        <v>94</v>
      </c>
      <c r="E338" s="61">
        <v>3</v>
      </c>
      <c r="F338" s="62"/>
      <c r="G338" s="62"/>
      <c r="H338" s="27"/>
      <c r="I338" s="27"/>
      <c r="J338" s="27"/>
      <c r="K338" s="27"/>
      <c r="L338" s="27"/>
      <c r="M338" s="27"/>
      <c r="N338" s="27"/>
      <c r="O338" s="27"/>
      <c r="P338" s="36"/>
    </row>
    <row r="339" spans="1:16" x14ac:dyDescent="0.3">
      <c r="A339" s="70">
        <f t="shared" si="6"/>
        <v>323</v>
      </c>
      <c r="B339" s="59"/>
      <c r="C339" s="32" t="s">
        <v>2451</v>
      </c>
      <c r="D339" s="60" t="s">
        <v>94</v>
      </c>
      <c r="E339" s="61">
        <v>1</v>
      </c>
      <c r="F339" s="62"/>
      <c r="G339" s="62"/>
      <c r="H339" s="27"/>
      <c r="I339" s="27"/>
      <c r="J339" s="27"/>
      <c r="K339" s="27"/>
      <c r="L339" s="27"/>
      <c r="M339" s="27"/>
      <c r="N339" s="27"/>
      <c r="O339" s="27"/>
      <c r="P339" s="36"/>
    </row>
    <row r="340" spans="1:16" s="98" customFormat="1" x14ac:dyDescent="0.3">
      <c r="A340" s="70">
        <f t="shared" si="6"/>
        <v>324</v>
      </c>
      <c r="B340" s="59"/>
      <c r="C340" s="32" t="s">
        <v>2452</v>
      </c>
      <c r="D340" s="60" t="s">
        <v>94</v>
      </c>
      <c r="E340" s="61">
        <v>3</v>
      </c>
      <c r="F340" s="62"/>
      <c r="G340" s="62"/>
      <c r="H340" s="27"/>
      <c r="I340" s="27"/>
      <c r="J340" s="27"/>
      <c r="K340" s="27"/>
      <c r="L340" s="27"/>
      <c r="M340" s="27"/>
      <c r="N340" s="27"/>
      <c r="O340" s="27"/>
      <c r="P340" s="36"/>
    </row>
    <row r="341" spans="1:16" s="98" customFormat="1" x14ac:dyDescent="0.3">
      <c r="A341" s="70">
        <f t="shared" si="6"/>
        <v>325</v>
      </c>
      <c r="B341" s="59"/>
      <c r="C341" s="32" t="s">
        <v>2453</v>
      </c>
      <c r="D341" s="60" t="s">
        <v>94</v>
      </c>
      <c r="E341" s="61">
        <v>3</v>
      </c>
      <c r="F341" s="62"/>
      <c r="G341" s="62"/>
      <c r="H341" s="27"/>
      <c r="I341" s="27"/>
      <c r="J341" s="27"/>
      <c r="K341" s="27"/>
      <c r="L341" s="27"/>
      <c r="M341" s="27"/>
      <c r="N341" s="27"/>
      <c r="O341" s="27"/>
      <c r="P341" s="36"/>
    </row>
    <row r="342" spans="1:16" x14ac:dyDescent="0.3">
      <c r="A342" s="70">
        <f t="shared" si="6"/>
        <v>326</v>
      </c>
      <c r="B342" s="59"/>
      <c r="C342" s="32" t="s">
        <v>2454</v>
      </c>
      <c r="D342" s="60" t="s">
        <v>94</v>
      </c>
      <c r="E342" s="61">
        <v>14</v>
      </c>
      <c r="F342" s="62"/>
      <c r="G342" s="62"/>
      <c r="H342" s="27"/>
      <c r="I342" s="27"/>
      <c r="J342" s="27"/>
      <c r="K342" s="27"/>
      <c r="L342" s="27"/>
      <c r="M342" s="27"/>
      <c r="N342" s="27"/>
      <c r="O342" s="27"/>
      <c r="P342" s="36"/>
    </row>
    <row r="343" spans="1:16" x14ac:dyDescent="0.3">
      <c r="A343" s="70">
        <f t="shared" si="6"/>
        <v>327</v>
      </c>
      <c r="B343" s="59"/>
      <c r="C343" s="32" t="s">
        <v>2235</v>
      </c>
      <c r="D343" s="60" t="s">
        <v>94</v>
      </c>
      <c r="E343" s="61">
        <v>14</v>
      </c>
      <c r="F343" s="62"/>
      <c r="G343" s="62"/>
      <c r="H343" s="27"/>
      <c r="I343" s="27"/>
      <c r="J343" s="27"/>
      <c r="K343" s="27"/>
      <c r="L343" s="27"/>
      <c r="M343" s="27"/>
      <c r="N343" s="27"/>
      <c r="O343" s="27"/>
      <c r="P343" s="36"/>
    </row>
    <row r="344" spans="1:16" x14ac:dyDescent="0.3">
      <c r="A344" s="70">
        <f t="shared" si="6"/>
        <v>328</v>
      </c>
      <c r="B344" s="59"/>
      <c r="C344" s="32" t="s">
        <v>2236</v>
      </c>
      <c r="D344" s="60" t="s">
        <v>94</v>
      </c>
      <c r="E344" s="61">
        <v>1</v>
      </c>
      <c r="F344" s="62"/>
      <c r="G344" s="62"/>
      <c r="H344" s="27"/>
      <c r="I344" s="27"/>
      <c r="J344" s="27"/>
      <c r="K344" s="27"/>
      <c r="L344" s="27"/>
      <c r="M344" s="27"/>
      <c r="N344" s="27"/>
      <c r="O344" s="27"/>
      <c r="P344" s="36"/>
    </row>
    <row r="345" spans="1:16" x14ac:dyDescent="0.3">
      <c r="A345" s="70">
        <f t="shared" si="6"/>
        <v>329</v>
      </c>
      <c r="B345" s="59"/>
      <c r="C345" s="32" t="s">
        <v>2237</v>
      </c>
      <c r="D345" s="60" t="s">
        <v>97</v>
      </c>
      <c r="E345" s="61">
        <v>3</v>
      </c>
      <c r="F345" s="62"/>
      <c r="G345" s="62"/>
      <c r="H345" s="27"/>
      <c r="I345" s="27"/>
      <c r="J345" s="27"/>
      <c r="K345" s="27"/>
      <c r="L345" s="27"/>
      <c r="M345" s="27"/>
      <c r="N345" s="27"/>
      <c r="O345" s="27"/>
      <c r="P345" s="36"/>
    </row>
    <row r="346" spans="1:16" x14ac:dyDescent="0.3">
      <c r="A346" s="70">
        <f t="shared" si="6"/>
        <v>330</v>
      </c>
      <c r="B346" s="59"/>
      <c r="C346" s="32" t="s">
        <v>2238</v>
      </c>
      <c r="D346" s="60" t="s">
        <v>97</v>
      </c>
      <c r="E346" s="61">
        <v>5</v>
      </c>
      <c r="F346" s="62"/>
      <c r="G346" s="62"/>
      <c r="H346" s="27"/>
      <c r="I346" s="27"/>
      <c r="J346" s="27"/>
      <c r="K346" s="27"/>
      <c r="L346" s="27"/>
      <c r="M346" s="27"/>
      <c r="N346" s="27"/>
      <c r="O346" s="27"/>
      <c r="P346" s="36"/>
    </row>
    <row r="347" spans="1:16" x14ac:dyDescent="0.3">
      <c r="A347" s="70">
        <f t="shared" si="6"/>
        <v>331</v>
      </c>
      <c r="B347" s="59"/>
      <c r="C347" s="32" t="s">
        <v>2239</v>
      </c>
      <c r="D347" s="60" t="s">
        <v>97</v>
      </c>
      <c r="E347" s="61">
        <v>3</v>
      </c>
      <c r="F347" s="62"/>
      <c r="G347" s="62"/>
      <c r="H347" s="27"/>
      <c r="I347" s="27"/>
      <c r="J347" s="27"/>
      <c r="K347" s="27"/>
      <c r="L347" s="27"/>
      <c r="M347" s="27"/>
      <c r="N347" s="27"/>
      <c r="O347" s="27"/>
      <c r="P347" s="36"/>
    </row>
    <row r="348" spans="1:16" x14ac:dyDescent="0.3">
      <c r="A348" s="70">
        <f t="shared" si="6"/>
        <v>332</v>
      </c>
      <c r="B348" s="59"/>
      <c r="C348" s="32" t="s">
        <v>2240</v>
      </c>
      <c r="D348" s="60" t="s">
        <v>97</v>
      </c>
      <c r="E348" s="61">
        <v>5</v>
      </c>
      <c r="F348" s="62"/>
      <c r="G348" s="62"/>
      <c r="H348" s="27"/>
      <c r="I348" s="27"/>
      <c r="J348" s="27"/>
      <c r="K348" s="27"/>
      <c r="L348" s="27"/>
      <c r="M348" s="27"/>
      <c r="N348" s="27"/>
      <c r="O348" s="27"/>
      <c r="P348" s="36"/>
    </row>
    <row r="349" spans="1:16" x14ac:dyDescent="0.3">
      <c r="A349" s="70">
        <f t="shared" si="6"/>
        <v>333</v>
      </c>
      <c r="B349" s="59"/>
      <c r="C349" s="32" t="s">
        <v>2347</v>
      </c>
      <c r="D349" s="60" t="s">
        <v>97</v>
      </c>
      <c r="E349" s="61">
        <v>2</v>
      </c>
      <c r="F349" s="62"/>
      <c r="G349" s="62"/>
      <c r="H349" s="27"/>
      <c r="I349" s="27"/>
      <c r="J349" s="27"/>
      <c r="K349" s="27"/>
      <c r="L349" s="27"/>
      <c r="M349" s="27"/>
      <c r="N349" s="27"/>
      <c r="O349" s="27"/>
      <c r="P349" s="36"/>
    </row>
    <row r="350" spans="1:16" x14ac:dyDescent="0.3">
      <c r="A350" s="70">
        <f t="shared" si="6"/>
        <v>334</v>
      </c>
      <c r="B350" s="59"/>
      <c r="C350" s="32" t="s">
        <v>2241</v>
      </c>
      <c r="D350" s="60" t="s">
        <v>97</v>
      </c>
      <c r="E350" s="61">
        <v>3</v>
      </c>
      <c r="F350" s="62"/>
      <c r="G350" s="62"/>
      <c r="H350" s="27"/>
      <c r="I350" s="27"/>
      <c r="J350" s="27"/>
      <c r="K350" s="27"/>
      <c r="L350" s="27"/>
      <c r="M350" s="27"/>
      <c r="N350" s="27"/>
      <c r="O350" s="27"/>
      <c r="P350" s="36"/>
    </row>
    <row r="351" spans="1:16" x14ac:dyDescent="0.3">
      <c r="A351" s="70">
        <f t="shared" si="6"/>
        <v>335</v>
      </c>
      <c r="B351" s="59"/>
      <c r="C351" s="32" t="s">
        <v>2455</v>
      </c>
      <c r="D351" s="60" t="s">
        <v>97</v>
      </c>
      <c r="E351" s="61">
        <v>6</v>
      </c>
      <c r="F351" s="62"/>
      <c r="G351" s="62"/>
      <c r="H351" s="27"/>
      <c r="I351" s="27"/>
      <c r="J351" s="27"/>
      <c r="K351" s="27"/>
      <c r="L351" s="27"/>
      <c r="M351" s="27"/>
      <c r="N351" s="27"/>
      <c r="O351" s="27"/>
      <c r="P351" s="36"/>
    </row>
    <row r="352" spans="1:16" x14ac:dyDescent="0.3">
      <c r="A352" s="70">
        <f t="shared" si="6"/>
        <v>336</v>
      </c>
      <c r="B352" s="59"/>
      <c r="C352" s="32" t="s">
        <v>2242</v>
      </c>
      <c r="D352" s="60" t="s">
        <v>97</v>
      </c>
      <c r="E352" s="61">
        <v>4</v>
      </c>
      <c r="F352" s="62"/>
      <c r="G352" s="62"/>
      <c r="H352" s="27"/>
      <c r="I352" s="27"/>
      <c r="J352" s="27"/>
      <c r="K352" s="27"/>
      <c r="L352" s="27"/>
      <c r="M352" s="27"/>
      <c r="N352" s="27"/>
      <c r="O352" s="27"/>
      <c r="P352" s="36"/>
    </row>
    <row r="353" spans="1:16" x14ac:dyDescent="0.3">
      <c r="A353" s="70">
        <f t="shared" si="6"/>
        <v>337</v>
      </c>
      <c r="B353" s="59"/>
      <c r="C353" s="32" t="s">
        <v>2348</v>
      </c>
      <c r="D353" s="60" t="s">
        <v>97</v>
      </c>
      <c r="E353" s="61">
        <v>5</v>
      </c>
      <c r="F353" s="62"/>
      <c r="G353" s="62"/>
      <c r="H353" s="27"/>
      <c r="I353" s="27"/>
      <c r="J353" s="27"/>
      <c r="K353" s="27"/>
      <c r="L353" s="27"/>
      <c r="M353" s="27"/>
      <c r="N353" s="27"/>
      <c r="O353" s="27"/>
      <c r="P353" s="36"/>
    </row>
    <row r="354" spans="1:16" x14ac:dyDescent="0.3">
      <c r="A354" s="70">
        <f t="shared" si="6"/>
        <v>338</v>
      </c>
      <c r="B354" s="59"/>
      <c r="C354" s="32" t="s">
        <v>2456</v>
      </c>
      <c r="D354" s="60" t="s">
        <v>97</v>
      </c>
      <c r="E354" s="61">
        <v>2</v>
      </c>
      <c r="F354" s="62"/>
      <c r="G354" s="62"/>
      <c r="H354" s="27"/>
      <c r="I354" s="27"/>
      <c r="J354" s="27"/>
      <c r="K354" s="27"/>
      <c r="L354" s="27"/>
      <c r="M354" s="27"/>
      <c r="N354" s="27"/>
      <c r="O354" s="27"/>
      <c r="P354" s="36"/>
    </row>
    <row r="355" spans="1:16" x14ac:dyDescent="0.3">
      <c r="A355" s="70">
        <f t="shared" si="6"/>
        <v>339</v>
      </c>
      <c r="B355" s="59"/>
      <c r="C355" s="32" t="s">
        <v>2279</v>
      </c>
      <c r="D355" s="60" t="s">
        <v>97</v>
      </c>
      <c r="E355" s="61">
        <v>1</v>
      </c>
      <c r="F355" s="62"/>
      <c r="G355" s="62"/>
      <c r="H355" s="27"/>
      <c r="I355" s="27"/>
      <c r="J355" s="27"/>
      <c r="K355" s="27"/>
      <c r="L355" s="27"/>
      <c r="M355" s="27"/>
      <c r="N355" s="27"/>
      <c r="O355" s="27"/>
      <c r="P355" s="36"/>
    </row>
    <row r="356" spans="1:16" x14ac:dyDescent="0.3">
      <c r="A356" s="70">
        <f t="shared" si="6"/>
        <v>340</v>
      </c>
      <c r="B356" s="59"/>
      <c r="C356" s="32" t="s">
        <v>2349</v>
      </c>
      <c r="D356" s="60" t="s">
        <v>94</v>
      </c>
      <c r="E356" s="61">
        <v>1</v>
      </c>
      <c r="F356" s="62"/>
      <c r="G356" s="62"/>
      <c r="H356" s="27"/>
      <c r="I356" s="27"/>
      <c r="J356" s="27"/>
      <c r="K356" s="27"/>
      <c r="L356" s="27"/>
      <c r="M356" s="27"/>
      <c r="N356" s="27"/>
      <c r="O356" s="27"/>
      <c r="P356" s="36"/>
    </row>
    <row r="357" spans="1:16" x14ac:dyDescent="0.3">
      <c r="A357" s="70">
        <f t="shared" si="6"/>
        <v>341</v>
      </c>
      <c r="B357" s="59"/>
      <c r="C357" s="32" t="s">
        <v>2457</v>
      </c>
      <c r="D357" s="60" t="s">
        <v>94</v>
      </c>
      <c r="E357" s="61">
        <v>4</v>
      </c>
      <c r="F357" s="62"/>
      <c r="G357" s="62"/>
      <c r="H357" s="27"/>
      <c r="I357" s="27"/>
      <c r="J357" s="27"/>
      <c r="K357" s="27"/>
      <c r="L357" s="27"/>
      <c r="M357" s="27"/>
      <c r="N357" s="27"/>
      <c r="O357" s="27"/>
      <c r="P357" s="36"/>
    </row>
    <row r="358" spans="1:16" x14ac:dyDescent="0.3">
      <c r="A358" s="70">
        <f t="shared" si="6"/>
        <v>342</v>
      </c>
      <c r="B358" s="59"/>
      <c r="C358" s="32" t="s">
        <v>2243</v>
      </c>
      <c r="D358" s="60" t="s">
        <v>94</v>
      </c>
      <c r="E358" s="61">
        <v>1</v>
      </c>
      <c r="F358" s="62"/>
      <c r="G358" s="62"/>
      <c r="H358" s="27"/>
      <c r="I358" s="27"/>
      <c r="J358" s="27"/>
      <c r="K358" s="27"/>
      <c r="L358" s="27"/>
      <c r="M358" s="27"/>
      <c r="N358" s="27"/>
      <c r="O358" s="27"/>
      <c r="P358" s="36"/>
    </row>
    <row r="359" spans="1:16" x14ac:dyDescent="0.3">
      <c r="A359" s="70">
        <f t="shared" si="6"/>
        <v>343</v>
      </c>
      <c r="B359" s="59"/>
      <c r="C359" s="32" t="s">
        <v>2458</v>
      </c>
      <c r="D359" s="60" t="s">
        <v>94</v>
      </c>
      <c r="E359" s="61">
        <v>2</v>
      </c>
      <c r="F359" s="62"/>
      <c r="G359" s="62"/>
      <c r="H359" s="27"/>
      <c r="I359" s="27"/>
      <c r="J359" s="27"/>
      <c r="K359" s="27"/>
      <c r="L359" s="27"/>
      <c r="M359" s="27"/>
      <c r="N359" s="27"/>
      <c r="O359" s="27"/>
      <c r="P359" s="36"/>
    </row>
    <row r="360" spans="1:16" x14ac:dyDescent="0.3">
      <c r="A360" s="70">
        <f t="shared" si="6"/>
        <v>344</v>
      </c>
      <c r="B360" s="59"/>
      <c r="C360" s="32" t="s">
        <v>2350</v>
      </c>
      <c r="D360" s="60" t="s">
        <v>94</v>
      </c>
      <c r="E360" s="61">
        <v>2</v>
      </c>
      <c r="F360" s="62"/>
      <c r="G360" s="62"/>
      <c r="H360" s="27"/>
      <c r="I360" s="27"/>
      <c r="J360" s="27"/>
      <c r="K360" s="27"/>
      <c r="L360" s="27"/>
      <c r="M360" s="27"/>
      <c r="N360" s="27"/>
      <c r="O360" s="27"/>
      <c r="P360" s="36"/>
    </row>
    <row r="361" spans="1:16" x14ac:dyDescent="0.3">
      <c r="A361" s="70">
        <f t="shared" si="6"/>
        <v>345</v>
      </c>
      <c r="B361" s="59"/>
      <c r="C361" s="32" t="s">
        <v>2244</v>
      </c>
      <c r="D361" s="60" t="s">
        <v>94</v>
      </c>
      <c r="E361" s="61">
        <v>1</v>
      </c>
      <c r="F361" s="62"/>
      <c r="G361" s="62"/>
      <c r="H361" s="27"/>
      <c r="I361" s="27"/>
      <c r="J361" s="27"/>
      <c r="K361" s="27"/>
      <c r="L361" s="27"/>
      <c r="M361" s="27"/>
      <c r="N361" s="27"/>
      <c r="O361" s="27"/>
      <c r="P361" s="36"/>
    </row>
    <row r="362" spans="1:16" x14ac:dyDescent="0.3">
      <c r="A362" s="70">
        <f t="shared" si="6"/>
        <v>346</v>
      </c>
      <c r="B362" s="59"/>
      <c r="C362" s="32" t="s">
        <v>2459</v>
      </c>
      <c r="D362" s="60" t="s">
        <v>94</v>
      </c>
      <c r="E362" s="61">
        <v>2</v>
      </c>
      <c r="F362" s="62"/>
      <c r="G362" s="62"/>
      <c r="H362" s="27"/>
      <c r="I362" s="27"/>
      <c r="J362" s="27"/>
      <c r="K362" s="27"/>
      <c r="L362" s="27"/>
      <c r="M362" s="27"/>
      <c r="N362" s="27"/>
      <c r="O362" s="27"/>
      <c r="P362" s="36"/>
    </row>
    <row r="363" spans="1:16" x14ac:dyDescent="0.3">
      <c r="A363" s="70">
        <f t="shared" si="6"/>
        <v>347</v>
      </c>
      <c r="B363" s="59"/>
      <c r="C363" s="32" t="s">
        <v>2245</v>
      </c>
      <c r="D363" s="60" t="s">
        <v>94</v>
      </c>
      <c r="E363" s="61">
        <v>1</v>
      </c>
      <c r="F363" s="62"/>
      <c r="G363" s="62"/>
      <c r="H363" s="27"/>
      <c r="I363" s="27"/>
      <c r="J363" s="27"/>
      <c r="K363" s="27"/>
      <c r="L363" s="27"/>
      <c r="M363" s="27"/>
      <c r="N363" s="27"/>
      <c r="O363" s="27"/>
      <c r="P363" s="36"/>
    </row>
    <row r="364" spans="1:16" x14ac:dyDescent="0.3">
      <c r="A364" s="70">
        <f t="shared" si="6"/>
        <v>348</v>
      </c>
      <c r="B364" s="59"/>
      <c r="C364" s="32" t="s">
        <v>2460</v>
      </c>
      <c r="D364" s="60" t="s">
        <v>94</v>
      </c>
      <c r="E364" s="61">
        <v>1</v>
      </c>
      <c r="F364" s="62"/>
      <c r="G364" s="62"/>
      <c r="H364" s="27"/>
      <c r="I364" s="27"/>
      <c r="J364" s="27"/>
      <c r="K364" s="27"/>
      <c r="L364" s="27"/>
      <c r="M364" s="27"/>
      <c r="N364" s="27"/>
      <c r="O364" s="27"/>
      <c r="P364" s="36"/>
    </row>
    <row r="365" spans="1:16" x14ac:dyDescent="0.3">
      <c r="A365" s="70">
        <f t="shared" si="6"/>
        <v>349</v>
      </c>
      <c r="B365" s="59"/>
      <c r="C365" s="32" t="s">
        <v>2461</v>
      </c>
      <c r="D365" s="60" t="s">
        <v>94</v>
      </c>
      <c r="E365" s="61">
        <v>1</v>
      </c>
      <c r="F365" s="62"/>
      <c r="G365" s="62"/>
      <c r="H365" s="27"/>
      <c r="I365" s="27"/>
      <c r="J365" s="27"/>
      <c r="K365" s="27"/>
      <c r="L365" s="27"/>
      <c r="M365" s="27"/>
      <c r="N365" s="27"/>
      <c r="O365" s="27"/>
      <c r="P365" s="36"/>
    </row>
    <row r="366" spans="1:16" s="98" customFormat="1" x14ac:dyDescent="0.3">
      <c r="A366" s="70">
        <f t="shared" si="6"/>
        <v>350</v>
      </c>
      <c r="B366" s="59"/>
      <c r="C366" s="32" t="s">
        <v>2351</v>
      </c>
      <c r="D366" s="60" t="s">
        <v>97</v>
      </c>
      <c r="E366" s="61">
        <v>3</v>
      </c>
      <c r="F366" s="62"/>
      <c r="G366" s="62"/>
      <c r="H366" s="27"/>
      <c r="I366" s="27"/>
      <c r="J366" s="27"/>
      <c r="K366" s="27"/>
      <c r="L366" s="27"/>
      <c r="M366" s="27"/>
      <c r="N366" s="27"/>
      <c r="O366" s="27"/>
      <c r="P366" s="36"/>
    </row>
    <row r="367" spans="1:16" x14ac:dyDescent="0.3">
      <c r="A367" s="70">
        <f t="shared" si="6"/>
        <v>351</v>
      </c>
      <c r="B367" s="59"/>
      <c r="C367" s="32" t="s">
        <v>2352</v>
      </c>
      <c r="D367" s="60" t="s">
        <v>97</v>
      </c>
      <c r="E367" s="61">
        <v>1</v>
      </c>
      <c r="F367" s="62"/>
      <c r="G367" s="62"/>
      <c r="H367" s="27"/>
      <c r="I367" s="27"/>
      <c r="J367" s="27"/>
      <c r="K367" s="27"/>
      <c r="L367" s="27"/>
      <c r="M367" s="27"/>
      <c r="N367" s="27"/>
      <c r="O367" s="27"/>
      <c r="P367" s="36"/>
    </row>
    <row r="368" spans="1:16" x14ac:dyDescent="0.3">
      <c r="A368" s="70">
        <f t="shared" si="6"/>
        <v>352</v>
      </c>
      <c r="B368" s="59"/>
      <c r="C368" s="32" t="s">
        <v>2462</v>
      </c>
      <c r="D368" s="60" t="s">
        <v>97</v>
      </c>
      <c r="E368" s="61">
        <v>1</v>
      </c>
      <c r="F368" s="62"/>
      <c r="G368" s="62"/>
      <c r="H368" s="27"/>
      <c r="I368" s="27"/>
      <c r="J368" s="27"/>
      <c r="K368" s="27"/>
      <c r="L368" s="27"/>
      <c r="M368" s="27"/>
      <c r="N368" s="27"/>
      <c r="O368" s="27"/>
      <c r="P368" s="36"/>
    </row>
    <row r="369" spans="1:16" x14ac:dyDescent="0.3">
      <c r="A369" s="70">
        <f t="shared" si="6"/>
        <v>353</v>
      </c>
      <c r="B369" s="59"/>
      <c r="C369" s="32" t="s">
        <v>2246</v>
      </c>
      <c r="D369" s="60" t="s">
        <v>97</v>
      </c>
      <c r="E369" s="61">
        <v>2</v>
      </c>
      <c r="F369" s="62"/>
      <c r="G369" s="62"/>
      <c r="H369" s="27"/>
      <c r="I369" s="27"/>
      <c r="J369" s="27"/>
      <c r="K369" s="27"/>
      <c r="L369" s="27"/>
      <c r="M369" s="27"/>
      <c r="N369" s="27"/>
      <c r="O369" s="27"/>
      <c r="P369" s="36"/>
    </row>
    <row r="370" spans="1:16" x14ac:dyDescent="0.3">
      <c r="A370" s="70">
        <f t="shared" si="6"/>
        <v>354</v>
      </c>
      <c r="B370" s="59"/>
      <c r="C370" s="32" t="s">
        <v>2353</v>
      </c>
      <c r="D370" s="60" t="s">
        <v>97</v>
      </c>
      <c r="E370" s="61">
        <v>3</v>
      </c>
      <c r="F370" s="62"/>
      <c r="G370" s="62"/>
      <c r="H370" s="27"/>
      <c r="I370" s="27"/>
      <c r="J370" s="27"/>
      <c r="K370" s="27"/>
      <c r="L370" s="27"/>
      <c r="M370" s="27"/>
      <c r="N370" s="27"/>
      <c r="O370" s="27"/>
      <c r="P370" s="36"/>
    </row>
    <row r="371" spans="1:16" x14ac:dyDescent="0.3">
      <c r="A371" s="70">
        <f t="shared" si="6"/>
        <v>355</v>
      </c>
      <c r="B371" s="59"/>
      <c r="C371" s="32" t="s">
        <v>2463</v>
      </c>
      <c r="D371" s="60" t="s">
        <v>97</v>
      </c>
      <c r="E371" s="61">
        <v>1</v>
      </c>
      <c r="F371" s="62"/>
      <c r="G371" s="62"/>
      <c r="H371" s="27"/>
      <c r="I371" s="27"/>
      <c r="J371" s="27"/>
      <c r="K371" s="27"/>
      <c r="L371" s="27"/>
      <c r="M371" s="27"/>
      <c r="N371" s="27"/>
      <c r="O371" s="27"/>
      <c r="P371" s="36"/>
    </row>
    <row r="372" spans="1:16" x14ac:dyDescent="0.3">
      <c r="A372" s="70">
        <f t="shared" si="6"/>
        <v>356</v>
      </c>
      <c r="B372" s="59"/>
      <c r="C372" s="32" t="s">
        <v>2354</v>
      </c>
      <c r="D372" s="60" t="s">
        <v>97</v>
      </c>
      <c r="E372" s="61">
        <v>1</v>
      </c>
      <c r="F372" s="62"/>
      <c r="G372" s="62"/>
      <c r="H372" s="27"/>
      <c r="I372" s="27"/>
      <c r="J372" s="27"/>
      <c r="K372" s="27"/>
      <c r="L372" s="27"/>
      <c r="M372" s="27"/>
      <c r="N372" s="27"/>
      <c r="O372" s="27"/>
      <c r="P372" s="36"/>
    </row>
    <row r="373" spans="1:16" x14ac:dyDescent="0.3">
      <c r="A373" s="70">
        <f t="shared" si="6"/>
        <v>357</v>
      </c>
      <c r="B373" s="59"/>
      <c r="C373" s="32" t="s">
        <v>2355</v>
      </c>
      <c r="D373" s="60" t="s">
        <v>97</v>
      </c>
      <c r="E373" s="61">
        <v>2</v>
      </c>
      <c r="F373" s="62"/>
      <c r="G373" s="62"/>
      <c r="H373" s="27"/>
      <c r="I373" s="27"/>
      <c r="J373" s="27"/>
      <c r="K373" s="27"/>
      <c r="L373" s="27"/>
      <c r="M373" s="27"/>
      <c r="N373" s="27"/>
      <c r="O373" s="27"/>
      <c r="P373" s="36"/>
    </row>
    <row r="374" spans="1:16" x14ac:dyDescent="0.3">
      <c r="A374" s="70">
        <f t="shared" si="6"/>
        <v>358</v>
      </c>
      <c r="B374" s="59"/>
      <c r="C374" s="32" t="s">
        <v>2356</v>
      </c>
      <c r="D374" s="60" t="s">
        <v>97</v>
      </c>
      <c r="E374" s="61">
        <v>1</v>
      </c>
      <c r="F374" s="62"/>
      <c r="G374" s="62"/>
      <c r="H374" s="27"/>
      <c r="I374" s="27"/>
      <c r="J374" s="27"/>
      <c r="K374" s="27"/>
      <c r="L374" s="27"/>
      <c r="M374" s="27"/>
      <c r="N374" s="27"/>
      <c r="O374" s="27"/>
      <c r="P374" s="36"/>
    </row>
    <row r="375" spans="1:16" x14ac:dyDescent="0.3">
      <c r="A375" s="70">
        <f t="shared" si="6"/>
        <v>359</v>
      </c>
      <c r="B375" s="59"/>
      <c r="C375" s="32" t="s">
        <v>2247</v>
      </c>
      <c r="D375" s="60" t="s">
        <v>97</v>
      </c>
      <c r="E375" s="61">
        <v>3</v>
      </c>
      <c r="F375" s="62"/>
      <c r="G375" s="62"/>
      <c r="H375" s="27"/>
      <c r="I375" s="27"/>
      <c r="J375" s="27"/>
      <c r="K375" s="27"/>
      <c r="L375" s="27"/>
      <c r="M375" s="27"/>
      <c r="N375" s="27"/>
      <c r="O375" s="27"/>
      <c r="P375" s="36"/>
    </row>
    <row r="376" spans="1:16" x14ac:dyDescent="0.3">
      <c r="A376" s="70">
        <f t="shared" si="6"/>
        <v>360</v>
      </c>
      <c r="B376" s="59"/>
      <c r="C376" s="32" t="s">
        <v>2248</v>
      </c>
      <c r="D376" s="60" t="s">
        <v>97</v>
      </c>
      <c r="E376" s="61">
        <v>2</v>
      </c>
      <c r="F376" s="62"/>
      <c r="G376" s="62"/>
      <c r="H376" s="27"/>
      <c r="I376" s="27"/>
      <c r="J376" s="27"/>
      <c r="K376" s="27"/>
      <c r="L376" s="27"/>
      <c r="M376" s="27"/>
      <c r="N376" s="27"/>
      <c r="O376" s="27"/>
      <c r="P376" s="36"/>
    </row>
    <row r="377" spans="1:16" x14ac:dyDescent="0.3">
      <c r="A377" s="70">
        <f t="shared" si="6"/>
        <v>361</v>
      </c>
      <c r="B377" s="59"/>
      <c r="C377" s="32" t="s">
        <v>2249</v>
      </c>
      <c r="D377" s="60" t="s">
        <v>97</v>
      </c>
      <c r="E377" s="61">
        <v>4</v>
      </c>
      <c r="F377" s="62"/>
      <c r="G377" s="62"/>
      <c r="H377" s="27"/>
      <c r="I377" s="27"/>
      <c r="J377" s="27"/>
      <c r="K377" s="27"/>
      <c r="L377" s="27"/>
      <c r="M377" s="27"/>
      <c r="N377" s="27"/>
      <c r="O377" s="27"/>
      <c r="P377" s="36"/>
    </row>
    <row r="378" spans="1:16" x14ac:dyDescent="0.3">
      <c r="A378" s="70">
        <f t="shared" si="6"/>
        <v>362</v>
      </c>
      <c r="B378" s="59"/>
      <c r="C378" s="32" t="s">
        <v>2464</v>
      </c>
      <c r="D378" s="60" t="s">
        <v>97</v>
      </c>
      <c r="E378" s="61">
        <v>2</v>
      </c>
      <c r="F378" s="62"/>
      <c r="G378" s="62"/>
      <c r="H378" s="27"/>
      <c r="I378" s="27"/>
      <c r="J378" s="27"/>
      <c r="K378" s="27"/>
      <c r="L378" s="27"/>
      <c r="M378" s="27"/>
      <c r="N378" s="27"/>
      <c r="O378" s="27"/>
      <c r="P378" s="36"/>
    </row>
    <row r="379" spans="1:16" x14ac:dyDescent="0.3">
      <c r="A379" s="70">
        <f t="shared" ref="A379:A420" si="7">A378+1</f>
        <v>363</v>
      </c>
      <c r="B379" s="59"/>
      <c r="C379" s="32" t="s">
        <v>2465</v>
      </c>
      <c r="D379" s="60" t="s">
        <v>97</v>
      </c>
      <c r="E379" s="61">
        <v>1</v>
      </c>
      <c r="F379" s="62"/>
      <c r="G379" s="62"/>
      <c r="H379" s="27"/>
      <c r="I379" s="27"/>
      <c r="J379" s="27"/>
      <c r="K379" s="27"/>
      <c r="L379" s="27"/>
      <c r="M379" s="27"/>
      <c r="N379" s="27"/>
      <c r="O379" s="27"/>
      <c r="P379" s="36"/>
    </row>
    <row r="380" spans="1:16" x14ac:dyDescent="0.3">
      <c r="A380" s="70">
        <f t="shared" si="7"/>
        <v>364</v>
      </c>
      <c r="B380" s="59"/>
      <c r="C380" s="32" t="s">
        <v>2357</v>
      </c>
      <c r="D380" s="60" t="s">
        <v>97</v>
      </c>
      <c r="E380" s="61">
        <v>1</v>
      </c>
      <c r="F380" s="62"/>
      <c r="G380" s="62"/>
      <c r="H380" s="27"/>
      <c r="I380" s="27"/>
      <c r="J380" s="27"/>
      <c r="K380" s="27"/>
      <c r="L380" s="27"/>
      <c r="M380" s="27"/>
      <c r="N380" s="27"/>
      <c r="O380" s="27"/>
      <c r="P380" s="36"/>
    </row>
    <row r="381" spans="1:16" x14ac:dyDescent="0.3">
      <c r="A381" s="70">
        <f t="shared" si="7"/>
        <v>365</v>
      </c>
      <c r="B381" s="59"/>
      <c r="C381" s="32" t="s">
        <v>2358</v>
      </c>
      <c r="D381" s="60" t="s">
        <v>97</v>
      </c>
      <c r="E381" s="61">
        <v>1</v>
      </c>
      <c r="F381" s="62"/>
      <c r="G381" s="62"/>
      <c r="H381" s="27"/>
      <c r="I381" s="27"/>
      <c r="J381" s="27"/>
      <c r="K381" s="27"/>
      <c r="L381" s="27"/>
      <c r="M381" s="27"/>
      <c r="N381" s="27"/>
      <c r="O381" s="27"/>
      <c r="P381" s="36"/>
    </row>
    <row r="382" spans="1:16" x14ac:dyDescent="0.3">
      <c r="A382" s="70">
        <f t="shared" si="7"/>
        <v>366</v>
      </c>
      <c r="B382" s="59"/>
      <c r="C382" s="32" t="s">
        <v>2359</v>
      </c>
      <c r="D382" s="60" t="s">
        <v>97</v>
      </c>
      <c r="E382" s="61">
        <v>6</v>
      </c>
      <c r="F382" s="62"/>
      <c r="G382" s="62"/>
      <c r="H382" s="27"/>
      <c r="I382" s="27"/>
      <c r="J382" s="27"/>
      <c r="K382" s="27"/>
      <c r="L382" s="27"/>
      <c r="M382" s="27"/>
      <c r="N382" s="27"/>
      <c r="O382" s="27"/>
      <c r="P382" s="36"/>
    </row>
    <row r="383" spans="1:16" x14ac:dyDescent="0.3">
      <c r="A383" s="70">
        <f t="shared" si="7"/>
        <v>367</v>
      </c>
      <c r="B383" s="59"/>
      <c r="C383" s="32" t="s">
        <v>2250</v>
      </c>
      <c r="D383" s="60" t="s">
        <v>97</v>
      </c>
      <c r="E383" s="61">
        <v>15</v>
      </c>
      <c r="F383" s="62"/>
      <c r="G383" s="62"/>
      <c r="H383" s="27"/>
      <c r="I383" s="27"/>
      <c r="J383" s="27"/>
      <c r="K383" s="27"/>
      <c r="L383" s="27"/>
      <c r="M383" s="27"/>
      <c r="N383" s="27"/>
      <c r="O383" s="27"/>
      <c r="P383" s="36"/>
    </row>
    <row r="384" spans="1:16" x14ac:dyDescent="0.3">
      <c r="A384" s="70">
        <f t="shared" si="7"/>
        <v>368</v>
      </c>
      <c r="B384" s="59"/>
      <c r="C384" s="32" t="s">
        <v>2466</v>
      </c>
      <c r="D384" s="60" t="s">
        <v>97</v>
      </c>
      <c r="E384" s="61">
        <v>18</v>
      </c>
      <c r="F384" s="62"/>
      <c r="G384" s="62"/>
      <c r="H384" s="27"/>
      <c r="I384" s="27"/>
      <c r="J384" s="27"/>
      <c r="K384" s="27"/>
      <c r="L384" s="27"/>
      <c r="M384" s="27"/>
      <c r="N384" s="27"/>
      <c r="O384" s="27"/>
      <c r="P384" s="36"/>
    </row>
    <row r="385" spans="1:16" x14ac:dyDescent="0.3">
      <c r="A385" s="70">
        <f t="shared" si="7"/>
        <v>369</v>
      </c>
      <c r="B385" s="59"/>
      <c r="C385" s="32" t="s">
        <v>2251</v>
      </c>
      <c r="D385" s="60" t="s">
        <v>97</v>
      </c>
      <c r="E385" s="61">
        <v>18</v>
      </c>
      <c r="F385" s="62"/>
      <c r="G385" s="62"/>
      <c r="H385" s="27"/>
      <c r="I385" s="27"/>
      <c r="J385" s="27"/>
      <c r="K385" s="27"/>
      <c r="L385" s="27"/>
      <c r="M385" s="27"/>
      <c r="N385" s="27"/>
      <c r="O385" s="27"/>
      <c r="P385" s="36"/>
    </row>
    <row r="386" spans="1:16" x14ac:dyDescent="0.3">
      <c r="A386" s="70">
        <f t="shared" si="7"/>
        <v>370</v>
      </c>
      <c r="B386" s="59"/>
      <c r="C386" s="32" t="s">
        <v>2360</v>
      </c>
      <c r="D386" s="60" t="s">
        <v>97</v>
      </c>
      <c r="E386" s="61">
        <v>23</v>
      </c>
      <c r="F386" s="62"/>
      <c r="G386" s="62"/>
      <c r="H386" s="27"/>
      <c r="I386" s="27"/>
      <c r="J386" s="27"/>
      <c r="K386" s="27"/>
      <c r="L386" s="27"/>
      <c r="M386" s="27"/>
      <c r="N386" s="27"/>
      <c r="O386" s="27"/>
      <c r="P386" s="36"/>
    </row>
    <row r="387" spans="1:16" x14ac:dyDescent="0.3">
      <c r="A387" s="70">
        <f t="shared" si="7"/>
        <v>371</v>
      </c>
      <c r="B387" s="59"/>
      <c r="C387" s="32" t="s">
        <v>2467</v>
      </c>
      <c r="D387" s="60" t="s">
        <v>97</v>
      </c>
      <c r="E387" s="61">
        <v>3</v>
      </c>
      <c r="F387" s="62"/>
      <c r="G387" s="62"/>
      <c r="H387" s="27"/>
      <c r="I387" s="27"/>
      <c r="J387" s="27"/>
      <c r="K387" s="27"/>
      <c r="L387" s="27"/>
      <c r="M387" s="27"/>
      <c r="N387" s="27"/>
      <c r="O387" s="27"/>
      <c r="P387" s="36"/>
    </row>
    <row r="388" spans="1:16" x14ac:dyDescent="0.3">
      <c r="A388" s="70">
        <f t="shared" si="7"/>
        <v>372</v>
      </c>
      <c r="B388" s="59"/>
      <c r="C388" s="32" t="s">
        <v>2285</v>
      </c>
      <c r="D388" s="60" t="s">
        <v>97</v>
      </c>
      <c r="E388" s="61">
        <v>8</v>
      </c>
      <c r="F388" s="62"/>
      <c r="G388" s="62"/>
      <c r="H388" s="27"/>
      <c r="I388" s="27"/>
      <c r="J388" s="27"/>
      <c r="K388" s="27"/>
      <c r="L388" s="27"/>
      <c r="M388" s="27"/>
      <c r="N388" s="27"/>
      <c r="O388" s="27"/>
      <c r="P388" s="36"/>
    </row>
    <row r="389" spans="1:16" x14ac:dyDescent="0.3">
      <c r="A389" s="70">
        <f t="shared" si="7"/>
        <v>373</v>
      </c>
      <c r="B389" s="59"/>
      <c r="C389" s="32" t="s">
        <v>2361</v>
      </c>
      <c r="D389" s="60" t="s">
        <v>97</v>
      </c>
      <c r="E389" s="61">
        <v>1</v>
      </c>
      <c r="F389" s="62"/>
      <c r="G389" s="62"/>
      <c r="H389" s="27"/>
      <c r="I389" s="27"/>
      <c r="J389" s="27"/>
      <c r="K389" s="27"/>
      <c r="L389" s="27"/>
      <c r="M389" s="27"/>
      <c r="N389" s="27"/>
      <c r="O389" s="27"/>
      <c r="P389" s="36"/>
    </row>
    <row r="390" spans="1:16" x14ac:dyDescent="0.3">
      <c r="A390" s="70">
        <f t="shared" si="7"/>
        <v>374</v>
      </c>
      <c r="B390" s="59"/>
      <c r="C390" s="32" t="s">
        <v>2362</v>
      </c>
      <c r="D390" s="60" t="s">
        <v>97</v>
      </c>
      <c r="E390" s="61">
        <v>4</v>
      </c>
      <c r="F390" s="62"/>
      <c r="G390" s="62"/>
      <c r="H390" s="27"/>
      <c r="I390" s="27"/>
      <c r="J390" s="27"/>
      <c r="K390" s="27"/>
      <c r="L390" s="27"/>
      <c r="M390" s="27"/>
      <c r="N390" s="27"/>
      <c r="O390" s="27"/>
      <c r="P390" s="36"/>
    </row>
    <row r="391" spans="1:16" x14ac:dyDescent="0.3">
      <c r="A391" s="70">
        <f t="shared" si="7"/>
        <v>375</v>
      </c>
      <c r="B391" s="59"/>
      <c r="C391" s="32" t="s">
        <v>2252</v>
      </c>
      <c r="D391" s="60" t="s">
        <v>97</v>
      </c>
      <c r="E391" s="61">
        <v>56</v>
      </c>
      <c r="F391" s="62"/>
      <c r="G391" s="62"/>
      <c r="H391" s="27"/>
      <c r="I391" s="27"/>
      <c r="J391" s="27"/>
      <c r="K391" s="27"/>
      <c r="L391" s="27"/>
      <c r="M391" s="27"/>
      <c r="N391" s="27"/>
      <c r="O391" s="27"/>
      <c r="P391" s="36"/>
    </row>
    <row r="392" spans="1:16" x14ac:dyDescent="0.3">
      <c r="A392" s="70">
        <f t="shared" si="7"/>
        <v>376</v>
      </c>
      <c r="B392" s="59"/>
      <c r="C392" s="32" t="s">
        <v>2253</v>
      </c>
      <c r="D392" s="60" t="s">
        <v>97</v>
      </c>
      <c r="E392" s="61">
        <v>43</v>
      </c>
      <c r="F392" s="62"/>
      <c r="G392" s="62"/>
      <c r="H392" s="27"/>
      <c r="I392" s="27"/>
      <c r="J392" s="27"/>
      <c r="K392" s="27"/>
      <c r="L392" s="27"/>
      <c r="M392" s="27"/>
      <c r="N392" s="27"/>
      <c r="O392" s="27"/>
      <c r="P392" s="36"/>
    </row>
    <row r="393" spans="1:16" x14ac:dyDescent="0.3">
      <c r="A393" s="70">
        <f t="shared" si="7"/>
        <v>377</v>
      </c>
      <c r="B393" s="59"/>
      <c r="C393" s="32" t="s">
        <v>2256</v>
      </c>
      <c r="D393" s="60" t="s">
        <v>184</v>
      </c>
      <c r="E393" s="61">
        <v>5</v>
      </c>
      <c r="F393" s="62"/>
      <c r="G393" s="62"/>
      <c r="H393" s="27"/>
      <c r="I393" s="27"/>
      <c r="J393" s="27"/>
      <c r="K393" s="27"/>
      <c r="L393" s="27"/>
      <c r="M393" s="27"/>
      <c r="N393" s="27"/>
      <c r="O393" s="27"/>
      <c r="P393" s="36"/>
    </row>
    <row r="394" spans="1:16" x14ac:dyDescent="0.3">
      <c r="A394" s="70">
        <f t="shared" si="7"/>
        <v>378</v>
      </c>
      <c r="B394" s="59"/>
      <c r="C394" s="32" t="s">
        <v>2258</v>
      </c>
      <c r="D394" s="60" t="s">
        <v>184</v>
      </c>
      <c r="E394" s="61">
        <v>120</v>
      </c>
      <c r="F394" s="62"/>
      <c r="G394" s="62"/>
      <c r="H394" s="27"/>
      <c r="I394" s="27"/>
      <c r="J394" s="27"/>
      <c r="K394" s="27"/>
      <c r="L394" s="27"/>
      <c r="M394" s="27"/>
      <c r="N394" s="27"/>
      <c r="O394" s="27"/>
      <c r="P394" s="36"/>
    </row>
    <row r="395" spans="1:16" x14ac:dyDescent="0.3">
      <c r="A395" s="70">
        <f t="shared" si="7"/>
        <v>379</v>
      </c>
      <c r="B395" s="59"/>
      <c r="C395" s="32" t="s">
        <v>2259</v>
      </c>
      <c r="D395" s="60" t="s">
        <v>94</v>
      </c>
      <c r="E395" s="61">
        <v>1</v>
      </c>
      <c r="F395" s="62"/>
      <c r="G395" s="62"/>
      <c r="H395" s="27"/>
      <c r="I395" s="27"/>
      <c r="J395" s="27"/>
      <c r="K395" s="27"/>
      <c r="L395" s="27"/>
      <c r="M395" s="27"/>
      <c r="N395" s="27"/>
      <c r="O395" s="27"/>
      <c r="P395" s="36"/>
    </row>
    <row r="396" spans="1:16" x14ac:dyDescent="0.3">
      <c r="A396" s="70">
        <f t="shared" si="7"/>
        <v>380</v>
      </c>
      <c r="B396" s="59"/>
      <c r="C396" s="32" t="s">
        <v>2468</v>
      </c>
      <c r="D396" s="60" t="s">
        <v>184</v>
      </c>
      <c r="E396" s="61">
        <v>5</v>
      </c>
      <c r="F396" s="62"/>
      <c r="G396" s="62"/>
      <c r="H396" s="27"/>
      <c r="I396" s="27"/>
      <c r="J396" s="27"/>
      <c r="K396" s="27"/>
      <c r="L396" s="27"/>
      <c r="M396" s="27"/>
      <c r="N396" s="27"/>
      <c r="O396" s="27"/>
      <c r="P396" s="36"/>
    </row>
    <row r="397" spans="1:16" x14ac:dyDescent="0.3">
      <c r="A397" s="70">
        <f t="shared" si="7"/>
        <v>381</v>
      </c>
      <c r="B397" s="59"/>
      <c r="C397" s="32" t="s">
        <v>2260</v>
      </c>
      <c r="D397" s="60" t="s">
        <v>184</v>
      </c>
      <c r="E397" s="61">
        <v>6</v>
      </c>
      <c r="F397" s="62"/>
      <c r="G397" s="62"/>
      <c r="H397" s="27"/>
      <c r="I397" s="27"/>
      <c r="J397" s="27"/>
      <c r="K397" s="27"/>
      <c r="L397" s="27"/>
      <c r="M397" s="27"/>
      <c r="N397" s="27"/>
      <c r="O397" s="27"/>
      <c r="P397" s="36"/>
    </row>
    <row r="398" spans="1:16" x14ac:dyDescent="0.3">
      <c r="A398" s="70">
        <f t="shared" si="7"/>
        <v>382</v>
      </c>
      <c r="B398" s="59"/>
      <c r="C398" s="32" t="s">
        <v>2261</v>
      </c>
      <c r="D398" s="60" t="s">
        <v>184</v>
      </c>
      <c r="E398" s="61">
        <v>60</v>
      </c>
      <c r="F398" s="62"/>
      <c r="G398" s="62"/>
      <c r="H398" s="27"/>
      <c r="I398" s="27"/>
      <c r="J398" s="27"/>
      <c r="K398" s="27"/>
      <c r="L398" s="27"/>
      <c r="M398" s="27"/>
      <c r="N398" s="27"/>
      <c r="O398" s="27"/>
      <c r="P398" s="36"/>
    </row>
    <row r="399" spans="1:16" x14ac:dyDescent="0.3">
      <c r="A399" s="70">
        <f t="shared" si="7"/>
        <v>383</v>
      </c>
      <c r="B399" s="59"/>
      <c r="C399" s="32" t="s">
        <v>2262</v>
      </c>
      <c r="D399" s="60" t="s">
        <v>184</v>
      </c>
      <c r="E399" s="61">
        <v>40</v>
      </c>
      <c r="F399" s="62"/>
      <c r="G399" s="62"/>
      <c r="H399" s="27"/>
      <c r="I399" s="27"/>
      <c r="J399" s="27"/>
      <c r="K399" s="27"/>
      <c r="L399" s="27"/>
      <c r="M399" s="27"/>
      <c r="N399" s="27"/>
      <c r="O399" s="27"/>
      <c r="P399" s="36"/>
    </row>
    <row r="400" spans="1:16" x14ac:dyDescent="0.3">
      <c r="A400" s="70">
        <f t="shared" si="7"/>
        <v>384</v>
      </c>
      <c r="B400" s="59"/>
      <c r="C400" s="32" t="s">
        <v>2263</v>
      </c>
      <c r="D400" s="60" t="s">
        <v>184</v>
      </c>
      <c r="E400" s="61">
        <v>125</v>
      </c>
      <c r="F400" s="62"/>
      <c r="G400" s="62"/>
      <c r="H400" s="27"/>
      <c r="I400" s="27"/>
      <c r="J400" s="27"/>
      <c r="K400" s="27"/>
      <c r="L400" s="27"/>
      <c r="M400" s="27"/>
      <c r="N400" s="27"/>
      <c r="O400" s="27"/>
      <c r="P400" s="36"/>
    </row>
    <row r="401" spans="1:16" x14ac:dyDescent="0.3">
      <c r="A401" s="70">
        <f t="shared" si="7"/>
        <v>385</v>
      </c>
      <c r="B401" s="59"/>
      <c r="C401" s="32" t="s">
        <v>2364</v>
      </c>
      <c r="D401" s="60" t="s">
        <v>184</v>
      </c>
      <c r="E401" s="61">
        <v>115</v>
      </c>
      <c r="F401" s="62"/>
      <c r="G401" s="62"/>
      <c r="H401" s="27"/>
      <c r="I401" s="27"/>
      <c r="J401" s="27"/>
      <c r="K401" s="27"/>
      <c r="L401" s="27"/>
      <c r="M401" s="27"/>
      <c r="N401" s="27"/>
      <c r="O401" s="27"/>
      <c r="P401" s="36"/>
    </row>
    <row r="402" spans="1:16" x14ac:dyDescent="0.3">
      <c r="A402" s="70">
        <f t="shared" si="7"/>
        <v>386</v>
      </c>
      <c r="B402" s="59"/>
      <c r="C402" s="32" t="s">
        <v>2287</v>
      </c>
      <c r="D402" s="60" t="s">
        <v>184</v>
      </c>
      <c r="E402" s="61">
        <v>5</v>
      </c>
      <c r="F402" s="62"/>
      <c r="G402" s="62"/>
      <c r="H402" s="27"/>
      <c r="I402" s="27"/>
      <c r="J402" s="27"/>
      <c r="K402" s="27"/>
      <c r="L402" s="27"/>
      <c r="M402" s="27"/>
      <c r="N402" s="27"/>
      <c r="O402" s="27"/>
      <c r="P402" s="36"/>
    </row>
    <row r="403" spans="1:16" x14ac:dyDescent="0.3">
      <c r="A403" s="70">
        <f t="shared" si="7"/>
        <v>387</v>
      </c>
      <c r="B403" s="59"/>
      <c r="C403" s="32" t="s">
        <v>2288</v>
      </c>
      <c r="D403" s="60" t="s">
        <v>184</v>
      </c>
      <c r="E403" s="61">
        <v>30</v>
      </c>
      <c r="F403" s="62"/>
      <c r="G403" s="62"/>
      <c r="H403" s="27"/>
      <c r="I403" s="27"/>
      <c r="J403" s="27"/>
      <c r="K403" s="27"/>
      <c r="L403" s="27"/>
      <c r="M403" s="27"/>
      <c r="N403" s="27"/>
      <c r="O403" s="27"/>
      <c r="P403" s="36"/>
    </row>
    <row r="404" spans="1:16" x14ac:dyDescent="0.3">
      <c r="A404" s="70">
        <f t="shared" si="7"/>
        <v>388</v>
      </c>
      <c r="B404" s="59"/>
      <c r="C404" s="32" t="s">
        <v>2264</v>
      </c>
      <c r="D404" s="60" t="s">
        <v>94</v>
      </c>
      <c r="E404" s="61">
        <v>1</v>
      </c>
      <c r="F404" s="62"/>
      <c r="G404" s="62"/>
      <c r="H404" s="27"/>
      <c r="I404" s="27"/>
      <c r="J404" s="27"/>
      <c r="K404" s="27"/>
      <c r="L404" s="27"/>
      <c r="M404" s="27"/>
      <c r="N404" s="27"/>
      <c r="O404" s="27"/>
      <c r="P404" s="36"/>
    </row>
    <row r="405" spans="1:16" x14ac:dyDescent="0.3">
      <c r="A405" s="70">
        <f t="shared" si="7"/>
        <v>389</v>
      </c>
      <c r="B405" s="59"/>
      <c r="C405" s="32" t="s">
        <v>2365</v>
      </c>
      <c r="D405" s="60" t="s">
        <v>184</v>
      </c>
      <c r="E405" s="61">
        <v>5</v>
      </c>
      <c r="F405" s="62"/>
      <c r="G405" s="62"/>
      <c r="H405" s="27"/>
      <c r="I405" s="27"/>
      <c r="J405" s="27"/>
      <c r="K405" s="27"/>
      <c r="L405" s="27"/>
      <c r="M405" s="27"/>
      <c r="N405" s="27"/>
      <c r="O405" s="27"/>
      <c r="P405" s="36"/>
    </row>
    <row r="406" spans="1:16" x14ac:dyDescent="0.3">
      <c r="A406" s="70">
        <f t="shared" si="7"/>
        <v>390</v>
      </c>
      <c r="B406" s="59"/>
      <c r="C406" s="32" t="s">
        <v>2366</v>
      </c>
      <c r="D406" s="60" t="s">
        <v>184</v>
      </c>
      <c r="E406" s="61">
        <v>10</v>
      </c>
      <c r="F406" s="62"/>
      <c r="G406" s="62"/>
      <c r="H406" s="27"/>
      <c r="I406" s="27"/>
      <c r="J406" s="27"/>
      <c r="K406" s="27"/>
      <c r="L406" s="27"/>
      <c r="M406" s="27"/>
      <c r="N406" s="27"/>
      <c r="O406" s="27"/>
      <c r="P406" s="36"/>
    </row>
    <row r="407" spans="1:16" x14ac:dyDescent="0.3">
      <c r="A407" s="70">
        <f t="shared" si="7"/>
        <v>391</v>
      </c>
      <c r="B407" s="59"/>
      <c r="C407" s="32" t="s">
        <v>2367</v>
      </c>
      <c r="D407" s="60" t="s">
        <v>94</v>
      </c>
      <c r="E407" s="61">
        <v>1</v>
      </c>
      <c r="F407" s="62"/>
      <c r="G407" s="62"/>
      <c r="H407" s="27"/>
      <c r="I407" s="27"/>
      <c r="J407" s="27"/>
      <c r="K407" s="27"/>
      <c r="L407" s="27"/>
      <c r="M407" s="27"/>
      <c r="N407" s="27"/>
      <c r="O407" s="27"/>
      <c r="P407" s="36"/>
    </row>
    <row r="408" spans="1:16" x14ac:dyDescent="0.3">
      <c r="A408" s="70">
        <f t="shared" si="7"/>
        <v>392</v>
      </c>
      <c r="B408" s="59"/>
      <c r="C408" s="32" t="s">
        <v>2266</v>
      </c>
      <c r="D408" s="60" t="s">
        <v>184</v>
      </c>
      <c r="E408" s="61">
        <v>5</v>
      </c>
      <c r="F408" s="62"/>
      <c r="G408" s="62"/>
      <c r="H408" s="27"/>
      <c r="I408" s="27"/>
      <c r="J408" s="27"/>
      <c r="K408" s="27"/>
      <c r="L408" s="27"/>
      <c r="M408" s="27"/>
      <c r="N408" s="27"/>
      <c r="O408" s="27"/>
      <c r="P408" s="36"/>
    </row>
    <row r="409" spans="1:16" x14ac:dyDescent="0.3">
      <c r="A409" s="70">
        <f t="shared" si="7"/>
        <v>393</v>
      </c>
      <c r="B409" s="59"/>
      <c r="C409" s="32" t="s">
        <v>2267</v>
      </c>
      <c r="D409" s="60" t="s">
        <v>184</v>
      </c>
      <c r="E409" s="61">
        <v>22</v>
      </c>
      <c r="F409" s="62"/>
      <c r="G409" s="62"/>
      <c r="H409" s="27"/>
      <c r="I409" s="27"/>
      <c r="J409" s="27"/>
      <c r="K409" s="27"/>
      <c r="L409" s="27"/>
      <c r="M409" s="27"/>
      <c r="N409" s="27"/>
      <c r="O409" s="27"/>
      <c r="P409" s="36"/>
    </row>
    <row r="410" spans="1:16" x14ac:dyDescent="0.3">
      <c r="A410" s="70">
        <f t="shared" si="7"/>
        <v>394</v>
      </c>
      <c r="B410" s="59"/>
      <c r="C410" s="32" t="s">
        <v>2268</v>
      </c>
      <c r="D410" s="60" t="s">
        <v>184</v>
      </c>
      <c r="E410" s="61">
        <v>70</v>
      </c>
      <c r="F410" s="62"/>
      <c r="G410" s="62"/>
      <c r="H410" s="27"/>
      <c r="I410" s="27"/>
      <c r="J410" s="27"/>
      <c r="K410" s="27"/>
      <c r="L410" s="27"/>
      <c r="M410" s="27"/>
      <c r="N410" s="27"/>
      <c r="O410" s="27"/>
      <c r="P410" s="36"/>
    </row>
    <row r="411" spans="1:16" x14ac:dyDescent="0.3">
      <c r="A411" s="70">
        <f t="shared" si="7"/>
        <v>395</v>
      </c>
      <c r="B411" s="59"/>
      <c r="C411" s="32" t="s">
        <v>2269</v>
      </c>
      <c r="D411" s="60" t="s">
        <v>184</v>
      </c>
      <c r="E411" s="61">
        <v>160</v>
      </c>
      <c r="F411" s="62"/>
      <c r="G411" s="62"/>
      <c r="H411" s="27"/>
      <c r="I411" s="27"/>
      <c r="J411" s="27"/>
      <c r="K411" s="27"/>
      <c r="L411" s="27"/>
      <c r="M411" s="27"/>
      <c r="N411" s="27"/>
      <c r="O411" s="27"/>
      <c r="P411" s="36"/>
    </row>
    <row r="412" spans="1:16" x14ac:dyDescent="0.3">
      <c r="A412" s="70">
        <f t="shared" si="7"/>
        <v>396</v>
      </c>
      <c r="B412" s="59"/>
      <c r="C412" s="32" t="s">
        <v>2368</v>
      </c>
      <c r="D412" s="60" t="s">
        <v>184</v>
      </c>
      <c r="E412" s="61">
        <v>125</v>
      </c>
      <c r="F412" s="62"/>
      <c r="G412" s="62"/>
      <c r="H412" s="27"/>
      <c r="I412" s="27"/>
      <c r="J412" s="27"/>
      <c r="K412" s="27"/>
      <c r="L412" s="27"/>
      <c r="M412" s="27"/>
      <c r="N412" s="27"/>
      <c r="O412" s="27"/>
      <c r="P412" s="36"/>
    </row>
    <row r="413" spans="1:16" x14ac:dyDescent="0.3">
      <c r="A413" s="70">
        <f t="shared" si="7"/>
        <v>397</v>
      </c>
      <c r="B413" s="59"/>
      <c r="C413" s="32" t="s">
        <v>2469</v>
      </c>
      <c r="D413" s="60" t="s">
        <v>184</v>
      </c>
      <c r="E413" s="61">
        <v>115</v>
      </c>
      <c r="F413" s="62"/>
      <c r="G413" s="62"/>
      <c r="H413" s="27"/>
      <c r="I413" s="27"/>
      <c r="J413" s="27"/>
      <c r="K413" s="27"/>
      <c r="L413" s="27"/>
      <c r="M413" s="27"/>
      <c r="N413" s="27"/>
      <c r="O413" s="27"/>
      <c r="P413" s="36"/>
    </row>
    <row r="414" spans="1:16" ht="14.25" customHeight="1" x14ac:dyDescent="0.3">
      <c r="A414" s="70">
        <f t="shared" si="7"/>
        <v>398</v>
      </c>
      <c r="B414" s="59"/>
      <c r="C414" s="32" t="s">
        <v>2470</v>
      </c>
      <c r="D414" s="60" t="s">
        <v>184</v>
      </c>
      <c r="E414" s="61">
        <v>5</v>
      </c>
      <c r="F414" s="62"/>
      <c r="G414" s="62"/>
      <c r="H414" s="27"/>
      <c r="I414" s="27"/>
      <c r="J414" s="27"/>
      <c r="K414" s="27"/>
      <c r="L414" s="27"/>
      <c r="M414" s="27"/>
      <c r="N414" s="27"/>
      <c r="O414" s="27"/>
      <c r="P414" s="36"/>
    </row>
    <row r="415" spans="1:16" ht="14.25" customHeight="1" x14ac:dyDescent="0.3">
      <c r="A415" s="70">
        <f t="shared" si="7"/>
        <v>399</v>
      </c>
      <c r="B415" s="59"/>
      <c r="C415" s="32" t="s">
        <v>2291</v>
      </c>
      <c r="D415" s="60" t="s">
        <v>184</v>
      </c>
      <c r="E415" s="61">
        <v>30</v>
      </c>
      <c r="F415" s="62"/>
      <c r="G415" s="62"/>
      <c r="H415" s="27"/>
      <c r="I415" s="27"/>
      <c r="J415" s="27"/>
      <c r="K415" s="27"/>
      <c r="L415" s="27"/>
      <c r="M415" s="27"/>
      <c r="N415" s="27"/>
      <c r="O415" s="27"/>
      <c r="P415" s="36"/>
    </row>
    <row r="416" spans="1:16" x14ac:dyDescent="0.3">
      <c r="A416" s="70">
        <f t="shared" si="7"/>
        <v>400</v>
      </c>
      <c r="B416" s="59"/>
      <c r="C416" s="32" t="s">
        <v>2272</v>
      </c>
      <c r="D416" s="60" t="s">
        <v>94</v>
      </c>
      <c r="E416" s="61">
        <v>1</v>
      </c>
      <c r="F416" s="62"/>
      <c r="G416" s="62"/>
      <c r="H416" s="27"/>
      <c r="I416" s="27"/>
      <c r="J416" s="27"/>
      <c r="K416" s="27"/>
      <c r="L416" s="27"/>
      <c r="M416" s="27"/>
      <c r="N416" s="27"/>
      <c r="O416" s="27"/>
      <c r="P416" s="36"/>
    </row>
    <row r="417" spans="1:16" x14ac:dyDescent="0.3">
      <c r="A417" s="70">
        <f t="shared" si="7"/>
        <v>401</v>
      </c>
      <c r="B417" s="59"/>
      <c r="C417" s="32" t="s">
        <v>2273</v>
      </c>
      <c r="D417" s="60" t="s">
        <v>94</v>
      </c>
      <c r="E417" s="61">
        <v>1</v>
      </c>
      <c r="F417" s="62"/>
      <c r="G417" s="62"/>
      <c r="H417" s="27"/>
      <c r="I417" s="27"/>
      <c r="J417" s="27"/>
      <c r="K417" s="27"/>
      <c r="L417" s="27"/>
      <c r="M417" s="27"/>
      <c r="N417" s="27"/>
      <c r="O417" s="27"/>
      <c r="P417" s="36"/>
    </row>
    <row r="418" spans="1:16" ht="26" x14ac:dyDescent="0.3">
      <c r="A418" s="70">
        <f t="shared" si="7"/>
        <v>402</v>
      </c>
      <c r="B418" s="59"/>
      <c r="C418" s="32" t="s">
        <v>2370</v>
      </c>
      <c r="D418" s="60" t="s">
        <v>94</v>
      </c>
      <c r="E418" s="61">
        <v>1</v>
      </c>
      <c r="F418" s="62"/>
      <c r="G418" s="62"/>
      <c r="H418" s="27"/>
      <c r="I418" s="27"/>
      <c r="J418" s="27"/>
      <c r="K418" s="27"/>
      <c r="L418" s="27"/>
      <c r="M418" s="27"/>
      <c r="N418" s="27"/>
      <c r="O418" s="27"/>
      <c r="P418" s="36"/>
    </row>
    <row r="419" spans="1:16" ht="26" x14ac:dyDescent="0.3">
      <c r="A419" s="70">
        <f t="shared" si="7"/>
        <v>403</v>
      </c>
      <c r="B419" s="59"/>
      <c r="C419" s="32" t="s">
        <v>2371</v>
      </c>
      <c r="D419" s="60" t="s">
        <v>94</v>
      </c>
      <c r="E419" s="61">
        <v>1</v>
      </c>
      <c r="F419" s="62"/>
      <c r="G419" s="62"/>
      <c r="H419" s="27"/>
      <c r="I419" s="27"/>
      <c r="J419" s="27"/>
      <c r="K419" s="27"/>
      <c r="L419" s="27"/>
      <c r="M419" s="27"/>
      <c r="N419" s="27"/>
      <c r="O419" s="27"/>
      <c r="P419" s="36"/>
    </row>
    <row r="420" spans="1:16" x14ac:dyDescent="0.3">
      <c r="A420" s="70">
        <f t="shared" si="7"/>
        <v>404</v>
      </c>
      <c r="B420" s="59"/>
      <c r="C420" s="32" t="s">
        <v>2471</v>
      </c>
      <c r="D420" s="60" t="s">
        <v>94</v>
      </c>
      <c r="E420" s="61">
        <v>3</v>
      </c>
      <c r="F420" s="62"/>
      <c r="G420" s="62"/>
      <c r="H420" s="27"/>
      <c r="I420" s="27"/>
      <c r="J420" s="27"/>
      <c r="K420" s="27"/>
      <c r="L420" s="27"/>
      <c r="M420" s="27"/>
      <c r="N420" s="27"/>
      <c r="O420" s="27"/>
      <c r="P420" s="36"/>
    </row>
    <row r="421" spans="1:16" ht="16.5" customHeight="1" x14ac:dyDescent="0.3">
      <c r="A421" s="70" t="s">
        <v>91</v>
      </c>
      <c r="B421" s="59"/>
      <c r="C421" s="31" t="s">
        <v>2472</v>
      </c>
      <c r="D421" s="60"/>
      <c r="E421" s="61"/>
      <c r="F421" s="62"/>
      <c r="G421" s="62"/>
      <c r="H421" s="27"/>
      <c r="I421" s="27"/>
      <c r="J421" s="27"/>
      <c r="K421" s="27"/>
      <c r="L421" s="27"/>
      <c r="M421" s="27"/>
      <c r="N421" s="27"/>
      <c r="O421" s="27"/>
      <c r="P421" s="36"/>
    </row>
    <row r="422" spans="1:16" ht="39" x14ac:dyDescent="0.3">
      <c r="A422" s="70">
        <f>A420+1</f>
        <v>405</v>
      </c>
      <c r="B422" s="59"/>
      <c r="C422" s="32" t="s">
        <v>2473</v>
      </c>
      <c r="D422" s="60" t="s">
        <v>94</v>
      </c>
      <c r="E422" s="61">
        <v>1</v>
      </c>
      <c r="F422" s="62"/>
      <c r="G422" s="62"/>
      <c r="H422" s="27"/>
      <c r="I422" s="27"/>
      <c r="J422" s="27"/>
      <c r="K422" s="27"/>
      <c r="L422" s="27"/>
      <c r="M422" s="27"/>
      <c r="N422" s="27"/>
      <c r="O422" s="27"/>
      <c r="P422" s="36"/>
    </row>
    <row r="423" spans="1:16" ht="39" x14ac:dyDescent="0.3">
      <c r="A423" s="70">
        <f>A422+1</f>
        <v>406</v>
      </c>
      <c r="B423" s="59"/>
      <c r="C423" s="32" t="s">
        <v>2474</v>
      </c>
      <c r="D423" s="60" t="s">
        <v>94</v>
      </c>
      <c r="E423" s="61">
        <v>1</v>
      </c>
      <c r="F423" s="62"/>
      <c r="G423" s="62"/>
      <c r="H423" s="27"/>
      <c r="I423" s="27"/>
      <c r="J423" s="27"/>
      <c r="K423" s="27"/>
      <c r="L423" s="27"/>
      <c r="M423" s="27"/>
      <c r="N423" s="27"/>
      <c r="O423" s="27"/>
      <c r="P423" s="36"/>
    </row>
    <row r="424" spans="1:16" ht="14.25" customHeight="1" x14ac:dyDescent="0.3">
      <c r="A424" s="70">
        <f>A423+1</f>
        <v>407</v>
      </c>
      <c r="B424" s="59"/>
      <c r="C424" s="32" t="s">
        <v>2295</v>
      </c>
      <c r="D424" s="60" t="s">
        <v>94</v>
      </c>
      <c r="E424" s="61">
        <v>1</v>
      </c>
      <c r="F424" s="62"/>
      <c r="G424" s="62"/>
      <c r="H424" s="27"/>
      <c r="I424" s="27"/>
      <c r="J424" s="27"/>
      <c r="K424" s="27"/>
      <c r="L424" s="27"/>
      <c r="M424" s="27"/>
      <c r="N424" s="27"/>
      <c r="O424" s="27"/>
      <c r="P424" s="36"/>
    </row>
    <row r="425" spans="1:16" ht="26" x14ac:dyDescent="0.3">
      <c r="A425" s="70">
        <f t="shared" ref="A425:A465" si="8">A424+1</f>
        <v>408</v>
      </c>
      <c r="B425" s="59"/>
      <c r="C425" s="32" t="s">
        <v>2475</v>
      </c>
      <c r="D425" s="60" t="s">
        <v>97</v>
      </c>
      <c r="E425" s="61">
        <v>1</v>
      </c>
      <c r="F425" s="62"/>
      <c r="G425" s="62"/>
      <c r="H425" s="27"/>
      <c r="I425" s="27"/>
      <c r="J425" s="27"/>
      <c r="K425" s="27"/>
      <c r="L425" s="27"/>
      <c r="M425" s="27"/>
      <c r="N425" s="27"/>
      <c r="O425" s="27"/>
      <c r="P425" s="36"/>
    </row>
    <row r="426" spans="1:16" x14ac:dyDescent="0.3">
      <c r="A426" s="70">
        <f t="shared" si="8"/>
        <v>409</v>
      </c>
      <c r="B426" s="59"/>
      <c r="C426" s="32" t="s">
        <v>2476</v>
      </c>
      <c r="D426" s="60" t="s">
        <v>97</v>
      </c>
      <c r="E426" s="61">
        <v>1</v>
      </c>
      <c r="F426" s="62"/>
      <c r="G426" s="62"/>
      <c r="H426" s="27"/>
      <c r="I426" s="27"/>
      <c r="J426" s="27"/>
      <c r="K426" s="27"/>
      <c r="L426" s="27"/>
      <c r="M426" s="27"/>
      <c r="N426" s="27"/>
      <c r="O426" s="27"/>
      <c r="P426" s="36"/>
    </row>
    <row r="427" spans="1:16" ht="14.25" customHeight="1" x14ac:dyDescent="0.3">
      <c r="A427" s="70">
        <f t="shared" si="8"/>
        <v>410</v>
      </c>
      <c r="B427" s="59"/>
      <c r="C427" s="32" t="s">
        <v>2477</v>
      </c>
      <c r="D427" s="60" t="s">
        <v>97</v>
      </c>
      <c r="E427" s="61">
        <v>2</v>
      </c>
      <c r="F427" s="62"/>
      <c r="G427" s="62"/>
      <c r="H427" s="27"/>
      <c r="I427" s="27"/>
      <c r="J427" s="27"/>
      <c r="K427" s="27"/>
      <c r="L427" s="27"/>
      <c r="M427" s="27"/>
      <c r="N427" s="27"/>
      <c r="O427" s="27"/>
      <c r="P427" s="36"/>
    </row>
    <row r="428" spans="1:16" ht="13.5" customHeight="1" x14ac:dyDescent="0.3">
      <c r="A428" s="70">
        <f t="shared" si="8"/>
        <v>411</v>
      </c>
      <c r="B428" s="59"/>
      <c r="C428" s="32" t="s">
        <v>2478</v>
      </c>
      <c r="D428" s="60" t="s">
        <v>97</v>
      </c>
      <c r="E428" s="61">
        <v>2</v>
      </c>
      <c r="F428" s="62"/>
      <c r="G428" s="62"/>
      <c r="H428" s="27"/>
      <c r="I428" s="27"/>
      <c r="J428" s="27"/>
      <c r="K428" s="27"/>
      <c r="L428" s="27"/>
      <c r="M428" s="27"/>
      <c r="N428" s="27"/>
      <c r="O428" s="27"/>
      <c r="P428" s="36"/>
    </row>
    <row r="429" spans="1:16" ht="14.25" customHeight="1" x14ac:dyDescent="0.3">
      <c r="A429" s="70">
        <f t="shared" si="8"/>
        <v>412</v>
      </c>
      <c r="B429" s="59"/>
      <c r="C429" s="32" t="s">
        <v>2479</v>
      </c>
      <c r="D429" s="60" t="s">
        <v>97</v>
      </c>
      <c r="E429" s="61">
        <v>1</v>
      </c>
      <c r="F429" s="62"/>
      <c r="G429" s="62"/>
      <c r="H429" s="27"/>
      <c r="I429" s="27"/>
      <c r="J429" s="27"/>
      <c r="K429" s="27"/>
      <c r="L429" s="27"/>
      <c r="M429" s="27"/>
      <c r="N429" s="27"/>
      <c r="O429" s="27"/>
      <c r="P429" s="36"/>
    </row>
    <row r="430" spans="1:16" x14ac:dyDescent="0.3">
      <c r="A430" s="70">
        <f t="shared" si="8"/>
        <v>413</v>
      </c>
      <c r="B430" s="59"/>
      <c r="C430" s="32" t="s">
        <v>2407</v>
      </c>
      <c r="D430" s="60" t="s">
        <v>97</v>
      </c>
      <c r="E430" s="61">
        <v>1</v>
      </c>
      <c r="F430" s="62"/>
      <c r="G430" s="62"/>
      <c r="H430" s="27"/>
      <c r="I430" s="27"/>
      <c r="J430" s="27"/>
      <c r="K430" s="27"/>
      <c r="L430" s="27"/>
      <c r="M430" s="27"/>
      <c r="N430" s="27"/>
      <c r="O430" s="27"/>
      <c r="P430" s="36"/>
    </row>
    <row r="431" spans="1:16" x14ac:dyDescent="0.3">
      <c r="A431" s="70">
        <f t="shared" si="8"/>
        <v>414</v>
      </c>
      <c r="B431" s="59"/>
      <c r="C431" s="32" t="s">
        <v>2480</v>
      </c>
      <c r="D431" s="60" t="s">
        <v>97</v>
      </c>
      <c r="E431" s="61">
        <v>2</v>
      </c>
      <c r="F431" s="62"/>
      <c r="G431" s="62"/>
      <c r="H431" s="27"/>
      <c r="I431" s="27"/>
      <c r="J431" s="27"/>
      <c r="K431" s="27"/>
      <c r="L431" s="27"/>
      <c r="M431" s="27"/>
      <c r="N431" s="27"/>
      <c r="O431" s="27"/>
      <c r="P431" s="36"/>
    </row>
    <row r="432" spans="1:16" x14ac:dyDescent="0.3">
      <c r="A432" s="70">
        <f t="shared" si="8"/>
        <v>415</v>
      </c>
      <c r="B432" s="59"/>
      <c r="C432" s="32" t="s">
        <v>2481</v>
      </c>
      <c r="D432" s="60" t="s">
        <v>97</v>
      </c>
      <c r="E432" s="61">
        <v>1</v>
      </c>
      <c r="F432" s="62"/>
      <c r="G432" s="62"/>
      <c r="H432" s="27"/>
      <c r="I432" s="27"/>
      <c r="J432" s="27"/>
      <c r="K432" s="27"/>
      <c r="L432" s="27"/>
      <c r="M432" s="27"/>
      <c r="N432" s="27"/>
      <c r="O432" s="27"/>
      <c r="P432" s="36"/>
    </row>
    <row r="433" spans="1:16" x14ac:dyDescent="0.3">
      <c r="A433" s="70">
        <f t="shared" si="8"/>
        <v>416</v>
      </c>
      <c r="B433" s="59"/>
      <c r="C433" s="32" t="s">
        <v>2482</v>
      </c>
      <c r="D433" s="60" t="s">
        <v>97</v>
      </c>
      <c r="E433" s="61">
        <v>2</v>
      </c>
      <c r="F433" s="62"/>
      <c r="G433" s="62"/>
      <c r="H433" s="27"/>
      <c r="I433" s="27"/>
      <c r="J433" s="27"/>
      <c r="K433" s="27"/>
      <c r="L433" s="27"/>
      <c r="M433" s="27"/>
      <c r="N433" s="27"/>
      <c r="O433" s="27"/>
      <c r="P433" s="36"/>
    </row>
    <row r="434" spans="1:16" x14ac:dyDescent="0.3">
      <c r="A434" s="70">
        <f t="shared" si="8"/>
        <v>417</v>
      </c>
      <c r="B434" s="59"/>
      <c r="C434" s="32" t="s">
        <v>2483</v>
      </c>
      <c r="D434" s="60" t="s">
        <v>97</v>
      </c>
      <c r="E434" s="61">
        <v>1</v>
      </c>
      <c r="F434" s="62"/>
      <c r="G434" s="62"/>
      <c r="H434" s="27"/>
      <c r="I434" s="27"/>
      <c r="J434" s="27"/>
      <c r="K434" s="27"/>
      <c r="L434" s="27"/>
      <c r="M434" s="27"/>
      <c r="N434" s="27"/>
      <c r="O434" s="27"/>
      <c r="P434" s="36"/>
    </row>
    <row r="435" spans="1:16" x14ac:dyDescent="0.3">
      <c r="A435" s="70">
        <f t="shared" si="8"/>
        <v>418</v>
      </c>
      <c r="B435" s="59"/>
      <c r="C435" s="32" t="s">
        <v>2484</v>
      </c>
      <c r="D435" s="60" t="s">
        <v>97</v>
      </c>
      <c r="E435" s="61">
        <v>2</v>
      </c>
      <c r="F435" s="62"/>
      <c r="G435" s="62"/>
      <c r="H435" s="27"/>
      <c r="I435" s="27"/>
      <c r="J435" s="27"/>
      <c r="K435" s="27"/>
      <c r="L435" s="27"/>
      <c r="M435" s="27"/>
      <c r="N435" s="27"/>
      <c r="O435" s="27"/>
      <c r="P435" s="36"/>
    </row>
    <row r="436" spans="1:16" x14ac:dyDescent="0.3">
      <c r="A436" s="70">
        <f t="shared" si="8"/>
        <v>419</v>
      </c>
      <c r="B436" s="59"/>
      <c r="C436" s="32" t="s">
        <v>2485</v>
      </c>
      <c r="D436" s="60" t="s">
        <v>97</v>
      </c>
      <c r="E436" s="61">
        <v>6</v>
      </c>
      <c r="F436" s="62"/>
      <c r="G436" s="62"/>
      <c r="H436" s="27"/>
      <c r="I436" s="27"/>
      <c r="J436" s="27"/>
      <c r="K436" s="27"/>
      <c r="L436" s="27"/>
      <c r="M436" s="27"/>
      <c r="N436" s="27"/>
      <c r="O436" s="27"/>
      <c r="P436" s="36"/>
    </row>
    <row r="437" spans="1:16" x14ac:dyDescent="0.3">
      <c r="A437" s="70">
        <f t="shared" si="8"/>
        <v>420</v>
      </c>
      <c r="B437" s="59"/>
      <c r="C437" s="32" t="s">
        <v>2304</v>
      </c>
      <c r="D437" s="60" t="s">
        <v>97</v>
      </c>
      <c r="E437" s="61">
        <v>5</v>
      </c>
      <c r="F437" s="62"/>
      <c r="G437" s="62"/>
      <c r="H437" s="27"/>
      <c r="I437" s="27"/>
      <c r="J437" s="27"/>
      <c r="K437" s="27"/>
      <c r="L437" s="27"/>
      <c r="M437" s="27"/>
      <c r="N437" s="27"/>
      <c r="O437" s="27"/>
      <c r="P437" s="36"/>
    </row>
    <row r="438" spans="1:16" x14ac:dyDescent="0.3">
      <c r="A438" s="70">
        <f t="shared" si="8"/>
        <v>421</v>
      </c>
      <c r="B438" s="59"/>
      <c r="C438" s="32" t="s">
        <v>2386</v>
      </c>
      <c r="D438" s="60" t="s">
        <v>97</v>
      </c>
      <c r="E438" s="61">
        <v>1</v>
      </c>
      <c r="F438" s="62"/>
      <c r="G438" s="62"/>
      <c r="H438" s="27"/>
      <c r="I438" s="27"/>
      <c r="J438" s="27"/>
      <c r="K438" s="27"/>
      <c r="L438" s="27"/>
      <c r="M438" s="27"/>
      <c r="N438" s="27"/>
      <c r="O438" s="27"/>
      <c r="P438" s="36"/>
    </row>
    <row r="439" spans="1:16" x14ac:dyDescent="0.3">
      <c r="A439" s="70">
        <f t="shared" si="8"/>
        <v>422</v>
      </c>
      <c r="B439" s="59"/>
      <c r="C439" s="32" t="s">
        <v>2416</v>
      </c>
      <c r="D439" s="60" t="s">
        <v>97</v>
      </c>
      <c r="E439" s="61">
        <v>1</v>
      </c>
      <c r="F439" s="62"/>
      <c r="G439" s="62"/>
      <c r="H439" s="27"/>
      <c r="I439" s="27"/>
      <c r="J439" s="27"/>
      <c r="K439" s="27"/>
      <c r="L439" s="27"/>
      <c r="M439" s="27"/>
      <c r="N439" s="27"/>
      <c r="O439" s="27"/>
      <c r="P439" s="36"/>
    </row>
    <row r="440" spans="1:16" x14ac:dyDescent="0.3">
      <c r="A440" s="70">
        <f t="shared" si="8"/>
        <v>423</v>
      </c>
      <c r="B440" s="59"/>
      <c r="C440" s="32" t="s">
        <v>2486</v>
      </c>
      <c r="D440" s="60" t="s">
        <v>97</v>
      </c>
      <c r="E440" s="61">
        <v>1</v>
      </c>
      <c r="F440" s="62"/>
      <c r="G440" s="62"/>
      <c r="H440" s="27"/>
      <c r="I440" s="27"/>
      <c r="J440" s="27"/>
      <c r="K440" s="27"/>
      <c r="L440" s="27"/>
      <c r="M440" s="27"/>
      <c r="N440" s="27"/>
      <c r="O440" s="27"/>
      <c r="P440" s="36"/>
    </row>
    <row r="441" spans="1:16" x14ac:dyDescent="0.3">
      <c r="A441" s="70">
        <f t="shared" si="8"/>
        <v>424</v>
      </c>
      <c r="B441" s="59"/>
      <c r="C441" s="32" t="s">
        <v>2387</v>
      </c>
      <c r="D441" s="60" t="s">
        <v>97</v>
      </c>
      <c r="E441" s="61">
        <v>6</v>
      </c>
      <c r="F441" s="62"/>
      <c r="G441" s="62"/>
      <c r="H441" s="27"/>
      <c r="I441" s="27"/>
      <c r="J441" s="27"/>
      <c r="K441" s="27"/>
      <c r="L441" s="27"/>
      <c r="M441" s="27"/>
      <c r="N441" s="27"/>
      <c r="O441" s="27"/>
      <c r="P441" s="36"/>
    </row>
    <row r="442" spans="1:16" x14ac:dyDescent="0.3">
      <c r="A442" s="70">
        <f t="shared" si="8"/>
        <v>425</v>
      </c>
      <c r="B442" s="59"/>
      <c r="C442" s="32" t="s">
        <v>2420</v>
      </c>
      <c r="D442" s="60" t="s">
        <v>97</v>
      </c>
      <c r="E442" s="61">
        <v>4</v>
      </c>
      <c r="F442" s="62"/>
      <c r="G442" s="62"/>
      <c r="H442" s="27"/>
      <c r="I442" s="27"/>
      <c r="J442" s="27"/>
      <c r="K442" s="27"/>
      <c r="L442" s="27"/>
      <c r="M442" s="27"/>
      <c r="N442" s="27"/>
      <c r="O442" s="27"/>
      <c r="P442" s="36"/>
    </row>
    <row r="443" spans="1:16" x14ac:dyDescent="0.3">
      <c r="A443" s="70">
        <f t="shared" si="8"/>
        <v>426</v>
      </c>
      <c r="B443" s="59"/>
      <c r="C443" s="32" t="s">
        <v>2421</v>
      </c>
      <c r="D443" s="60" t="s">
        <v>97</v>
      </c>
      <c r="E443" s="61">
        <v>1</v>
      </c>
      <c r="F443" s="62"/>
      <c r="G443" s="62"/>
      <c r="H443" s="27"/>
      <c r="I443" s="27"/>
      <c r="J443" s="27"/>
      <c r="K443" s="27"/>
      <c r="L443" s="27"/>
      <c r="M443" s="27"/>
      <c r="N443" s="27"/>
      <c r="O443" s="27"/>
      <c r="P443" s="36"/>
    </row>
    <row r="444" spans="1:16" x14ac:dyDescent="0.3">
      <c r="A444" s="70">
        <f t="shared" si="8"/>
        <v>427</v>
      </c>
      <c r="B444" s="59"/>
      <c r="C444" s="32" t="s">
        <v>2422</v>
      </c>
      <c r="D444" s="60" t="s">
        <v>97</v>
      </c>
      <c r="E444" s="61">
        <v>1</v>
      </c>
      <c r="F444" s="62"/>
      <c r="G444" s="62"/>
      <c r="H444" s="27"/>
      <c r="I444" s="27"/>
      <c r="J444" s="27"/>
      <c r="K444" s="27"/>
      <c r="L444" s="27"/>
      <c r="M444" s="27"/>
      <c r="N444" s="27"/>
      <c r="O444" s="27"/>
      <c r="P444" s="36"/>
    </row>
    <row r="445" spans="1:16" x14ac:dyDescent="0.3">
      <c r="A445" s="70">
        <f t="shared" si="8"/>
        <v>428</v>
      </c>
      <c r="B445" s="59"/>
      <c r="C445" s="32" t="s">
        <v>2390</v>
      </c>
      <c r="D445" s="60" t="s">
        <v>184</v>
      </c>
      <c r="E445" s="61">
        <v>3</v>
      </c>
      <c r="F445" s="62"/>
      <c r="G445" s="62"/>
      <c r="H445" s="27"/>
      <c r="I445" s="27"/>
      <c r="J445" s="27"/>
      <c r="K445" s="27"/>
      <c r="L445" s="27"/>
      <c r="M445" s="27"/>
      <c r="N445" s="27"/>
      <c r="O445" s="27"/>
      <c r="P445" s="36"/>
    </row>
    <row r="446" spans="1:16" x14ac:dyDescent="0.3">
      <c r="A446" s="70">
        <f t="shared" si="8"/>
        <v>429</v>
      </c>
      <c r="B446" s="59"/>
      <c r="C446" s="32" t="s">
        <v>2311</v>
      </c>
      <c r="D446" s="60" t="s">
        <v>184</v>
      </c>
      <c r="E446" s="61">
        <v>45</v>
      </c>
      <c r="F446" s="62"/>
      <c r="G446" s="62"/>
      <c r="H446" s="27"/>
      <c r="I446" s="27"/>
      <c r="J446" s="27"/>
      <c r="K446" s="27"/>
      <c r="L446" s="27"/>
      <c r="M446" s="27"/>
      <c r="N446" s="27"/>
      <c r="O446" s="27"/>
      <c r="P446" s="36"/>
    </row>
    <row r="447" spans="1:16" x14ac:dyDescent="0.3">
      <c r="A447" s="70">
        <f t="shared" si="8"/>
        <v>430</v>
      </c>
      <c r="B447" s="59"/>
      <c r="C447" s="32" t="s">
        <v>2312</v>
      </c>
      <c r="D447" s="60" t="s">
        <v>184</v>
      </c>
      <c r="E447" s="61">
        <v>30</v>
      </c>
      <c r="F447" s="62"/>
      <c r="G447" s="62"/>
      <c r="H447" s="27"/>
      <c r="I447" s="27"/>
      <c r="J447" s="27"/>
      <c r="K447" s="27"/>
      <c r="L447" s="27"/>
      <c r="M447" s="27"/>
      <c r="N447" s="27"/>
      <c r="O447" s="27"/>
      <c r="P447" s="36"/>
    </row>
    <row r="448" spans="1:16" x14ac:dyDescent="0.3">
      <c r="A448" s="70">
        <f t="shared" si="8"/>
        <v>431</v>
      </c>
      <c r="B448" s="59"/>
      <c r="C448" s="32" t="s">
        <v>2487</v>
      </c>
      <c r="D448" s="60" t="s">
        <v>184</v>
      </c>
      <c r="E448" s="61">
        <v>2</v>
      </c>
      <c r="F448" s="62"/>
      <c r="G448" s="62"/>
      <c r="H448" s="27"/>
      <c r="I448" s="27"/>
      <c r="J448" s="27"/>
      <c r="K448" s="27"/>
      <c r="L448" s="27"/>
      <c r="M448" s="27"/>
      <c r="N448" s="27"/>
      <c r="O448" s="27"/>
      <c r="P448" s="36"/>
    </row>
    <row r="449" spans="1:16" x14ac:dyDescent="0.3">
      <c r="A449" s="70">
        <f t="shared" si="8"/>
        <v>432</v>
      </c>
      <c r="B449" s="59"/>
      <c r="C449" s="32" t="s">
        <v>2313</v>
      </c>
      <c r="D449" s="60" t="s">
        <v>184</v>
      </c>
      <c r="E449" s="61">
        <v>8</v>
      </c>
      <c r="F449" s="62"/>
      <c r="G449" s="62"/>
      <c r="H449" s="27"/>
      <c r="I449" s="27"/>
      <c r="J449" s="27"/>
      <c r="K449" s="27"/>
      <c r="L449" s="27"/>
      <c r="M449" s="27"/>
      <c r="N449" s="27"/>
      <c r="O449" s="27"/>
      <c r="P449" s="36"/>
    </row>
    <row r="450" spans="1:16" x14ac:dyDescent="0.3">
      <c r="A450" s="70">
        <f t="shared" si="8"/>
        <v>433</v>
      </c>
      <c r="B450" s="59"/>
      <c r="C450" s="32" t="s">
        <v>2315</v>
      </c>
      <c r="D450" s="60" t="s">
        <v>184</v>
      </c>
      <c r="E450" s="61">
        <v>8</v>
      </c>
      <c r="F450" s="62"/>
      <c r="G450" s="62"/>
      <c r="H450" s="27"/>
      <c r="I450" s="27"/>
      <c r="J450" s="27"/>
      <c r="K450" s="27"/>
      <c r="L450" s="27"/>
      <c r="M450" s="27"/>
      <c r="N450" s="27"/>
      <c r="O450" s="27"/>
      <c r="P450" s="36"/>
    </row>
    <row r="451" spans="1:16" x14ac:dyDescent="0.3">
      <c r="A451" s="70">
        <f t="shared" si="8"/>
        <v>434</v>
      </c>
      <c r="B451" s="59"/>
      <c r="C451" s="32" t="s">
        <v>2488</v>
      </c>
      <c r="D451" s="60" t="s">
        <v>184</v>
      </c>
      <c r="E451" s="61">
        <v>20</v>
      </c>
      <c r="F451" s="62"/>
      <c r="G451" s="62"/>
      <c r="H451" s="27"/>
      <c r="I451" s="27"/>
      <c r="J451" s="27"/>
      <c r="K451" s="27"/>
      <c r="L451" s="27"/>
      <c r="M451" s="27"/>
      <c r="N451" s="27"/>
      <c r="O451" s="27"/>
      <c r="P451" s="36"/>
    </row>
    <row r="452" spans="1:16" ht="13.5" customHeight="1" x14ac:dyDescent="0.3">
      <c r="A452" s="70">
        <f t="shared" si="8"/>
        <v>435</v>
      </c>
      <c r="B452" s="59"/>
      <c r="C452" s="32" t="s">
        <v>2317</v>
      </c>
      <c r="D452" s="60" t="s">
        <v>94</v>
      </c>
      <c r="E452" s="61">
        <v>1</v>
      </c>
      <c r="F452" s="62"/>
      <c r="G452" s="62"/>
      <c r="H452" s="27"/>
      <c r="I452" s="27"/>
      <c r="J452" s="27"/>
      <c r="K452" s="27"/>
      <c r="L452" s="27"/>
      <c r="M452" s="27"/>
      <c r="N452" s="27"/>
      <c r="O452" s="27"/>
      <c r="P452" s="36"/>
    </row>
    <row r="453" spans="1:16" x14ac:dyDescent="0.3">
      <c r="A453" s="70">
        <f t="shared" si="8"/>
        <v>436</v>
      </c>
      <c r="B453" s="59"/>
      <c r="C453" s="32" t="s">
        <v>2489</v>
      </c>
      <c r="D453" s="60" t="s">
        <v>184</v>
      </c>
      <c r="E453" s="61">
        <v>2</v>
      </c>
      <c r="F453" s="62"/>
      <c r="G453" s="62"/>
      <c r="H453" s="27"/>
      <c r="I453" s="27"/>
      <c r="J453" s="27"/>
      <c r="K453" s="27"/>
      <c r="L453" s="27"/>
      <c r="M453" s="27"/>
      <c r="N453" s="27"/>
      <c r="O453" s="27"/>
      <c r="P453" s="36"/>
    </row>
    <row r="454" spans="1:16" x14ac:dyDescent="0.3">
      <c r="A454" s="70">
        <f t="shared" si="8"/>
        <v>437</v>
      </c>
      <c r="B454" s="59"/>
      <c r="C454" s="32" t="s">
        <v>2490</v>
      </c>
      <c r="D454" s="60" t="s">
        <v>184</v>
      </c>
      <c r="E454" s="61">
        <v>2</v>
      </c>
      <c r="F454" s="62"/>
      <c r="G454" s="62"/>
      <c r="H454" s="27"/>
      <c r="I454" s="27"/>
      <c r="J454" s="27"/>
      <c r="K454" s="27"/>
      <c r="L454" s="27"/>
      <c r="M454" s="27"/>
      <c r="N454" s="27"/>
      <c r="O454" s="27"/>
      <c r="P454" s="36"/>
    </row>
    <row r="455" spans="1:16" x14ac:dyDescent="0.3">
      <c r="A455" s="70">
        <f t="shared" si="8"/>
        <v>438</v>
      </c>
      <c r="B455" s="59"/>
      <c r="C455" s="32" t="s">
        <v>2491</v>
      </c>
      <c r="D455" s="60" t="s">
        <v>184</v>
      </c>
      <c r="E455" s="61">
        <v>5</v>
      </c>
      <c r="F455" s="62"/>
      <c r="G455" s="62"/>
      <c r="H455" s="27"/>
      <c r="I455" s="27"/>
      <c r="J455" s="27"/>
      <c r="K455" s="27"/>
      <c r="L455" s="27"/>
      <c r="M455" s="27"/>
      <c r="N455" s="27"/>
      <c r="O455" s="27"/>
      <c r="P455" s="36"/>
    </row>
    <row r="456" spans="1:16" x14ac:dyDescent="0.3">
      <c r="A456" s="70">
        <f t="shared" si="8"/>
        <v>439</v>
      </c>
      <c r="B456" s="59"/>
      <c r="C456" s="32" t="s">
        <v>2320</v>
      </c>
      <c r="D456" s="60" t="s">
        <v>94</v>
      </c>
      <c r="E456" s="61">
        <v>1</v>
      </c>
      <c r="F456" s="62"/>
      <c r="G456" s="62"/>
      <c r="H456" s="27"/>
      <c r="I456" s="27"/>
      <c r="J456" s="27"/>
      <c r="K456" s="27"/>
      <c r="L456" s="27"/>
      <c r="M456" s="27"/>
      <c r="N456" s="27"/>
      <c r="O456" s="27"/>
      <c r="P456" s="36"/>
    </row>
    <row r="457" spans="1:16" x14ac:dyDescent="0.3">
      <c r="A457" s="70">
        <f t="shared" si="8"/>
        <v>440</v>
      </c>
      <c r="B457" s="59"/>
      <c r="C457" s="32" t="s">
        <v>2321</v>
      </c>
      <c r="D457" s="60" t="s">
        <v>94</v>
      </c>
      <c r="E457" s="61">
        <v>1</v>
      </c>
      <c r="F457" s="62"/>
      <c r="G457" s="62"/>
      <c r="H457" s="27"/>
      <c r="I457" s="27"/>
      <c r="J457" s="27"/>
      <c r="K457" s="27"/>
      <c r="L457" s="27"/>
      <c r="M457" s="27"/>
      <c r="N457" s="27"/>
      <c r="O457" s="27"/>
      <c r="P457" s="36"/>
    </row>
    <row r="458" spans="1:16" x14ac:dyDescent="0.3">
      <c r="A458" s="70">
        <f t="shared" si="8"/>
        <v>441</v>
      </c>
      <c r="B458" s="59"/>
      <c r="C458" s="32" t="s">
        <v>2322</v>
      </c>
      <c r="D458" s="60" t="s">
        <v>167</v>
      </c>
      <c r="E458" s="61">
        <v>50</v>
      </c>
      <c r="F458" s="62"/>
      <c r="G458" s="62"/>
      <c r="H458" s="27"/>
      <c r="I458" s="27"/>
      <c r="J458" s="27"/>
      <c r="K458" s="27"/>
      <c r="L458" s="27"/>
      <c r="M458" s="27"/>
      <c r="N458" s="27"/>
      <c r="O458" s="27"/>
      <c r="P458" s="36"/>
    </row>
    <row r="459" spans="1:16" s="98" customFormat="1" x14ac:dyDescent="0.3">
      <c r="A459" s="70">
        <f t="shared" si="8"/>
        <v>442</v>
      </c>
      <c r="B459" s="59"/>
      <c r="C459" s="32" t="s">
        <v>2492</v>
      </c>
      <c r="D459" s="60" t="s">
        <v>167</v>
      </c>
      <c r="E459" s="61">
        <v>20</v>
      </c>
      <c r="F459" s="62"/>
      <c r="G459" s="62"/>
      <c r="H459" s="27"/>
      <c r="I459" s="27"/>
      <c r="J459" s="27"/>
      <c r="K459" s="27"/>
      <c r="L459" s="27"/>
      <c r="M459" s="27"/>
      <c r="N459" s="27"/>
      <c r="O459" s="27"/>
      <c r="P459" s="36"/>
    </row>
    <row r="460" spans="1:16" ht="13.5" customHeight="1" x14ac:dyDescent="0.3">
      <c r="A460" s="70">
        <f t="shared" si="8"/>
        <v>443</v>
      </c>
      <c r="B460" s="59"/>
      <c r="C460" s="32" t="s">
        <v>2323</v>
      </c>
      <c r="D460" s="60" t="s">
        <v>167</v>
      </c>
      <c r="E460" s="61">
        <v>30</v>
      </c>
      <c r="F460" s="62"/>
      <c r="G460" s="62"/>
      <c r="H460" s="27"/>
      <c r="I460" s="27"/>
      <c r="J460" s="27"/>
      <c r="K460" s="27"/>
      <c r="L460" s="27"/>
      <c r="M460" s="27"/>
      <c r="N460" s="27"/>
      <c r="O460" s="27"/>
      <c r="P460" s="36"/>
    </row>
    <row r="461" spans="1:16" ht="26" x14ac:dyDescent="0.3">
      <c r="A461" s="70">
        <f t="shared" si="8"/>
        <v>444</v>
      </c>
      <c r="B461" s="59"/>
      <c r="C461" s="32" t="s">
        <v>2370</v>
      </c>
      <c r="D461" s="60" t="s">
        <v>94</v>
      </c>
      <c r="E461" s="61">
        <v>1</v>
      </c>
      <c r="F461" s="62"/>
      <c r="G461" s="62"/>
      <c r="H461" s="27"/>
      <c r="I461" s="27"/>
      <c r="J461" s="27"/>
      <c r="K461" s="27"/>
      <c r="L461" s="27"/>
      <c r="M461" s="27"/>
      <c r="N461" s="27"/>
      <c r="O461" s="27"/>
      <c r="P461" s="36"/>
    </row>
    <row r="462" spans="1:16" ht="26" x14ac:dyDescent="0.3">
      <c r="A462" s="70">
        <f t="shared" si="8"/>
        <v>445</v>
      </c>
      <c r="B462" s="59"/>
      <c r="C462" s="32" t="s">
        <v>2371</v>
      </c>
      <c r="D462" s="60" t="s">
        <v>94</v>
      </c>
      <c r="E462" s="61">
        <v>1</v>
      </c>
      <c r="F462" s="62"/>
      <c r="G462" s="62"/>
      <c r="H462" s="27"/>
      <c r="I462" s="27"/>
      <c r="J462" s="27"/>
      <c r="K462" s="27"/>
      <c r="L462" s="27"/>
      <c r="M462" s="27"/>
      <c r="N462" s="27"/>
      <c r="O462" s="27"/>
      <c r="P462" s="36"/>
    </row>
    <row r="463" spans="1:16" s="98" customFormat="1" x14ac:dyDescent="0.3">
      <c r="A463" s="70">
        <f t="shared" si="8"/>
        <v>446</v>
      </c>
      <c r="B463" s="59"/>
      <c r="C463" s="32" t="s">
        <v>2324</v>
      </c>
      <c r="D463" s="60" t="s">
        <v>94</v>
      </c>
      <c r="E463" s="61">
        <v>1</v>
      </c>
      <c r="F463" s="62"/>
      <c r="G463" s="62"/>
      <c r="H463" s="27"/>
      <c r="I463" s="27"/>
      <c r="J463" s="27"/>
      <c r="K463" s="27"/>
      <c r="L463" s="27"/>
      <c r="M463" s="27"/>
      <c r="N463" s="27"/>
      <c r="O463" s="27"/>
      <c r="P463" s="36"/>
    </row>
    <row r="464" spans="1:16" x14ac:dyDescent="0.3">
      <c r="A464" s="70">
        <f t="shared" si="8"/>
        <v>447</v>
      </c>
      <c r="B464" s="59"/>
      <c r="C464" s="32" t="s">
        <v>2493</v>
      </c>
      <c r="D464" s="60" t="s">
        <v>94</v>
      </c>
      <c r="E464" s="61">
        <v>1</v>
      </c>
      <c r="F464" s="62"/>
      <c r="G464" s="62"/>
      <c r="H464" s="27"/>
      <c r="I464" s="27"/>
      <c r="J464" s="27"/>
      <c r="K464" s="27"/>
      <c r="L464" s="27"/>
      <c r="M464" s="27"/>
      <c r="N464" s="27"/>
      <c r="O464" s="27"/>
      <c r="P464" s="36"/>
    </row>
    <row r="465" spans="1:16" x14ac:dyDescent="0.3">
      <c r="A465" s="70">
        <f t="shared" si="8"/>
        <v>448</v>
      </c>
      <c r="B465" s="59"/>
      <c r="C465" s="32" t="s">
        <v>2494</v>
      </c>
      <c r="D465" s="60" t="s">
        <v>94</v>
      </c>
      <c r="E465" s="61">
        <v>1</v>
      </c>
      <c r="F465" s="62"/>
      <c r="G465" s="62"/>
      <c r="H465" s="27"/>
      <c r="I465" s="27"/>
      <c r="J465" s="27"/>
      <c r="K465" s="27"/>
      <c r="L465" s="27"/>
      <c r="M465" s="27"/>
      <c r="N465" s="27"/>
      <c r="O465" s="27"/>
      <c r="P465" s="36"/>
    </row>
    <row r="466" spans="1:16" ht="26" x14ac:dyDescent="0.3">
      <c r="A466" s="70" t="s">
        <v>91</v>
      </c>
      <c r="B466" s="59"/>
      <c r="C466" s="31" t="s">
        <v>2495</v>
      </c>
      <c r="D466" s="60"/>
      <c r="E466" s="61"/>
      <c r="F466" s="62"/>
      <c r="G466" s="62"/>
      <c r="H466" s="27"/>
      <c r="I466" s="27"/>
      <c r="J466" s="27"/>
      <c r="K466" s="27"/>
      <c r="L466" s="27"/>
      <c r="M466" s="27"/>
      <c r="N466" s="27"/>
      <c r="O466" s="27"/>
      <c r="P466" s="36"/>
    </row>
    <row r="467" spans="1:16" ht="39" x14ac:dyDescent="0.3">
      <c r="A467" s="70">
        <f>A465+1</f>
        <v>449</v>
      </c>
      <c r="B467" s="59"/>
      <c r="C467" s="32" t="s">
        <v>2397</v>
      </c>
      <c r="D467" s="60" t="s">
        <v>94</v>
      </c>
      <c r="E467" s="61">
        <v>1</v>
      </c>
      <c r="F467" s="62"/>
      <c r="G467" s="62"/>
      <c r="H467" s="27"/>
      <c r="I467" s="27"/>
      <c r="J467" s="27"/>
      <c r="K467" s="27"/>
      <c r="L467" s="27"/>
      <c r="M467" s="27"/>
      <c r="N467" s="27"/>
      <c r="O467" s="27"/>
      <c r="P467" s="36"/>
    </row>
    <row r="468" spans="1:16" ht="39" x14ac:dyDescent="0.3">
      <c r="A468" s="70">
        <f>A467+1</f>
        <v>450</v>
      </c>
      <c r="B468" s="59"/>
      <c r="C468" s="32" t="s">
        <v>2496</v>
      </c>
      <c r="D468" s="60" t="s">
        <v>94</v>
      </c>
      <c r="E468" s="61">
        <v>2</v>
      </c>
      <c r="F468" s="62"/>
      <c r="G468" s="62"/>
      <c r="H468" s="27"/>
      <c r="I468" s="27"/>
      <c r="J468" s="27"/>
      <c r="K468" s="27"/>
      <c r="L468" s="27"/>
      <c r="M468" s="27"/>
      <c r="N468" s="27"/>
      <c r="O468" s="27"/>
      <c r="P468" s="36"/>
    </row>
    <row r="469" spans="1:16" ht="26" x14ac:dyDescent="0.3">
      <c r="A469" s="70">
        <f>A468+1</f>
        <v>451</v>
      </c>
      <c r="B469" s="59"/>
      <c r="C469" s="32" t="s">
        <v>2497</v>
      </c>
      <c r="D469" s="60" t="s">
        <v>94</v>
      </c>
      <c r="E469" s="61">
        <v>1</v>
      </c>
      <c r="F469" s="62"/>
      <c r="G469" s="62"/>
      <c r="H469" s="27"/>
      <c r="I469" s="27"/>
      <c r="J469" s="27"/>
      <c r="K469" s="27"/>
      <c r="L469" s="27"/>
      <c r="M469" s="27"/>
      <c r="N469" s="27"/>
      <c r="O469" s="27"/>
      <c r="P469" s="36"/>
    </row>
    <row r="470" spans="1:16" ht="39" x14ac:dyDescent="0.3">
      <c r="A470" s="70">
        <f t="shared" ref="A470:A519" si="9">A469+1</f>
        <v>452</v>
      </c>
      <c r="B470" s="59"/>
      <c r="C470" s="32" t="s">
        <v>2399</v>
      </c>
      <c r="D470" s="60" t="s">
        <v>94</v>
      </c>
      <c r="E470" s="61">
        <v>2</v>
      </c>
      <c r="F470" s="62"/>
      <c r="G470" s="62"/>
      <c r="H470" s="27"/>
      <c r="I470" s="27"/>
      <c r="J470" s="27"/>
      <c r="K470" s="27"/>
      <c r="L470" s="27"/>
      <c r="M470" s="27"/>
      <c r="N470" s="27"/>
      <c r="O470" s="27"/>
      <c r="P470" s="36"/>
    </row>
    <row r="471" spans="1:16" ht="39" x14ac:dyDescent="0.3">
      <c r="A471" s="70">
        <f t="shared" si="9"/>
        <v>453</v>
      </c>
      <c r="B471" s="59"/>
      <c r="C471" s="32" t="s">
        <v>2400</v>
      </c>
      <c r="D471" s="60" t="s">
        <v>94</v>
      </c>
      <c r="E471" s="61">
        <v>2</v>
      </c>
      <c r="F471" s="62"/>
      <c r="G471" s="62"/>
      <c r="H471" s="27"/>
      <c r="I471" s="27"/>
      <c r="J471" s="27"/>
      <c r="K471" s="27"/>
      <c r="L471" s="27"/>
      <c r="M471" s="27"/>
      <c r="N471" s="27"/>
      <c r="O471" s="27"/>
      <c r="P471" s="36"/>
    </row>
    <row r="472" spans="1:16" ht="39" x14ac:dyDescent="0.3">
      <c r="A472" s="70">
        <f t="shared" si="9"/>
        <v>454</v>
      </c>
      <c r="B472" s="59"/>
      <c r="C472" s="32" t="s">
        <v>2498</v>
      </c>
      <c r="D472" s="60" t="s">
        <v>94</v>
      </c>
      <c r="E472" s="61">
        <v>4</v>
      </c>
      <c r="F472" s="62"/>
      <c r="G472" s="62"/>
      <c r="H472" s="27"/>
      <c r="I472" s="27"/>
      <c r="J472" s="27"/>
      <c r="K472" s="27"/>
      <c r="L472" s="27"/>
      <c r="M472" s="27"/>
      <c r="N472" s="27"/>
      <c r="O472" s="27"/>
      <c r="P472" s="36"/>
    </row>
    <row r="473" spans="1:16" ht="39" x14ac:dyDescent="0.3">
      <c r="A473" s="70">
        <f t="shared" si="9"/>
        <v>455</v>
      </c>
      <c r="B473" s="59"/>
      <c r="C473" s="32" t="s">
        <v>2499</v>
      </c>
      <c r="D473" s="60" t="s">
        <v>94</v>
      </c>
      <c r="E473" s="61">
        <v>5</v>
      </c>
      <c r="F473" s="62"/>
      <c r="G473" s="62"/>
      <c r="H473" s="27"/>
      <c r="I473" s="27"/>
      <c r="J473" s="27"/>
      <c r="K473" s="27"/>
      <c r="L473" s="27"/>
      <c r="M473" s="27"/>
      <c r="N473" s="27"/>
      <c r="O473" s="27"/>
      <c r="P473" s="36"/>
    </row>
    <row r="474" spans="1:16" ht="26" x14ac:dyDescent="0.3">
      <c r="A474" s="70">
        <f t="shared" si="9"/>
        <v>456</v>
      </c>
      <c r="B474" s="59"/>
      <c r="C474" s="32" t="s">
        <v>2402</v>
      </c>
      <c r="D474" s="60" t="s">
        <v>94</v>
      </c>
      <c r="E474" s="61">
        <v>1</v>
      </c>
      <c r="F474" s="62"/>
      <c r="G474" s="62"/>
      <c r="H474" s="27"/>
      <c r="I474" s="27"/>
      <c r="J474" s="27"/>
      <c r="K474" s="27"/>
      <c r="L474" s="27"/>
      <c r="M474" s="27"/>
      <c r="N474" s="27"/>
      <c r="O474" s="27"/>
      <c r="P474" s="36"/>
    </row>
    <row r="475" spans="1:16" x14ac:dyDescent="0.3">
      <c r="A475" s="70">
        <f t="shared" si="9"/>
        <v>457</v>
      </c>
      <c r="B475" s="59"/>
      <c r="C475" s="32" t="s">
        <v>2500</v>
      </c>
      <c r="D475" s="60" t="s">
        <v>97</v>
      </c>
      <c r="E475" s="61">
        <v>1</v>
      </c>
      <c r="F475" s="62"/>
      <c r="G475" s="62"/>
      <c r="H475" s="27"/>
      <c r="I475" s="27"/>
      <c r="J475" s="27"/>
      <c r="K475" s="27"/>
      <c r="L475" s="27"/>
      <c r="M475" s="27"/>
      <c r="N475" s="27"/>
      <c r="O475" s="27"/>
      <c r="P475" s="36"/>
    </row>
    <row r="476" spans="1:16" ht="26" x14ac:dyDescent="0.3">
      <c r="A476" s="70">
        <f t="shared" si="9"/>
        <v>458</v>
      </c>
      <c r="B476" s="59"/>
      <c r="C476" s="32" t="s">
        <v>2501</v>
      </c>
      <c r="D476" s="60" t="s">
        <v>97</v>
      </c>
      <c r="E476" s="61">
        <v>1</v>
      </c>
      <c r="F476" s="62"/>
      <c r="G476" s="62"/>
      <c r="H476" s="27"/>
      <c r="I476" s="27"/>
      <c r="J476" s="27"/>
      <c r="K476" s="27"/>
      <c r="L476" s="27"/>
      <c r="M476" s="27"/>
      <c r="N476" s="27"/>
      <c r="O476" s="27"/>
      <c r="P476" s="36"/>
    </row>
    <row r="477" spans="1:16" ht="26" x14ac:dyDescent="0.3">
      <c r="A477" s="70">
        <f t="shared" si="9"/>
        <v>459</v>
      </c>
      <c r="B477" s="59"/>
      <c r="C477" s="32" t="s">
        <v>2502</v>
      </c>
      <c r="D477" s="60" t="s">
        <v>97</v>
      </c>
      <c r="E477" s="61">
        <v>1</v>
      </c>
      <c r="F477" s="62"/>
      <c r="G477" s="62"/>
      <c r="H477" s="27"/>
      <c r="I477" s="27"/>
      <c r="J477" s="27"/>
      <c r="K477" s="27"/>
      <c r="L477" s="27"/>
      <c r="M477" s="27"/>
      <c r="N477" s="27"/>
      <c r="O477" s="27"/>
      <c r="P477" s="36"/>
    </row>
    <row r="478" spans="1:16" s="98" customFormat="1" x14ac:dyDescent="0.3">
      <c r="A478" s="70">
        <f t="shared" si="9"/>
        <v>460</v>
      </c>
      <c r="B478" s="59"/>
      <c r="C478" s="32" t="s">
        <v>2503</v>
      </c>
      <c r="D478" s="60" t="s">
        <v>97</v>
      </c>
      <c r="E478" s="61">
        <v>1</v>
      </c>
      <c r="F478" s="62"/>
      <c r="G478" s="62"/>
      <c r="H478" s="27"/>
      <c r="I478" s="27"/>
      <c r="J478" s="27"/>
      <c r="K478" s="27"/>
      <c r="L478" s="27"/>
      <c r="M478" s="27"/>
      <c r="N478" s="27"/>
      <c r="O478" s="27"/>
      <c r="P478" s="36"/>
    </row>
    <row r="479" spans="1:16" x14ac:dyDescent="0.3">
      <c r="A479" s="70">
        <f t="shared" si="9"/>
        <v>461</v>
      </c>
      <c r="B479" s="59"/>
      <c r="C479" s="32" t="s">
        <v>2504</v>
      </c>
      <c r="D479" s="60" t="s">
        <v>97</v>
      </c>
      <c r="E479" s="61">
        <v>1</v>
      </c>
      <c r="F479" s="62"/>
      <c r="G479" s="62"/>
      <c r="H479" s="27"/>
      <c r="I479" s="27"/>
      <c r="J479" s="27"/>
      <c r="K479" s="27"/>
      <c r="L479" s="27"/>
      <c r="M479" s="27"/>
      <c r="N479" s="27"/>
      <c r="O479" s="27"/>
      <c r="P479" s="36"/>
    </row>
    <row r="480" spans="1:16" x14ac:dyDescent="0.3">
      <c r="A480" s="70">
        <f t="shared" si="9"/>
        <v>462</v>
      </c>
      <c r="B480" s="59"/>
      <c r="C480" s="32" t="s">
        <v>2482</v>
      </c>
      <c r="D480" s="60" t="s">
        <v>97</v>
      </c>
      <c r="E480" s="61">
        <v>2</v>
      </c>
      <c r="F480" s="62"/>
      <c r="G480" s="62"/>
      <c r="H480" s="27"/>
      <c r="I480" s="27"/>
      <c r="J480" s="27"/>
      <c r="K480" s="27"/>
      <c r="L480" s="27"/>
      <c r="M480" s="27"/>
      <c r="N480" s="27"/>
      <c r="O480" s="27"/>
      <c r="P480" s="36"/>
    </row>
    <row r="481" spans="1:16" x14ac:dyDescent="0.3">
      <c r="A481" s="70">
        <f t="shared" si="9"/>
        <v>463</v>
      </c>
      <c r="B481" s="59"/>
      <c r="C481" s="32" t="s">
        <v>2505</v>
      </c>
      <c r="D481" s="60" t="s">
        <v>97</v>
      </c>
      <c r="E481" s="61">
        <v>6</v>
      </c>
      <c r="F481" s="62"/>
      <c r="G481" s="62"/>
      <c r="H481" s="27"/>
      <c r="I481" s="27"/>
      <c r="J481" s="27"/>
      <c r="K481" s="27"/>
      <c r="L481" s="27"/>
      <c r="M481" s="27"/>
      <c r="N481" s="27"/>
      <c r="O481" s="27"/>
      <c r="P481" s="36"/>
    </row>
    <row r="482" spans="1:16" x14ac:dyDescent="0.3">
      <c r="A482" s="70">
        <f t="shared" si="9"/>
        <v>464</v>
      </c>
      <c r="B482" s="59"/>
      <c r="C482" s="32" t="s">
        <v>2506</v>
      </c>
      <c r="D482" s="60" t="s">
        <v>97</v>
      </c>
      <c r="E482" s="61">
        <v>1</v>
      </c>
      <c r="F482" s="62"/>
      <c r="G482" s="62"/>
      <c r="H482" s="27"/>
      <c r="I482" s="27"/>
      <c r="J482" s="27"/>
      <c r="K482" s="27"/>
      <c r="L482" s="27"/>
      <c r="M482" s="27"/>
      <c r="N482" s="27"/>
      <c r="O482" s="27"/>
      <c r="P482" s="36"/>
    </row>
    <row r="483" spans="1:16" ht="12.75" customHeight="1" x14ac:dyDescent="0.3">
      <c r="A483" s="70">
        <f t="shared" si="9"/>
        <v>465</v>
      </c>
      <c r="B483" s="59"/>
      <c r="C483" s="32" t="s">
        <v>2507</v>
      </c>
      <c r="D483" s="60" t="s">
        <v>97</v>
      </c>
      <c r="E483" s="61">
        <v>4</v>
      </c>
      <c r="F483" s="62"/>
      <c r="G483" s="62"/>
      <c r="H483" s="27"/>
      <c r="I483" s="27"/>
      <c r="J483" s="27"/>
      <c r="K483" s="27"/>
      <c r="L483" s="27"/>
      <c r="M483" s="27"/>
      <c r="N483" s="27"/>
      <c r="O483" s="27"/>
      <c r="P483" s="36"/>
    </row>
    <row r="484" spans="1:16" x14ac:dyDescent="0.3">
      <c r="A484" s="70">
        <f t="shared" si="9"/>
        <v>466</v>
      </c>
      <c r="B484" s="59"/>
      <c r="C484" s="32" t="s">
        <v>2508</v>
      </c>
      <c r="D484" s="60" t="s">
        <v>97</v>
      </c>
      <c r="E484" s="61">
        <v>1</v>
      </c>
      <c r="F484" s="62"/>
      <c r="G484" s="62"/>
      <c r="H484" s="27"/>
      <c r="I484" s="27"/>
      <c r="J484" s="27"/>
      <c r="K484" s="27"/>
      <c r="L484" s="27"/>
      <c r="M484" s="27"/>
      <c r="N484" s="27"/>
      <c r="O484" s="27"/>
      <c r="P484" s="36"/>
    </row>
    <row r="485" spans="1:16" x14ac:dyDescent="0.3">
      <c r="A485" s="70">
        <f t="shared" si="9"/>
        <v>467</v>
      </c>
      <c r="B485" s="59"/>
      <c r="C485" s="32" t="s">
        <v>2509</v>
      </c>
      <c r="D485" s="60" t="s">
        <v>97</v>
      </c>
      <c r="E485" s="61">
        <v>1</v>
      </c>
      <c r="F485" s="62"/>
      <c r="G485" s="62"/>
      <c r="H485" s="27"/>
      <c r="I485" s="27"/>
      <c r="J485" s="27"/>
      <c r="K485" s="27"/>
      <c r="L485" s="27"/>
      <c r="M485" s="27"/>
      <c r="N485" s="27"/>
      <c r="O485" s="27"/>
      <c r="P485" s="36"/>
    </row>
    <row r="486" spans="1:16" x14ac:dyDescent="0.3">
      <c r="A486" s="70">
        <f t="shared" si="9"/>
        <v>468</v>
      </c>
      <c r="B486" s="59"/>
      <c r="C486" s="32" t="s">
        <v>2510</v>
      </c>
      <c r="D486" s="60" t="s">
        <v>97</v>
      </c>
      <c r="E486" s="61">
        <v>2</v>
      </c>
      <c r="F486" s="62"/>
      <c r="G486" s="62"/>
      <c r="H486" s="27"/>
      <c r="I486" s="27"/>
      <c r="J486" s="27"/>
      <c r="K486" s="27"/>
      <c r="L486" s="27"/>
      <c r="M486" s="27"/>
      <c r="N486" s="27"/>
      <c r="O486" s="27"/>
      <c r="P486" s="36"/>
    </row>
    <row r="487" spans="1:16" x14ac:dyDescent="0.3">
      <c r="A487" s="70">
        <f t="shared" si="9"/>
        <v>469</v>
      </c>
      <c r="B487" s="59"/>
      <c r="C487" s="32" t="s">
        <v>2511</v>
      </c>
      <c r="D487" s="60" t="s">
        <v>94</v>
      </c>
      <c r="E487" s="61">
        <v>1</v>
      </c>
      <c r="F487" s="62"/>
      <c r="G487" s="62"/>
      <c r="H487" s="27"/>
      <c r="I487" s="27"/>
      <c r="J487" s="27"/>
      <c r="K487" s="27"/>
      <c r="L487" s="27"/>
      <c r="M487" s="27"/>
      <c r="N487" s="27"/>
      <c r="O487" s="27"/>
      <c r="P487" s="36"/>
    </row>
    <row r="488" spans="1:16" x14ac:dyDescent="0.3">
      <c r="A488" s="70">
        <f t="shared" si="9"/>
        <v>470</v>
      </c>
      <c r="B488" s="59"/>
      <c r="C488" s="32" t="s">
        <v>2512</v>
      </c>
      <c r="D488" s="60" t="s">
        <v>97</v>
      </c>
      <c r="E488" s="61">
        <v>1</v>
      </c>
      <c r="F488" s="62"/>
      <c r="G488" s="62"/>
      <c r="H488" s="27"/>
      <c r="I488" s="27"/>
      <c r="J488" s="27"/>
      <c r="K488" s="27"/>
      <c r="L488" s="27"/>
      <c r="M488" s="27"/>
      <c r="N488" s="27"/>
      <c r="O488" s="27"/>
      <c r="P488" s="36"/>
    </row>
    <row r="489" spans="1:16" x14ac:dyDescent="0.3">
      <c r="A489" s="70">
        <f t="shared" si="9"/>
        <v>471</v>
      </c>
      <c r="B489" s="59"/>
      <c r="C489" s="32" t="s">
        <v>2388</v>
      </c>
      <c r="D489" s="60" t="s">
        <v>97</v>
      </c>
      <c r="E489" s="61">
        <v>2</v>
      </c>
      <c r="F489" s="62"/>
      <c r="G489" s="62"/>
      <c r="H489" s="27"/>
      <c r="I489" s="27"/>
      <c r="J489" s="27"/>
      <c r="K489" s="27"/>
      <c r="L489" s="27"/>
      <c r="M489" s="27"/>
      <c r="N489" s="27"/>
      <c r="O489" s="27"/>
      <c r="P489" s="36"/>
    </row>
    <row r="490" spans="1:16" x14ac:dyDescent="0.3">
      <c r="A490" s="70">
        <f t="shared" si="9"/>
        <v>472</v>
      </c>
      <c r="B490" s="59"/>
      <c r="C490" s="32" t="s">
        <v>2389</v>
      </c>
      <c r="D490" s="60" t="s">
        <v>97</v>
      </c>
      <c r="E490" s="61">
        <v>3</v>
      </c>
      <c r="F490" s="62"/>
      <c r="G490" s="62"/>
      <c r="H490" s="27"/>
      <c r="I490" s="27"/>
      <c r="J490" s="27"/>
      <c r="K490" s="27"/>
      <c r="L490" s="27"/>
      <c r="M490" s="27"/>
      <c r="N490" s="27"/>
      <c r="O490" s="27"/>
      <c r="P490" s="36"/>
    </row>
    <row r="491" spans="1:16" x14ac:dyDescent="0.3">
      <c r="A491" s="70">
        <f t="shared" si="9"/>
        <v>473</v>
      </c>
      <c r="B491" s="59"/>
      <c r="C491" s="32" t="s">
        <v>2419</v>
      </c>
      <c r="D491" s="60" t="s">
        <v>97</v>
      </c>
      <c r="E491" s="61">
        <v>9</v>
      </c>
      <c r="F491" s="62"/>
      <c r="G491" s="62"/>
      <c r="H491" s="27"/>
      <c r="I491" s="27"/>
      <c r="J491" s="27"/>
      <c r="K491" s="27"/>
      <c r="L491" s="27"/>
      <c r="M491" s="27"/>
      <c r="N491" s="27"/>
      <c r="O491" s="27"/>
      <c r="P491" s="36"/>
    </row>
    <row r="492" spans="1:16" x14ac:dyDescent="0.3">
      <c r="A492" s="70">
        <f t="shared" si="9"/>
        <v>474</v>
      </c>
      <c r="B492" s="59"/>
      <c r="C492" s="32" t="s">
        <v>2513</v>
      </c>
      <c r="D492" s="60" t="s">
        <v>97</v>
      </c>
      <c r="E492" s="61">
        <v>2</v>
      </c>
      <c r="F492" s="62"/>
      <c r="G492" s="62"/>
      <c r="H492" s="27"/>
      <c r="I492" s="27"/>
      <c r="J492" s="27"/>
      <c r="K492" s="27"/>
      <c r="L492" s="27"/>
      <c r="M492" s="27"/>
      <c r="N492" s="27"/>
      <c r="O492" s="27"/>
      <c r="P492" s="36"/>
    </row>
    <row r="493" spans="1:16" x14ac:dyDescent="0.3">
      <c r="A493" s="70">
        <f t="shared" si="9"/>
        <v>475</v>
      </c>
      <c r="B493" s="59"/>
      <c r="C493" s="32" t="s">
        <v>2390</v>
      </c>
      <c r="D493" s="60" t="s">
        <v>184</v>
      </c>
      <c r="E493" s="61">
        <v>7</v>
      </c>
      <c r="F493" s="62"/>
      <c r="G493" s="62"/>
      <c r="H493" s="27"/>
      <c r="I493" s="27"/>
      <c r="J493" s="27"/>
      <c r="K493" s="27"/>
      <c r="L493" s="27"/>
      <c r="M493" s="27"/>
      <c r="N493" s="27"/>
      <c r="O493" s="27"/>
      <c r="P493" s="36"/>
    </row>
    <row r="494" spans="1:16" x14ac:dyDescent="0.3">
      <c r="A494" s="70">
        <f t="shared" si="9"/>
        <v>476</v>
      </c>
      <c r="B494" s="59"/>
      <c r="C494" s="32" t="s">
        <v>2391</v>
      </c>
      <c r="D494" s="60" t="s">
        <v>184</v>
      </c>
      <c r="E494" s="61">
        <v>10</v>
      </c>
      <c r="F494" s="62"/>
      <c r="G494" s="62"/>
      <c r="H494" s="27"/>
      <c r="I494" s="27"/>
      <c r="J494" s="27"/>
      <c r="K494" s="27"/>
      <c r="L494" s="27"/>
      <c r="M494" s="27"/>
      <c r="N494" s="27"/>
      <c r="O494" s="27"/>
      <c r="P494" s="36"/>
    </row>
    <row r="495" spans="1:16" x14ac:dyDescent="0.3">
      <c r="A495" s="70">
        <f t="shared" si="9"/>
        <v>477</v>
      </c>
      <c r="B495" s="59"/>
      <c r="C495" s="32" t="s">
        <v>2392</v>
      </c>
      <c r="D495" s="60" t="s">
        <v>184</v>
      </c>
      <c r="E495" s="61">
        <v>22</v>
      </c>
      <c r="F495" s="62"/>
      <c r="G495" s="62"/>
      <c r="H495" s="27"/>
      <c r="I495" s="27"/>
      <c r="J495" s="27"/>
      <c r="K495" s="27"/>
      <c r="L495" s="27"/>
      <c r="M495" s="27"/>
      <c r="N495" s="27"/>
      <c r="O495" s="27"/>
      <c r="P495" s="36"/>
    </row>
    <row r="496" spans="1:16" x14ac:dyDescent="0.3">
      <c r="A496" s="70">
        <f t="shared" si="9"/>
        <v>478</v>
      </c>
      <c r="B496" s="59"/>
      <c r="C496" s="32" t="s">
        <v>2310</v>
      </c>
      <c r="D496" s="60" t="s">
        <v>184</v>
      </c>
      <c r="E496" s="61">
        <v>30</v>
      </c>
      <c r="F496" s="62"/>
      <c r="G496" s="62"/>
      <c r="H496" s="27"/>
      <c r="I496" s="27"/>
      <c r="J496" s="27"/>
      <c r="K496" s="27"/>
      <c r="L496" s="27"/>
      <c r="M496" s="27"/>
      <c r="N496" s="27"/>
      <c r="O496" s="27"/>
      <c r="P496" s="36"/>
    </row>
    <row r="497" spans="1:16" x14ac:dyDescent="0.3">
      <c r="A497" s="70">
        <f t="shared" si="9"/>
        <v>479</v>
      </c>
      <c r="B497" s="59"/>
      <c r="C497" s="32" t="s">
        <v>2311</v>
      </c>
      <c r="D497" s="60" t="s">
        <v>184</v>
      </c>
      <c r="E497" s="61">
        <v>15</v>
      </c>
      <c r="F497" s="62"/>
      <c r="G497" s="62"/>
      <c r="H497" s="27"/>
      <c r="I497" s="27"/>
      <c r="J497" s="27"/>
      <c r="K497" s="27"/>
      <c r="L497" s="27"/>
      <c r="M497" s="27"/>
      <c r="N497" s="27"/>
      <c r="O497" s="27"/>
      <c r="P497" s="36"/>
    </row>
    <row r="498" spans="1:16" x14ac:dyDescent="0.3">
      <c r="A498" s="70">
        <f t="shared" si="9"/>
        <v>480</v>
      </c>
      <c r="B498" s="59"/>
      <c r="C498" s="32" t="s">
        <v>2312</v>
      </c>
      <c r="D498" s="60" t="s">
        <v>184</v>
      </c>
      <c r="E498" s="61">
        <v>8</v>
      </c>
      <c r="F498" s="62"/>
      <c r="G498" s="62"/>
      <c r="H498" s="27"/>
      <c r="I498" s="27"/>
      <c r="J498" s="27"/>
      <c r="K498" s="27"/>
      <c r="L498" s="27"/>
      <c r="M498" s="27"/>
      <c r="N498" s="27"/>
      <c r="O498" s="27"/>
      <c r="P498" s="36"/>
    </row>
    <row r="499" spans="1:16" x14ac:dyDescent="0.3">
      <c r="A499" s="70">
        <f t="shared" si="9"/>
        <v>481</v>
      </c>
      <c r="B499" s="59"/>
      <c r="C499" s="32" t="s">
        <v>2487</v>
      </c>
      <c r="D499" s="60" t="s">
        <v>184</v>
      </c>
      <c r="E499" s="61">
        <v>35</v>
      </c>
      <c r="F499" s="62"/>
      <c r="G499" s="62"/>
      <c r="H499" s="27"/>
      <c r="I499" s="27"/>
      <c r="J499" s="27"/>
      <c r="K499" s="27"/>
      <c r="L499" s="27"/>
      <c r="M499" s="27"/>
      <c r="N499" s="27"/>
      <c r="O499" s="27"/>
      <c r="P499" s="36"/>
    </row>
    <row r="500" spans="1:16" x14ac:dyDescent="0.3">
      <c r="A500" s="70">
        <f t="shared" si="9"/>
        <v>482</v>
      </c>
      <c r="B500" s="59"/>
      <c r="C500" s="32" t="s">
        <v>2313</v>
      </c>
      <c r="D500" s="60" t="s">
        <v>184</v>
      </c>
      <c r="E500" s="61">
        <v>40</v>
      </c>
      <c r="F500" s="62"/>
      <c r="G500" s="62"/>
      <c r="H500" s="27"/>
      <c r="I500" s="27"/>
      <c r="J500" s="27"/>
      <c r="K500" s="27"/>
      <c r="L500" s="27"/>
      <c r="M500" s="27"/>
      <c r="N500" s="27"/>
      <c r="O500" s="27"/>
      <c r="P500" s="36"/>
    </row>
    <row r="501" spans="1:16" x14ac:dyDescent="0.3">
      <c r="A501" s="70">
        <f t="shared" si="9"/>
        <v>483</v>
      </c>
      <c r="B501" s="59"/>
      <c r="C501" s="32" t="s">
        <v>2315</v>
      </c>
      <c r="D501" s="60" t="s">
        <v>184</v>
      </c>
      <c r="E501" s="61">
        <v>60</v>
      </c>
      <c r="F501" s="62"/>
      <c r="G501" s="62"/>
      <c r="H501" s="27"/>
      <c r="I501" s="27"/>
      <c r="J501" s="27"/>
      <c r="K501" s="27"/>
      <c r="L501" s="27"/>
      <c r="M501" s="27"/>
      <c r="N501" s="27"/>
      <c r="O501" s="27"/>
      <c r="P501" s="36"/>
    </row>
    <row r="502" spans="1:16" x14ac:dyDescent="0.3">
      <c r="A502" s="70">
        <f t="shared" si="9"/>
        <v>484</v>
      </c>
      <c r="B502" s="59"/>
      <c r="C502" s="32" t="s">
        <v>2488</v>
      </c>
      <c r="D502" s="60" t="s">
        <v>184</v>
      </c>
      <c r="E502" s="61">
        <v>21</v>
      </c>
      <c r="F502" s="62"/>
      <c r="G502" s="62"/>
      <c r="H502" s="27"/>
      <c r="I502" s="27"/>
      <c r="J502" s="27"/>
      <c r="K502" s="27"/>
      <c r="L502" s="27"/>
      <c r="M502" s="27"/>
      <c r="N502" s="27"/>
      <c r="O502" s="27"/>
      <c r="P502" s="36"/>
    </row>
    <row r="503" spans="1:16" x14ac:dyDescent="0.3">
      <c r="A503" s="70">
        <f t="shared" si="9"/>
        <v>485</v>
      </c>
      <c r="B503" s="59"/>
      <c r="C503" s="32" t="s">
        <v>2514</v>
      </c>
      <c r="D503" s="60" t="s">
        <v>184</v>
      </c>
      <c r="E503" s="61">
        <v>80</v>
      </c>
      <c r="F503" s="62"/>
      <c r="G503" s="62"/>
      <c r="H503" s="27"/>
      <c r="I503" s="27"/>
      <c r="J503" s="27"/>
      <c r="K503" s="27"/>
      <c r="L503" s="27"/>
      <c r="M503" s="27"/>
      <c r="N503" s="27"/>
      <c r="O503" s="27"/>
      <c r="P503" s="36"/>
    </row>
    <row r="504" spans="1:16" x14ac:dyDescent="0.3">
      <c r="A504" s="70">
        <f t="shared" si="9"/>
        <v>486</v>
      </c>
      <c r="B504" s="59"/>
      <c r="C504" s="32" t="s">
        <v>2317</v>
      </c>
      <c r="D504" s="60" t="s">
        <v>94</v>
      </c>
      <c r="E504" s="61">
        <v>1</v>
      </c>
      <c r="F504" s="62"/>
      <c r="G504" s="62"/>
      <c r="H504" s="27"/>
      <c r="I504" s="27"/>
      <c r="J504" s="27"/>
      <c r="K504" s="27"/>
      <c r="L504" s="27"/>
      <c r="M504" s="27"/>
      <c r="N504" s="27"/>
      <c r="O504" s="27"/>
      <c r="P504" s="36"/>
    </row>
    <row r="505" spans="1:16" x14ac:dyDescent="0.3">
      <c r="A505" s="70">
        <f t="shared" si="9"/>
        <v>487</v>
      </c>
      <c r="B505" s="59"/>
      <c r="C505" s="32" t="s">
        <v>2515</v>
      </c>
      <c r="D505" s="60" t="s">
        <v>184</v>
      </c>
      <c r="E505" s="61">
        <v>85</v>
      </c>
      <c r="F505" s="62"/>
      <c r="G505" s="62"/>
      <c r="H505" s="27"/>
      <c r="I505" s="27"/>
      <c r="J505" s="27"/>
      <c r="K505" s="27"/>
      <c r="L505" s="27"/>
      <c r="M505" s="27"/>
      <c r="N505" s="27"/>
      <c r="O505" s="27"/>
      <c r="P505" s="36"/>
    </row>
    <row r="506" spans="1:16" x14ac:dyDescent="0.3">
      <c r="A506" s="70">
        <f t="shared" si="9"/>
        <v>488</v>
      </c>
      <c r="B506" s="59"/>
      <c r="C506" s="32" t="s">
        <v>2516</v>
      </c>
      <c r="D506" s="60" t="s">
        <v>184</v>
      </c>
      <c r="E506" s="61">
        <v>2</v>
      </c>
      <c r="F506" s="62"/>
      <c r="G506" s="62"/>
      <c r="H506" s="27"/>
      <c r="I506" s="27"/>
      <c r="J506" s="27"/>
      <c r="K506" s="27"/>
      <c r="L506" s="27"/>
      <c r="M506" s="27"/>
      <c r="N506" s="27"/>
      <c r="O506" s="27"/>
      <c r="P506" s="36"/>
    </row>
    <row r="507" spans="1:16" x14ac:dyDescent="0.3">
      <c r="A507" s="70">
        <f t="shared" si="9"/>
        <v>489</v>
      </c>
      <c r="B507" s="59"/>
      <c r="C507" s="32" t="s">
        <v>2517</v>
      </c>
      <c r="D507" s="60" t="s">
        <v>184</v>
      </c>
      <c r="E507" s="61">
        <v>2</v>
      </c>
      <c r="F507" s="62"/>
      <c r="G507" s="62"/>
      <c r="H507" s="27"/>
      <c r="I507" s="27"/>
      <c r="J507" s="27"/>
      <c r="K507" s="27"/>
      <c r="L507" s="27"/>
      <c r="M507" s="27"/>
      <c r="N507" s="27"/>
      <c r="O507" s="27"/>
      <c r="P507" s="36"/>
    </row>
    <row r="508" spans="1:16" x14ac:dyDescent="0.3">
      <c r="A508" s="70">
        <f t="shared" si="9"/>
        <v>490</v>
      </c>
      <c r="B508" s="59"/>
      <c r="C508" s="32" t="s">
        <v>2518</v>
      </c>
      <c r="D508" s="60" t="s">
        <v>184</v>
      </c>
      <c r="E508" s="61">
        <v>8</v>
      </c>
      <c r="F508" s="62"/>
      <c r="G508" s="62"/>
      <c r="H508" s="27"/>
      <c r="I508" s="27"/>
      <c r="J508" s="27"/>
      <c r="K508" s="27"/>
      <c r="L508" s="27"/>
      <c r="M508" s="27"/>
      <c r="N508" s="27"/>
      <c r="O508" s="27"/>
      <c r="P508" s="36"/>
    </row>
    <row r="509" spans="1:16" x14ac:dyDescent="0.3">
      <c r="A509" s="70">
        <f t="shared" si="9"/>
        <v>491</v>
      </c>
      <c r="B509" s="59"/>
      <c r="C509" s="32" t="s">
        <v>2320</v>
      </c>
      <c r="D509" s="60" t="s">
        <v>94</v>
      </c>
      <c r="E509" s="61">
        <v>2</v>
      </c>
      <c r="F509" s="62"/>
      <c r="G509" s="62"/>
      <c r="H509" s="27"/>
      <c r="I509" s="27"/>
      <c r="J509" s="27"/>
      <c r="K509" s="27"/>
      <c r="L509" s="27"/>
      <c r="M509" s="27"/>
      <c r="N509" s="27"/>
      <c r="O509" s="27"/>
      <c r="P509" s="36"/>
    </row>
    <row r="510" spans="1:16" x14ac:dyDescent="0.3">
      <c r="A510" s="70">
        <f t="shared" si="9"/>
        <v>492</v>
      </c>
      <c r="B510" s="59"/>
      <c r="C510" s="32" t="s">
        <v>2321</v>
      </c>
      <c r="D510" s="60" t="s">
        <v>94</v>
      </c>
      <c r="E510" s="61">
        <v>2</v>
      </c>
      <c r="F510" s="62"/>
      <c r="G510" s="62"/>
      <c r="H510" s="27"/>
      <c r="I510" s="27"/>
      <c r="J510" s="27"/>
      <c r="K510" s="27"/>
      <c r="L510" s="27"/>
      <c r="M510" s="27"/>
      <c r="N510" s="27"/>
      <c r="O510" s="27"/>
      <c r="P510" s="36"/>
    </row>
    <row r="511" spans="1:16" ht="13.5" customHeight="1" x14ac:dyDescent="0.3">
      <c r="A511" s="70">
        <f t="shared" si="9"/>
        <v>493</v>
      </c>
      <c r="B511" s="59"/>
      <c r="C511" s="32" t="s">
        <v>2519</v>
      </c>
      <c r="D511" s="60" t="s">
        <v>167</v>
      </c>
      <c r="E511" s="61">
        <v>5</v>
      </c>
      <c r="F511" s="62"/>
      <c r="G511" s="62"/>
      <c r="H511" s="27"/>
      <c r="I511" s="27"/>
      <c r="J511" s="27"/>
      <c r="K511" s="27"/>
      <c r="L511" s="27"/>
      <c r="M511" s="27"/>
      <c r="N511" s="27"/>
      <c r="O511" s="27"/>
      <c r="P511" s="36"/>
    </row>
    <row r="512" spans="1:16" x14ac:dyDescent="0.3">
      <c r="A512" s="70">
        <f t="shared" si="9"/>
        <v>494</v>
      </c>
      <c r="B512" s="59"/>
      <c r="C512" s="32" t="s">
        <v>2322</v>
      </c>
      <c r="D512" s="60" t="s">
        <v>167</v>
      </c>
      <c r="E512" s="61">
        <v>295</v>
      </c>
      <c r="F512" s="62"/>
      <c r="G512" s="62"/>
      <c r="H512" s="27"/>
      <c r="I512" s="27"/>
      <c r="J512" s="27"/>
      <c r="K512" s="27"/>
      <c r="L512" s="27"/>
      <c r="M512" s="27"/>
      <c r="N512" s="27"/>
      <c r="O512" s="27"/>
      <c r="P512" s="36"/>
    </row>
    <row r="513" spans="1:16" ht="14.25" customHeight="1" x14ac:dyDescent="0.3">
      <c r="A513" s="70">
        <f t="shared" si="9"/>
        <v>495</v>
      </c>
      <c r="B513" s="59"/>
      <c r="C513" s="32" t="s">
        <v>2323</v>
      </c>
      <c r="D513" s="60" t="s">
        <v>167</v>
      </c>
      <c r="E513" s="61">
        <v>10</v>
      </c>
      <c r="F513" s="62"/>
      <c r="G513" s="62"/>
      <c r="H513" s="27"/>
      <c r="I513" s="27"/>
      <c r="J513" s="27"/>
      <c r="K513" s="27"/>
      <c r="L513" s="27"/>
      <c r="M513" s="27"/>
      <c r="N513" s="27"/>
      <c r="O513" s="27"/>
      <c r="P513" s="36"/>
    </row>
    <row r="514" spans="1:16" x14ac:dyDescent="0.3">
      <c r="A514" s="70">
        <f t="shared" si="9"/>
        <v>496</v>
      </c>
      <c r="B514" s="59"/>
      <c r="C514" s="32" t="s">
        <v>2520</v>
      </c>
      <c r="D514" s="60" t="s">
        <v>94</v>
      </c>
      <c r="E514" s="61">
        <v>1</v>
      </c>
      <c r="F514" s="62"/>
      <c r="G514" s="62"/>
      <c r="H514" s="27"/>
      <c r="I514" s="27"/>
      <c r="J514" s="27"/>
      <c r="K514" s="27"/>
      <c r="L514" s="27"/>
      <c r="M514" s="27"/>
      <c r="N514" s="27"/>
      <c r="O514" s="27"/>
      <c r="P514" s="36"/>
    </row>
    <row r="515" spans="1:16" x14ac:dyDescent="0.3">
      <c r="A515" s="70">
        <f t="shared" si="9"/>
        <v>497</v>
      </c>
      <c r="B515" s="59"/>
      <c r="C515" s="32" t="s">
        <v>2493</v>
      </c>
      <c r="D515" s="60" t="s">
        <v>94</v>
      </c>
      <c r="E515" s="61">
        <v>1</v>
      </c>
      <c r="F515" s="62"/>
      <c r="G515" s="62"/>
      <c r="H515" s="27"/>
      <c r="I515" s="27"/>
      <c r="J515" s="27"/>
      <c r="K515" s="27"/>
      <c r="L515" s="27"/>
      <c r="M515" s="27"/>
      <c r="N515" s="27"/>
      <c r="O515" s="27"/>
      <c r="P515" s="36"/>
    </row>
    <row r="516" spans="1:16" ht="26" x14ac:dyDescent="0.3">
      <c r="A516" s="70">
        <f t="shared" si="9"/>
        <v>498</v>
      </c>
      <c r="B516" s="59"/>
      <c r="C516" s="32" t="s">
        <v>2370</v>
      </c>
      <c r="D516" s="60" t="s">
        <v>94</v>
      </c>
      <c r="E516" s="61">
        <v>1</v>
      </c>
      <c r="F516" s="62"/>
      <c r="G516" s="62"/>
      <c r="H516" s="27"/>
      <c r="I516" s="27"/>
      <c r="J516" s="27"/>
      <c r="K516" s="27"/>
      <c r="L516" s="27"/>
      <c r="M516" s="27"/>
      <c r="N516" s="27"/>
      <c r="O516" s="27"/>
      <c r="P516" s="36"/>
    </row>
    <row r="517" spans="1:16" ht="26" x14ac:dyDescent="0.3">
      <c r="A517" s="70">
        <f t="shared" si="9"/>
        <v>499</v>
      </c>
      <c r="B517" s="59"/>
      <c r="C517" s="32" t="s">
        <v>2371</v>
      </c>
      <c r="D517" s="60" t="s">
        <v>94</v>
      </c>
      <c r="E517" s="61">
        <v>1</v>
      </c>
      <c r="F517" s="62"/>
      <c r="G517" s="62"/>
      <c r="H517" s="27"/>
      <c r="I517" s="27"/>
      <c r="J517" s="27"/>
      <c r="K517" s="27"/>
      <c r="L517" s="27"/>
      <c r="M517" s="27"/>
      <c r="N517" s="27"/>
      <c r="O517" s="27"/>
      <c r="P517" s="36"/>
    </row>
    <row r="518" spans="1:16" s="98" customFormat="1" x14ac:dyDescent="0.3">
      <c r="A518" s="70">
        <f t="shared" si="9"/>
        <v>500</v>
      </c>
      <c r="B518" s="59"/>
      <c r="C518" s="32" t="s">
        <v>2324</v>
      </c>
      <c r="D518" s="60" t="s">
        <v>94</v>
      </c>
      <c r="E518" s="61">
        <v>1</v>
      </c>
      <c r="F518" s="62"/>
      <c r="G518" s="62"/>
      <c r="H518" s="27"/>
      <c r="I518" s="27"/>
      <c r="J518" s="27"/>
      <c r="K518" s="27"/>
      <c r="L518" s="27"/>
      <c r="M518" s="27"/>
      <c r="N518" s="27"/>
      <c r="O518" s="27"/>
      <c r="P518" s="36"/>
    </row>
    <row r="519" spans="1:16" x14ac:dyDescent="0.3">
      <c r="A519" s="70">
        <f t="shared" si="9"/>
        <v>501</v>
      </c>
      <c r="B519" s="59"/>
      <c r="C519" s="32" t="s">
        <v>2494</v>
      </c>
      <c r="D519" s="60" t="s">
        <v>94</v>
      </c>
      <c r="E519" s="61">
        <v>1</v>
      </c>
      <c r="F519" s="62"/>
      <c r="G519" s="62"/>
      <c r="H519" s="27"/>
      <c r="I519" s="27"/>
      <c r="J519" s="27"/>
      <c r="K519" s="27"/>
      <c r="L519" s="27"/>
      <c r="M519" s="27"/>
      <c r="N519" s="27"/>
      <c r="O519" s="27"/>
      <c r="P519" s="36"/>
    </row>
    <row r="520" spans="1:16" ht="13.5" customHeight="1" x14ac:dyDescent="0.3">
      <c r="A520" s="70" t="s">
        <v>91</v>
      </c>
      <c r="B520" s="59"/>
      <c r="C520" s="31" t="s">
        <v>2521</v>
      </c>
      <c r="D520" s="60"/>
      <c r="E520" s="61"/>
      <c r="F520" s="62"/>
      <c r="G520" s="62"/>
      <c r="H520" s="27"/>
      <c r="I520" s="27"/>
      <c r="J520" s="27"/>
      <c r="K520" s="27"/>
      <c r="L520" s="27"/>
      <c r="M520" s="27"/>
      <c r="N520" s="27"/>
      <c r="O520" s="27"/>
      <c r="P520" s="36"/>
    </row>
    <row r="521" spans="1:16" ht="26" x14ac:dyDescent="0.3">
      <c r="A521" s="70">
        <f>A519+1</f>
        <v>502</v>
      </c>
      <c r="B521" s="59"/>
      <c r="C521" s="32" t="s">
        <v>2522</v>
      </c>
      <c r="D521" s="60" t="s">
        <v>94</v>
      </c>
      <c r="E521" s="61">
        <v>1</v>
      </c>
      <c r="F521" s="62"/>
      <c r="G521" s="62"/>
      <c r="H521" s="27"/>
      <c r="I521" s="27"/>
      <c r="J521" s="27"/>
      <c r="K521" s="27"/>
      <c r="L521" s="27"/>
      <c r="M521" s="27"/>
      <c r="N521" s="27"/>
      <c r="O521" s="27"/>
      <c r="P521" s="36"/>
    </row>
    <row r="522" spans="1:16" ht="26" x14ac:dyDescent="0.3">
      <c r="A522" s="70">
        <f t="shared" ref="A522:A528" si="10">A521+1</f>
        <v>503</v>
      </c>
      <c r="B522" s="59"/>
      <c r="C522" s="32" t="s">
        <v>2523</v>
      </c>
      <c r="D522" s="60" t="s">
        <v>94</v>
      </c>
      <c r="E522" s="61">
        <v>1</v>
      </c>
      <c r="F522" s="62"/>
      <c r="G522" s="62"/>
      <c r="H522" s="27"/>
      <c r="I522" s="27"/>
      <c r="J522" s="27"/>
      <c r="K522" s="27"/>
      <c r="L522" s="27"/>
      <c r="M522" s="27"/>
      <c r="N522" s="27"/>
      <c r="O522" s="27"/>
      <c r="P522" s="36"/>
    </row>
    <row r="523" spans="1:16" ht="26" x14ac:dyDescent="0.3">
      <c r="A523" s="70">
        <f t="shared" si="10"/>
        <v>504</v>
      </c>
      <c r="B523" s="59"/>
      <c r="C523" s="32" t="s">
        <v>2524</v>
      </c>
      <c r="D523" s="60" t="s">
        <v>184</v>
      </c>
      <c r="E523" s="61">
        <v>15</v>
      </c>
      <c r="F523" s="62"/>
      <c r="G523" s="62"/>
      <c r="H523" s="27"/>
      <c r="I523" s="27"/>
      <c r="J523" s="27"/>
      <c r="K523" s="27"/>
      <c r="L523" s="27"/>
      <c r="M523" s="27"/>
      <c r="N523" s="27"/>
      <c r="O523" s="27"/>
      <c r="P523" s="36"/>
    </row>
    <row r="524" spans="1:16" ht="26" x14ac:dyDescent="0.3">
      <c r="A524" s="70">
        <f t="shared" si="10"/>
        <v>505</v>
      </c>
      <c r="B524" s="59"/>
      <c r="C524" s="32" t="s">
        <v>2525</v>
      </c>
      <c r="D524" s="60" t="s">
        <v>184</v>
      </c>
      <c r="E524" s="61">
        <v>15</v>
      </c>
      <c r="F524" s="62"/>
      <c r="G524" s="62"/>
      <c r="H524" s="27"/>
      <c r="I524" s="27"/>
      <c r="J524" s="27"/>
      <c r="K524" s="27"/>
      <c r="L524" s="27"/>
      <c r="M524" s="27"/>
      <c r="N524" s="27"/>
      <c r="O524" s="27"/>
      <c r="P524" s="36"/>
    </row>
    <row r="525" spans="1:16" ht="14.25" customHeight="1" x14ac:dyDescent="0.3">
      <c r="A525" s="70">
        <f t="shared" si="10"/>
        <v>506</v>
      </c>
      <c r="B525" s="59"/>
      <c r="C525" s="32" t="s">
        <v>2526</v>
      </c>
      <c r="D525" s="60" t="s">
        <v>94</v>
      </c>
      <c r="E525" s="61">
        <v>1</v>
      </c>
      <c r="F525" s="62"/>
      <c r="G525" s="62"/>
      <c r="H525" s="27"/>
      <c r="I525" s="27"/>
      <c r="J525" s="27"/>
      <c r="K525" s="27"/>
      <c r="L525" s="27"/>
      <c r="M525" s="27"/>
      <c r="N525" s="27"/>
      <c r="O525" s="27"/>
      <c r="P525" s="36"/>
    </row>
    <row r="526" spans="1:16" x14ac:dyDescent="0.3">
      <c r="A526" s="70">
        <f t="shared" si="10"/>
        <v>507</v>
      </c>
      <c r="B526" s="59"/>
      <c r="C526" s="32" t="s">
        <v>2527</v>
      </c>
      <c r="D526" s="60" t="s">
        <v>184</v>
      </c>
      <c r="E526" s="61">
        <v>5</v>
      </c>
      <c r="F526" s="62"/>
      <c r="G526" s="62"/>
      <c r="H526" s="27"/>
      <c r="I526" s="27"/>
      <c r="J526" s="27"/>
      <c r="K526" s="27"/>
      <c r="L526" s="27"/>
      <c r="M526" s="27"/>
      <c r="N526" s="27"/>
      <c r="O526" s="27"/>
      <c r="P526" s="36"/>
    </row>
    <row r="527" spans="1:16" ht="13.5" customHeight="1" x14ac:dyDescent="0.3">
      <c r="A527" s="70">
        <f t="shared" si="10"/>
        <v>508</v>
      </c>
      <c r="B527" s="59"/>
      <c r="C527" s="32" t="s">
        <v>2528</v>
      </c>
      <c r="D527" s="60" t="s">
        <v>94</v>
      </c>
      <c r="E527" s="61">
        <v>1</v>
      </c>
      <c r="F527" s="62"/>
      <c r="G527" s="62"/>
      <c r="H527" s="27"/>
      <c r="I527" s="27"/>
      <c r="J527" s="27"/>
      <c r="K527" s="27"/>
      <c r="L527" s="27"/>
      <c r="M527" s="27"/>
      <c r="N527" s="27"/>
      <c r="O527" s="27"/>
      <c r="P527" s="36"/>
    </row>
    <row r="528" spans="1:16" x14ac:dyDescent="0.3">
      <c r="A528" s="70">
        <f t="shared" si="10"/>
        <v>509</v>
      </c>
      <c r="B528" s="59"/>
      <c r="C528" s="32" t="s">
        <v>2529</v>
      </c>
      <c r="D528" s="60" t="s">
        <v>94</v>
      </c>
      <c r="E528" s="61">
        <v>1</v>
      </c>
      <c r="F528" s="62"/>
      <c r="G528" s="62"/>
      <c r="H528" s="27"/>
      <c r="I528" s="27"/>
      <c r="J528" s="27"/>
      <c r="K528" s="27"/>
      <c r="L528" s="27"/>
      <c r="M528" s="27"/>
      <c r="N528" s="27"/>
      <c r="O528" s="27"/>
      <c r="P528" s="36"/>
    </row>
    <row r="529" spans="1:16" x14ac:dyDescent="0.3">
      <c r="A529" s="70"/>
      <c r="B529" s="59"/>
      <c r="C529" s="31" t="s">
        <v>2530</v>
      </c>
      <c r="D529" s="60"/>
      <c r="E529" s="61"/>
      <c r="F529" s="62"/>
      <c r="G529" s="62"/>
      <c r="H529" s="27"/>
      <c r="I529" s="27"/>
      <c r="J529" s="27"/>
      <c r="K529" s="27"/>
      <c r="L529" s="27"/>
      <c r="M529" s="27"/>
      <c r="N529" s="27"/>
      <c r="O529" s="27"/>
      <c r="P529" s="36"/>
    </row>
    <row r="530" spans="1:16" x14ac:dyDescent="0.3">
      <c r="A530" s="70">
        <f>A528+1</f>
        <v>510</v>
      </c>
      <c r="B530" s="59"/>
      <c r="C530" s="32" t="s">
        <v>2531</v>
      </c>
      <c r="D530" s="60" t="s">
        <v>184</v>
      </c>
      <c r="E530" s="61">
        <v>50</v>
      </c>
      <c r="F530" s="62"/>
      <c r="G530" s="62"/>
      <c r="H530" s="27"/>
      <c r="I530" s="27"/>
      <c r="J530" s="27"/>
      <c r="K530" s="27"/>
      <c r="L530" s="27"/>
      <c r="M530" s="27"/>
      <c r="N530" s="27"/>
      <c r="O530" s="27"/>
      <c r="P530" s="36"/>
    </row>
    <row r="531" spans="1:16" x14ac:dyDescent="0.3">
      <c r="A531" s="70">
        <f t="shared" ref="A531:A543" si="11">A530+1</f>
        <v>511</v>
      </c>
      <c r="B531" s="59"/>
      <c r="C531" s="32" t="s">
        <v>2532</v>
      </c>
      <c r="D531" s="60" t="s">
        <v>184</v>
      </c>
      <c r="E531" s="61">
        <v>30</v>
      </c>
      <c r="F531" s="62"/>
      <c r="G531" s="62"/>
      <c r="H531" s="27"/>
      <c r="I531" s="27"/>
      <c r="J531" s="27"/>
      <c r="K531" s="27"/>
      <c r="L531" s="27"/>
      <c r="M531" s="27"/>
      <c r="N531" s="27"/>
      <c r="O531" s="27"/>
      <c r="P531" s="36"/>
    </row>
    <row r="532" spans="1:16" ht="26" x14ac:dyDescent="0.3">
      <c r="A532" s="70">
        <f t="shared" si="11"/>
        <v>512</v>
      </c>
      <c r="B532" s="59"/>
      <c r="C532" s="32" t="s">
        <v>2533</v>
      </c>
      <c r="D532" s="60" t="s">
        <v>184</v>
      </c>
      <c r="E532" s="61">
        <v>50</v>
      </c>
      <c r="F532" s="62"/>
      <c r="G532" s="62"/>
      <c r="H532" s="27"/>
      <c r="I532" s="27"/>
      <c r="J532" s="27"/>
      <c r="K532" s="27"/>
      <c r="L532" s="27"/>
      <c r="M532" s="27"/>
      <c r="N532" s="27"/>
      <c r="O532" s="27"/>
      <c r="P532" s="36"/>
    </row>
    <row r="533" spans="1:16" ht="26" x14ac:dyDescent="0.3">
      <c r="A533" s="70">
        <f t="shared" si="11"/>
        <v>513</v>
      </c>
      <c r="B533" s="59"/>
      <c r="C533" s="32" t="s">
        <v>2534</v>
      </c>
      <c r="D533" s="60" t="s">
        <v>184</v>
      </c>
      <c r="E533" s="61">
        <v>30</v>
      </c>
      <c r="F533" s="62"/>
      <c r="G533" s="62"/>
      <c r="H533" s="27"/>
      <c r="I533" s="27"/>
      <c r="J533" s="27"/>
      <c r="K533" s="27"/>
      <c r="L533" s="27"/>
      <c r="M533" s="27"/>
      <c r="N533" s="27"/>
      <c r="O533" s="27"/>
      <c r="P533" s="36"/>
    </row>
    <row r="534" spans="1:16" x14ac:dyDescent="0.3">
      <c r="A534" s="70">
        <f t="shared" si="11"/>
        <v>514</v>
      </c>
      <c r="B534" s="59"/>
      <c r="C534" s="32" t="s">
        <v>2535</v>
      </c>
      <c r="D534" s="60" t="s">
        <v>97</v>
      </c>
      <c r="E534" s="61">
        <v>2</v>
      </c>
      <c r="F534" s="62"/>
      <c r="G534" s="62"/>
      <c r="H534" s="27"/>
      <c r="I534" s="27"/>
      <c r="J534" s="27"/>
      <c r="K534" s="27"/>
      <c r="L534" s="27"/>
      <c r="M534" s="27"/>
      <c r="N534" s="27"/>
      <c r="O534" s="27"/>
      <c r="P534" s="36"/>
    </row>
    <row r="535" spans="1:16" x14ac:dyDescent="0.3">
      <c r="A535" s="70">
        <f t="shared" si="11"/>
        <v>515</v>
      </c>
      <c r="B535" s="59"/>
      <c r="C535" s="32" t="s">
        <v>2536</v>
      </c>
      <c r="D535" s="60" t="s">
        <v>97</v>
      </c>
      <c r="E535" s="61">
        <v>1</v>
      </c>
      <c r="F535" s="62"/>
      <c r="G535" s="62"/>
      <c r="H535" s="27"/>
      <c r="I535" s="27"/>
      <c r="J535" s="27"/>
      <c r="K535" s="27"/>
      <c r="L535" s="27"/>
      <c r="M535" s="27"/>
      <c r="N535" s="27"/>
      <c r="O535" s="27"/>
      <c r="P535" s="36"/>
    </row>
    <row r="536" spans="1:16" x14ac:dyDescent="0.3">
      <c r="A536" s="70">
        <f t="shared" si="11"/>
        <v>516</v>
      </c>
      <c r="B536" s="59"/>
      <c r="C536" s="32" t="s">
        <v>2537</v>
      </c>
      <c r="D536" s="60" t="s">
        <v>97</v>
      </c>
      <c r="E536" s="61">
        <v>1</v>
      </c>
      <c r="F536" s="62"/>
      <c r="G536" s="62"/>
      <c r="H536" s="27"/>
      <c r="I536" s="27"/>
      <c r="J536" s="27"/>
      <c r="K536" s="27"/>
      <c r="L536" s="27"/>
      <c r="M536" s="27"/>
      <c r="N536" s="27"/>
      <c r="O536" s="27"/>
      <c r="P536" s="36"/>
    </row>
    <row r="537" spans="1:16" x14ac:dyDescent="0.3">
      <c r="A537" s="70">
        <f t="shared" si="11"/>
        <v>517</v>
      </c>
      <c r="B537" s="59"/>
      <c r="C537" s="32" t="s">
        <v>2538</v>
      </c>
      <c r="D537" s="60" t="s">
        <v>97</v>
      </c>
      <c r="E537" s="61">
        <v>2</v>
      </c>
      <c r="F537" s="62"/>
      <c r="G537" s="62"/>
      <c r="H537" s="27"/>
      <c r="I537" s="27"/>
      <c r="J537" s="27"/>
      <c r="K537" s="27"/>
      <c r="L537" s="27"/>
      <c r="M537" s="27"/>
      <c r="N537" s="27"/>
      <c r="O537" s="27"/>
      <c r="P537" s="36"/>
    </row>
    <row r="538" spans="1:16" x14ac:dyDescent="0.3">
      <c r="A538" s="70">
        <f t="shared" si="11"/>
        <v>518</v>
      </c>
      <c r="B538" s="59"/>
      <c r="C538" s="32" t="s">
        <v>2539</v>
      </c>
      <c r="D538" s="60" t="s">
        <v>97</v>
      </c>
      <c r="E538" s="61">
        <v>5</v>
      </c>
      <c r="F538" s="62"/>
      <c r="G538" s="62"/>
      <c r="H538" s="27"/>
      <c r="I538" s="27"/>
      <c r="J538" s="27"/>
      <c r="K538" s="27"/>
      <c r="L538" s="27"/>
      <c r="M538" s="27"/>
      <c r="N538" s="27"/>
      <c r="O538" s="27"/>
      <c r="P538" s="36"/>
    </row>
    <row r="539" spans="1:16" x14ac:dyDescent="0.3">
      <c r="A539" s="70">
        <f t="shared" si="11"/>
        <v>519</v>
      </c>
      <c r="B539" s="59"/>
      <c r="C539" s="32" t="s">
        <v>2540</v>
      </c>
      <c r="D539" s="60" t="s">
        <v>97</v>
      </c>
      <c r="E539" s="61">
        <v>1</v>
      </c>
      <c r="F539" s="62"/>
      <c r="G539" s="62"/>
      <c r="H539" s="27"/>
      <c r="I539" s="27"/>
      <c r="J539" s="27"/>
      <c r="K539" s="27"/>
      <c r="L539" s="27"/>
      <c r="M539" s="27"/>
      <c r="N539" s="27"/>
      <c r="O539" s="27"/>
      <c r="P539" s="36"/>
    </row>
    <row r="540" spans="1:16" x14ac:dyDescent="0.3">
      <c r="A540" s="70">
        <f t="shared" si="11"/>
        <v>520</v>
      </c>
      <c r="B540" s="59"/>
      <c r="C540" s="32" t="s">
        <v>2541</v>
      </c>
      <c r="D540" s="60" t="s">
        <v>97</v>
      </c>
      <c r="E540" s="61">
        <v>5</v>
      </c>
      <c r="F540" s="62"/>
      <c r="G540" s="62"/>
      <c r="H540" s="27"/>
      <c r="I540" s="27"/>
      <c r="J540" s="27"/>
      <c r="K540" s="27"/>
      <c r="L540" s="27"/>
      <c r="M540" s="27"/>
      <c r="N540" s="27"/>
      <c r="O540" s="27"/>
      <c r="P540" s="36"/>
    </row>
    <row r="541" spans="1:16" x14ac:dyDescent="0.3">
      <c r="A541" s="70">
        <f t="shared" si="11"/>
        <v>521</v>
      </c>
      <c r="B541" s="59"/>
      <c r="C541" s="32" t="s">
        <v>2542</v>
      </c>
      <c r="D541" s="60" t="s">
        <v>97</v>
      </c>
      <c r="E541" s="61">
        <v>2</v>
      </c>
      <c r="F541" s="62"/>
      <c r="G541" s="62"/>
      <c r="H541" s="27"/>
      <c r="I541" s="27"/>
      <c r="J541" s="27"/>
      <c r="K541" s="27"/>
      <c r="L541" s="27"/>
      <c r="M541" s="27"/>
      <c r="N541" s="27"/>
      <c r="O541" s="27"/>
      <c r="P541" s="36"/>
    </row>
    <row r="542" spans="1:16" x14ac:dyDescent="0.3">
      <c r="A542" s="70">
        <f t="shared" si="11"/>
        <v>522</v>
      </c>
      <c r="B542" s="59"/>
      <c r="C542" s="32" t="s">
        <v>2543</v>
      </c>
      <c r="D542" s="60" t="s">
        <v>94</v>
      </c>
      <c r="E542" s="61">
        <v>2</v>
      </c>
      <c r="F542" s="62"/>
      <c r="G542" s="62"/>
      <c r="H542" s="27"/>
      <c r="I542" s="27"/>
      <c r="J542" s="27"/>
      <c r="K542" s="27"/>
      <c r="L542" s="27"/>
      <c r="M542" s="27"/>
      <c r="N542" s="27"/>
      <c r="O542" s="27"/>
      <c r="P542" s="36"/>
    </row>
    <row r="543" spans="1:16" x14ac:dyDescent="0.3">
      <c r="A543" s="70">
        <f t="shared" si="11"/>
        <v>523</v>
      </c>
      <c r="B543" s="59"/>
      <c r="C543" s="32" t="s">
        <v>2544</v>
      </c>
      <c r="D543" s="60" t="s">
        <v>94</v>
      </c>
      <c r="E543" s="61">
        <v>1</v>
      </c>
      <c r="F543" s="62"/>
      <c r="G543" s="62"/>
      <c r="H543" s="27"/>
      <c r="I543" s="27"/>
      <c r="J543" s="27"/>
      <c r="K543" s="27"/>
      <c r="L543" s="27"/>
      <c r="M543" s="27"/>
      <c r="N543" s="27"/>
      <c r="O543" s="27"/>
      <c r="P543" s="36"/>
    </row>
    <row r="544" spans="1:16" x14ac:dyDescent="0.3">
      <c r="A544" s="70" t="s">
        <v>91</v>
      </c>
      <c r="B544" s="59"/>
      <c r="C544" s="31" t="s">
        <v>2545</v>
      </c>
      <c r="D544" s="60"/>
      <c r="E544" s="61"/>
      <c r="F544" s="62"/>
      <c r="G544" s="62"/>
      <c r="H544" s="27"/>
      <c r="I544" s="27"/>
      <c r="J544" s="27"/>
      <c r="K544" s="27"/>
      <c r="L544" s="27"/>
      <c r="M544" s="27"/>
      <c r="N544" s="27"/>
      <c r="O544" s="27"/>
      <c r="P544" s="36"/>
    </row>
    <row r="545" spans="1:16" ht="26" x14ac:dyDescent="0.3">
      <c r="A545" s="70">
        <f>A543+1</f>
        <v>524</v>
      </c>
      <c r="B545" s="59"/>
      <c r="C545" s="32" t="s">
        <v>2546</v>
      </c>
      <c r="D545" s="60" t="s">
        <v>94</v>
      </c>
      <c r="E545" s="61">
        <v>1</v>
      </c>
      <c r="F545" s="62"/>
      <c r="G545" s="62"/>
      <c r="H545" s="27"/>
      <c r="I545" s="27"/>
      <c r="J545" s="27"/>
      <c r="K545" s="27"/>
      <c r="L545" s="27"/>
      <c r="M545" s="27"/>
      <c r="N545" s="27"/>
      <c r="O545" s="27"/>
      <c r="P545" s="36"/>
    </row>
    <row r="546" spans="1:16" ht="14.25" customHeight="1" x14ac:dyDescent="0.3">
      <c r="A546" s="70">
        <f t="shared" ref="A546:A579" si="12">A545+1</f>
        <v>525</v>
      </c>
      <c r="B546" s="59"/>
      <c r="C546" s="32" t="s">
        <v>2228</v>
      </c>
      <c r="D546" s="60" t="s">
        <v>94</v>
      </c>
      <c r="E546" s="61">
        <v>2</v>
      </c>
      <c r="F546" s="62"/>
      <c r="G546" s="62"/>
      <c r="H546" s="27"/>
      <c r="I546" s="27"/>
      <c r="J546" s="27"/>
      <c r="K546" s="27"/>
      <c r="L546" s="27"/>
      <c r="M546" s="27"/>
      <c r="N546" s="27"/>
      <c r="O546" s="27"/>
      <c r="P546" s="36"/>
    </row>
    <row r="547" spans="1:16" ht="26" x14ac:dyDescent="0.3">
      <c r="A547" s="70">
        <f t="shared" si="12"/>
        <v>526</v>
      </c>
      <c r="B547" s="59"/>
      <c r="C547" s="32" t="s">
        <v>2229</v>
      </c>
      <c r="D547" s="60" t="s">
        <v>94</v>
      </c>
      <c r="E547" s="61">
        <v>1</v>
      </c>
      <c r="F547" s="62"/>
      <c r="G547" s="62"/>
      <c r="H547" s="27"/>
      <c r="I547" s="27"/>
      <c r="J547" s="27"/>
      <c r="K547" s="27"/>
      <c r="L547" s="27"/>
      <c r="M547" s="27"/>
      <c r="N547" s="27"/>
      <c r="O547" s="27"/>
      <c r="P547" s="36"/>
    </row>
    <row r="548" spans="1:16" ht="25.5" customHeight="1" x14ac:dyDescent="0.3">
      <c r="A548" s="70">
        <f t="shared" si="12"/>
        <v>527</v>
      </c>
      <c r="B548" s="59"/>
      <c r="C548" s="32" t="s">
        <v>2230</v>
      </c>
      <c r="D548" s="60" t="s">
        <v>94</v>
      </c>
      <c r="E548" s="61">
        <v>1</v>
      </c>
      <c r="F548" s="62"/>
      <c r="G548" s="62"/>
      <c r="H548" s="27"/>
      <c r="I548" s="27"/>
      <c r="J548" s="27"/>
      <c r="K548" s="27"/>
      <c r="L548" s="27"/>
      <c r="M548" s="27"/>
      <c r="N548" s="27"/>
      <c r="O548" s="27"/>
      <c r="P548" s="36"/>
    </row>
    <row r="549" spans="1:16" ht="26.25" customHeight="1" x14ac:dyDescent="0.3">
      <c r="A549" s="70">
        <f t="shared" si="12"/>
        <v>528</v>
      </c>
      <c r="B549" s="59"/>
      <c r="C549" s="32" t="s">
        <v>2547</v>
      </c>
      <c r="D549" s="60" t="s">
        <v>94</v>
      </c>
      <c r="E549" s="61">
        <v>2</v>
      </c>
      <c r="F549" s="62"/>
      <c r="G549" s="62"/>
      <c r="H549" s="27"/>
      <c r="I549" s="27"/>
      <c r="J549" s="27"/>
      <c r="K549" s="27"/>
      <c r="L549" s="27"/>
      <c r="M549" s="27"/>
      <c r="N549" s="27"/>
      <c r="O549" s="27"/>
      <c r="P549" s="36"/>
    </row>
    <row r="550" spans="1:16" x14ac:dyDescent="0.3">
      <c r="A550" s="70">
        <f t="shared" si="12"/>
        <v>529</v>
      </c>
      <c r="B550" s="59"/>
      <c r="C550" s="32" t="s">
        <v>2234</v>
      </c>
      <c r="D550" s="60" t="s">
        <v>94</v>
      </c>
      <c r="E550" s="61">
        <v>4</v>
      </c>
      <c r="F550" s="62"/>
      <c r="G550" s="62"/>
      <c r="H550" s="27"/>
      <c r="I550" s="27"/>
      <c r="J550" s="27"/>
      <c r="K550" s="27"/>
      <c r="L550" s="27"/>
      <c r="M550" s="27"/>
      <c r="N550" s="27"/>
      <c r="O550" s="27"/>
      <c r="P550" s="36"/>
    </row>
    <row r="551" spans="1:16" x14ac:dyDescent="0.3">
      <c r="A551" s="70">
        <f t="shared" si="12"/>
        <v>530</v>
      </c>
      <c r="B551" s="59"/>
      <c r="C551" s="32" t="s">
        <v>2235</v>
      </c>
      <c r="D551" s="60" t="s">
        <v>94</v>
      </c>
      <c r="E551" s="61">
        <v>4</v>
      </c>
      <c r="F551" s="62"/>
      <c r="G551" s="62"/>
      <c r="H551" s="27"/>
      <c r="I551" s="27"/>
      <c r="J551" s="27"/>
      <c r="K551" s="27"/>
      <c r="L551" s="27"/>
      <c r="M551" s="27"/>
      <c r="N551" s="27"/>
      <c r="O551" s="27"/>
      <c r="P551" s="36"/>
    </row>
    <row r="552" spans="1:16" x14ac:dyDescent="0.3">
      <c r="A552" s="70">
        <f t="shared" si="12"/>
        <v>531</v>
      </c>
      <c r="B552" s="59"/>
      <c r="C552" s="32" t="s">
        <v>2347</v>
      </c>
      <c r="D552" s="60" t="s">
        <v>97</v>
      </c>
      <c r="E552" s="61">
        <v>2</v>
      </c>
      <c r="F552" s="62"/>
      <c r="G552" s="62"/>
      <c r="H552" s="27"/>
      <c r="I552" s="27"/>
      <c r="J552" s="27"/>
      <c r="K552" s="27"/>
      <c r="L552" s="27"/>
      <c r="M552" s="27"/>
      <c r="N552" s="27"/>
      <c r="O552" s="27"/>
      <c r="P552" s="36"/>
    </row>
    <row r="553" spans="1:16" x14ac:dyDescent="0.3">
      <c r="A553" s="70">
        <f t="shared" si="12"/>
        <v>532</v>
      </c>
      <c r="B553" s="59"/>
      <c r="C553" s="32" t="s">
        <v>2241</v>
      </c>
      <c r="D553" s="60" t="s">
        <v>97</v>
      </c>
      <c r="E553" s="61">
        <v>1</v>
      </c>
      <c r="F553" s="62"/>
      <c r="G553" s="62"/>
      <c r="H553" s="27"/>
      <c r="I553" s="27"/>
      <c r="J553" s="27"/>
      <c r="K553" s="27"/>
      <c r="L553" s="27"/>
      <c r="M553" s="27"/>
      <c r="N553" s="27"/>
      <c r="O553" s="27"/>
      <c r="P553" s="36"/>
    </row>
    <row r="554" spans="1:16" x14ac:dyDescent="0.3">
      <c r="A554" s="70">
        <f t="shared" si="12"/>
        <v>533</v>
      </c>
      <c r="B554" s="59"/>
      <c r="C554" s="32" t="s">
        <v>2455</v>
      </c>
      <c r="D554" s="60" t="s">
        <v>97</v>
      </c>
      <c r="E554" s="61">
        <v>2</v>
      </c>
      <c r="F554" s="62"/>
      <c r="G554" s="62"/>
      <c r="H554" s="27"/>
      <c r="I554" s="27"/>
      <c r="J554" s="27"/>
      <c r="K554" s="27"/>
      <c r="L554" s="27"/>
      <c r="M554" s="27"/>
      <c r="N554" s="27"/>
      <c r="O554" s="27"/>
      <c r="P554" s="36"/>
    </row>
    <row r="555" spans="1:16" x14ac:dyDescent="0.3">
      <c r="A555" s="70">
        <f t="shared" si="12"/>
        <v>534</v>
      </c>
      <c r="B555" s="59"/>
      <c r="C555" s="32" t="s">
        <v>2457</v>
      </c>
      <c r="D555" s="60" t="s">
        <v>94</v>
      </c>
      <c r="E555" s="61">
        <v>2</v>
      </c>
      <c r="F555" s="62"/>
      <c r="G555" s="62"/>
      <c r="H555" s="27"/>
      <c r="I555" s="27"/>
      <c r="J555" s="27"/>
      <c r="K555" s="27"/>
      <c r="L555" s="27"/>
      <c r="M555" s="27"/>
      <c r="N555" s="27"/>
      <c r="O555" s="27"/>
      <c r="P555" s="36"/>
    </row>
    <row r="556" spans="1:16" x14ac:dyDescent="0.3">
      <c r="A556" s="70">
        <f t="shared" si="12"/>
        <v>535</v>
      </c>
      <c r="B556" s="59"/>
      <c r="C556" s="32" t="s">
        <v>2351</v>
      </c>
      <c r="D556" s="60" t="s">
        <v>97</v>
      </c>
      <c r="E556" s="61">
        <v>2</v>
      </c>
      <c r="F556" s="62"/>
      <c r="G556" s="62"/>
      <c r="H556" s="27"/>
      <c r="I556" s="27"/>
      <c r="J556" s="27"/>
      <c r="K556" s="27"/>
      <c r="L556" s="27"/>
      <c r="M556" s="27"/>
      <c r="N556" s="27"/>
      <c r="O556" s="27"/>
      <c r="P556" s="36"/>
    </row>
    <row r="557" spans="1:16" x14ac:dyDescent="0.3">
      <c r="A557" s="70">
        <f t="shared" si="12"/>
        <v>536</v>
      </c>
      <c r="B557" s="59"/>
      <c r="C557" s="32" t="s">
        <v>2352</v>
      </c>
      <c r="D557" s="60" t="s">
        <v>97</v>
      </c>
      <c r="E557" s="61">
        <v>1</v>
      </c>
      <c r="F557" s="62"/>
      <c r="G557" s="62"/>
      <c r="H557" s="27"/>
      <c r="I557" s="27"/>
      <c r="J557" s="27"/>
      <c r="K557" s="27"/>
      <c r="L557" s="27"/>
      <c r="M557" s="27"/>
      <c r="N557" s="27"/>
      <c r="O557" s="27"/>
      <c r="P557" s="36"/>
    </row>
    <row r="558" spans="1:16" x14ac:dyDescent="0.3">
      <c r="A558" s="70">
        <f t="shared" si="12"/>
        <v>537</v>
      </c>
      <c r="B558" s="59"/>
      <c r="C558" s="32" t="s">
        <v>2548</v>
      </c>
      <c r="D558" s="60" t="s">
        <v>97</v>
      </c>
      <c r="E558" s="61">
        <v>2</v>
      </c>
      <c r="F558" s="62"/>
      <c r="G558" s="62"/>
      <c r="H558" s="27"/>
      <c r="I558" s="27"/>
      <c r="J558" s="27"/>
      <c r="K558" s="27"/>
      <c r="L558" s="27"/>
      <c r="M558" s="27"/>
      <c r="N558" s="27"/>
      <c r="O558" s="27"/>
      <c r="P558" s="36"/>
    </row>
    <row r="559" spans="1:16" x14ac:dyDescent="0.3">
      <c r="A559" s="70">
        <f t="shared" si="12"/>
        <v>538</v>
      </c>
      <c r="B559" s="59"/>
      <c r="C559" s="32" t="s">
        <v>2248</v>
      </c>
      <c r="D559" s="60" t="s">
        <v>97</v>
      </c>
      <c r="E559" s="61">
        <v>2</v>
      </c>
      <c r="F559" s="62"/>
      <c r="G559" s="62"/>
      <c r="H559" s="27"/>
      <c r="I559" s="27"/>
      <c r="J559" s="27"/>
      <c r="K559" s="27"/>
      <c r="L559" s="27"/>
      <c r="M559" s="27"/>
      <c r="N559" s="27"/>
      <c r="O559" s="27"/>
      <c r="P559" s="36"/>
    </row>
    <row r="560" spans="1:16" x14ac:dyDescent="0.3">
      <c r="A560" s="70">
        <f t="shared" si="12"/>
        <v>539</v>
      </c>
      <c r="B560" s="59"/>
      <c r="C560" s="32" t="s">
        <v>2359</v>
      </c>
      <c r="D560" s="60" t="s">
        <v>97</v>
      </c>
      <c r="E560" s="61">
        <v>4</v>
      </c>
      <c r="F560" s="62"/>
      <c r="G560" s="62"/>
      <c r="H560" s="27"/>
      <c r="I560" s="27"/>
      <c r="J560" s="27"/>
      <c r="K560" s="27"/>
      <c r="L560" s="27"/>
      <c r="M560" s="27"/>
      <c r="N560" s="27"/>
      <c r="O560" s="27"/>
      <c r="P560" s="36"/>
    </row>
    <row r="561" spans="1:16" x14ac:dyDescent="0.3">
      <c r="A561" s="70">
        <f t="shared" si="12"/>
        <v>540</v>
      </c>
      <c r="B561" s="59"/>
      <c r="C561" s="32" t="s">
        <v>2250</v>
      </c>
      <c r="D561" s="60" t="s">
        <v>97</v>
      </c>
      <c r="E561" s="61">
        <v>5</v>
      </c>
      <c r="F561" s="62"/>
      <c r="G561" s="62"/>
      <c r="H561" s="27"/>
      <c r="I561" s="27"/>
      <c r="J561" s="27"/>
      <c r="K561" s="27"/>
      <c r="L561" s="27"/>
      <c r="M561" s="27"/>
      <c r="N561" s="27"/>
      <c r="O561" s="27"/>
      <c r="P561" s="36"/>
    </row>
    <row r="562" spans="1:16" x14ac:dyDescent="0.3">
      <c r="A562" s="70">
        <f t="shared" si="12"/>
        <v>541</v>
      </c>
      <c r="B562" s="59"/>
      <c r="C562" s="32" t="s">
        <v>2466</v>
      </c>
      <c r="D562" s="60" t="s">
        <v>97</v>
      </c>
      <c r="E562" s="61">
        <v>4</v>
      </c>
      <c r="F562" s="62"/>
      <c r="G562" s="62"/>
      <c r="H562" s="27"/>
      <c r="I562" s="27"/>
      <c r="J562" s="27"/>
      <c r="K562" s="27"/>
      <c r="L562" s="27"/>
      <c r="M562" s="27"/>
      <c r="N562" s="27"/>
      <c r="O562" s="27"/>
      <c r="P562" s="36"/>
    </row>
    <row r="563" spans="1:16" x14ac:dyDescent="0.3">
      <c r="A563" s="70">
        <f t="shared" si="12"/>
        <v>542</v>
      </c>
      <c r="B563" s="59"/>
      <c r="C563" s="32" t="s">
        <v>2252</v>
      </c>
      <c r="D563" s="60" t="s">
        <v>97</v>
      </c>
      <c r="E563" s="61">
        <v>7</v>
      </c>
      <c r="F563" s="62"/>
      <c r="G563" s="62"/>
      <c r="H563" s="27"/>
      <c r="I563" s="27"/>
      <c r="J563" s="27"/>
      <c r="K563" s="27"/>
      <c r="L563" s="27"/>
      <c r="M563" s="27"/>
      <c r="N563" s="27"/>
      <c r="O563" s="27"/>
      <c r="P563" s="36"/>
    </row>
    <row r="564" spans="1:16" x14ac:dyDescent="0.3">
      <c r="A564" s="70">
        <f t="shared" si="12"/>
        <v>543</v>
      </c>
      <c r="B564" s="59"/>
      <c r="C564" s="32" t="s">
        <v>2253</v>
      </c>
      <c r="D564" s="60" t="s">
        <v>97</v>
      </c>
      <c r="E564" s="61">
        <v>6</v>
      </c>
      <c r="F564" s="62"/>
      <c r="G564" s="62"/>
      <c r="H564" s="27"/>
      <c r="I564" s="27"/>
      <c r="J564" s="27"/>
      <c r="K564" s="27"/>
      <c r="L564" s="27"/>
      <c r="M564" s="27"/>
      <c r="N564" s="27"/>
      <c r="O564" s="27"/>
      <c r="P564" s="36"/>
    </row>
    <row r="565" spans="1:16" x14ac:dyDescent="0.3">
      <c r="A565" s="70">
        <f t="shared" si="12"/>
        <v>544</v>
      </c>
      <c r="B565" s="59"/>
      <c r="C565" s="32" t="s">
        <v>2468</v>
      </c>
      <c r="D565" s="60" t="s">
        <v>184</v>
      </c>
      <c r="E565" s="61">
        <v>1</v>
      </c>
      <c r="F565" s="62"/>
      <c r="G565" s="62"/>
      <c r="H565" s="27"/>
      <c r="I565" s="27"/>
      <c r="J565" s="27"/>
      <c r="K565" s="27"/>
      <c r="L565" s="27"/>
      <c r="M565" s="27"/>
      <c r="N565" s="27"/>
      <c r="O565" s="27"/>
      <c r="P565" s="36"/>
    </row>
    <row r="566" spans="1:16" x14ac:dyDescent="0.3">
      <c r="A566" s="70">
        <f t="shared" si="12"/>
        <v>545</v>
      </c>
      <c r="B566" s="59"/>
      <c r="C566" s="32" t="s">
        <v>2260</v>
      </c>
      <c r="D566" s="60" t="s">
        <v>184</v>
      </c>
      <c r="E566" s="61">
        <v>2</v>
      </c>
      <c r="F566" s="62"/>
      <c r="G566" s="62"/>
      <c r="H566" s="27"/>
      <c r="I566" s="27"/>
      <c r="J566" s="27"/>
      <c r="K566" s="27"/>
      <c r="L566" s="27"/>
      <c r="M566" s="27"/>
      <c r="N566" s="27"/>
      <c r="O566" s="27"/>
      <c r="P566" s="36"/>
    </row>
    <row r="567" spans="1:16" x14ac:dyDescent="0.3">
      <c r="A567" s="70">
        <f t="shared" si="12"/>
        <v>546</v>
      </c>
      <c r="B567" s="59"/>
      <c r="C567" s="32" t="s">
        <v>2261</v>
      </c>
      <c r="D567" s="60" t="s">
        <v>184</v>
      </c>
      <c r="E567" s="61">
        <v>10</v>
      </c>
      <c r="F567" s="62"/>
      <c r="G567" s="62"/>
      <c r="H567" s="27"/>
      <c r="I567" s="27"/>
      <c r="J567" s="27"/>
      <c r="K567" s="27"/>
      <c r="L567" s="27"/>
      <c r="M567" s="27"/>
      <c r="N567" s="27"/>
      <c r="O567" s="27"/>
      <c r="P567" s="36"/>
    </row>
    <row r="568" spans="1:16" x14ac:dyDescent="0.3">
      <c r="A568" s="70">
        <f t="shared" si="12"/>
        <v>547</v>
      </c>
      <c r="B568" s="59"/>
      <c r="C568" s="32" t="s">
        <v>2262</v>
      </c>
      <c r="D568" s="60" t="s">
        <v>184</v>
      </c>
      <c r="E568" s="61">
        <v>10</v>
      </c>
      <c r="F568" s="62"/>
      <c r="G568" s="62"/>
      <c r="H568" s="27"/>
      <c r="I568" s="27"/>
      <c r="J568" s="27"/>
      <c r="K568" s="27"/>
      <c r="L568" s="27"/>
      <c r="M568" s="27"/>
      <c r="N568" s="27"/>
      <c r="O568" s="27"/>
      <c r="P568" s="36"/>
    </row>
    <row r="569" spans="1:16" x14ac:dyDescent="0.3">
      <c r="A569" s="70">
        <f t="shared" si="12"/>
        <v>548</v>
      </c>
      <c r="B569" s="59"/>
      <c r="C569" s="32" t="s">
        <v>2364</v>
      </c>
      <c r="D569" s="60" t="s">
        <v>184</v>
      </c>
      <c r="E569" s="61">
        <v>8</v>
      </c>
      <c r="F569" s="62"/>
      <c r="G569" s="62"/>
      <c r="H569" s="27"/>
      <c r="I569" s="27"/>
      <c r="J569" s="27"/>
      <c r="K569" s="27"/>
      <c r="L569" s="27"/>
      <c r="M569" s="27"/>
      <c r="N569" s="27"/>
      <c r="O569" s="27"/>
      <c r="P569" s="36"/>
    </row>
    <row r="570" spans="1:16" x14ac:dyDescent="0.3">
      <c r="A570" s="70">
        <f t="shared" si="12"/>
        <v>549</v>
      </c>
      <c r="B570" s="59"/>
      <c r="C570" s="32" t="s">
        <v>2264</v>
      </c>
      <c r="D570" s="60" t="s">
        <v>94</v>
      </c>
      <c r="E570" s="61">
        <v>1</v>
      </c>
      <c r="F570" s="62"/>
      <c r="G570" s="62"/>
      <c r="H570" s="27"/>
      <c r="I570" s="27"/>
      <c r="J570" s="27"/>
      <c r="K570" s="27"/>
      <c r="L570" s="27"/>
      <c r="M570" s="27"/>
      <c r="N570" s="27"/>
      <c r="O570" s="27"/>
      <c r="P570" s="36"/>
    </row>
    <row r="571" spans="1:16" ht="12.75" customHeight="1" x14ac:dyDescent="0.3">
      <c r="A571" s="70">
        <f t="shared" si="12"/>
        <v>550</v>
      </c>
      <c r="B571" s="59"/>
      <c r="C571" s="32" t="s">
        <v>2549</v>
      </c>
      <c r="D571" s="60" t="s">
        <v>184</v>
      </c>
      <c r="E571" s="61">
        <v>1</v>
      </c>
      <c r="F571" s="62"/>
      <c r="G571" s="62"/>
      <c r="H571" s="27"/>
      <c r="I571" s="27"/>
      <c r="J571" s="27"/>
      <c r="K571" s="27"/>
      <c r="L571" s="27"/>
      <c r="M571" s="27"/>
      <c r="N571" s="27"/>
      <c r="O571" s="27"/>
      <c r="P571" s="36"/>
    </row>
    <row r="572" spans="1:16" ht="13.5" customHeight="1" x14ac:dyDescent="0.3">
      <c r="A572" s="70">
        <f t="shared" si="12"/>
        <v>551</v>
      </c>
      <c r="B572" s="59"/>
      <c r="C572" s="32" t="s">
        <v>2550</v>
      </c>
      <c r="D572" s="60" t="s">
        <v>184</v>
      </c>
      <c r="E572" s="61">
        <v>2</v>
      </c>
      <c r="F572" s="62"/>
      <c r="G572" s="62"/>
      <c r="H572" s="27"/>
      <c r="I572" s="27"/>
      <c r="J572" s="27"/>
      <c r="K572" s="27"/>
      <c r="L572" s="27"/>
      <c r="M572" s="27"/>
      <c r="N572" s="27"/>
      <c r="O572" s="27"/>
      <c r="P572" s="36"/>
    </row>
    <row r="573" spans="1:16" ht="13.5" customHeight="1" x14ac:dyDescent="0.3">
      <c r="A573" s="70">
        <f t="shared" si="12"/>
        <v>552</v>
      </c>
      <c r="B573" s="59"/>
      <c r="C573" s="32" t="s">
        <v>2551</v>
      </c>
      <c r="D573" s="60" t="s">
        <v>184</v>
      </c>
      <c r="E573" s="61">
        <v>10</v>
      </c>
      <c r="F573" s="62"/>
      <c r="G573" s="62"/>
      <c r="H573" s="27"/>
      <c r="I573" s="27"/>
      <c r="J573" s="27"/>
      <c r="K573" s="27"/>
      <c r="L573" s="27"/>
      <c r="M573" s="27"/>
      <c r="N573" s="27"/>
      <c r="O573" s="27"/>
      <c r="P573" s="36"/>
    </row>
    <row r="574" spans="1:16" ht="13.5" customHeight="1" x14ac:dyDescent="0.3">
      <c r="A574" s="70">
        <f t="shared" si="12"/>
        <v>553</v>
      </c>
      <c r="B574" s="59"/>
      <c r="C574" s="32" t="s">
        <v>2552</v>
      </c>
      <c r="D574" s="60" t="s">
        <v>184</v>
      </c>
      <c r="E574" s="61">
        <v>10</v>
      </c>
      <c r="F574" s="62"/>
      <c r="G574" s="62"/>
      <c r="H574" s="27"/>
      <c r="I574" s="27"/>
      <c r="J574" s="27"/>
      <c r="K574" s="27"/>
      <c r="L574" s="27"/>
      <c r="M574" s="27"/>
      <c r="N574" s="27"/>
      <c r="O574" s="27"/>
      <c r="P574" s="36"/>
    </row>
    <row r="575" spans="1:16" ht="13.5" customHeight="1" x14ac:dyDescent="0.3">
      <c r="A575" s="70">
        <f t="shared" si="12"/>
        <v>554</v>
      </c>
      <c r="B575" s="59"/>
      <c r="C575" s="32" t="s">
        <v>2553</v>
      </c>
      <c r="D575" s="60" t="s">
        <v>184</v>
      </c>
      <c r="E575" s="61">
        <v>8</v>
      </c>
      <c r="F575" s="62"/>
      <c r="G575" s="62"/>
      <c r="H575" s="27"/>
      <c r="I575" s="27"/>
      <c r="J575" s="27"/>
      <c r="K575" s="27"/>
      <c r="L575" s="27"/>
      <c r="M575" s="27"/>
      <c r="N575" s="27"/>
      <c r="O575" s="27"/>
      <c r="P575" s="36"/>
    </row>
    <row r="576" spans="1:16" ht="13.5" customHeight="1" x14ac:dyDescent="0.3">
      <c r="A576" s="70">
        <f t="shared" si="12"/>
        <v>555</v>
      </c>
      <c r="B576" s="59"/>
      <c r="C576" s="32" t="s">
        <v>2323</v>
      </c>
      <c r="D576" s="60" t="s">
        <v>167</v>
      </c>
      <c r="E576" s="61">
        <v>20</v>
      </c>
      <c r="F576" s="62"/>
      <c r="G576" s="62"/>
      <c r="H576" s="27"/>
      <c r="I576" s="27"/>
      <c r="J576" s="27"/>
      <c r="K576" s="27"/>
      <c r="L576" s="27"/>
      <c r="M576" s="27"/>
      <c r="N576" s="27"/>
      <c r="O576" s="27"/>
      <c r="P576" s="36"/>
    </row>
    <row r="577" spans="1:16" x14ac:dyDescent="0.3">
      <c r="A577" s="70">
        <f t="shared" si="12"/>
        <v>556</v>
      </c>
      <c r="B577" s="59"/>
      <c r="C577" s="32" t="s">
        <v>2272</v>
      </c>
      <c r="D577" s="60" t="s">
        <v>94</v>
      </c>
      <c r="E577" s="61">
        <v>1</v>
      </c>
      <c r="F577" s="62"/>
      <c r="G577" s="62"/>
      <c r="H577" s="27"/>
      <c r="I577" s="27"/>
      <c r="J577" s="27"/>
      <c r="K577" s="27"/>
      <c r="L577" s="27"/>
      <c r="M577" s="27"/>
      <c r="N577" s="27"/>
      <c r="O577" s="27"/>
      <c r="P577" s="36"/>
    </row>
    <row r="578" spans="1:16" x14ac:dyDescent="0.3">
      <c r="A578" s="70">
        <f t="shared" si="12"/>
        <v>557</v>
      </c>
      <c r="B578" s="59"/>
      <c r="C578" s="32" t="s">
        <v>2273</v>
      </c>
      <c r="D578" s="60" t="s">
        <v>94</v>
      </c>
      <c r="E578" s="61">
        <v>1</v>
      </c>
      <c r="F578" s="62"/>
      <c r="G578" s="62"/>
      <c r="H578" s="27"/>
      <c r="I578" s="27"/>
      <c r="J578" s="27"/>
      <c r="K578" s="27"/>
      <c r="L578" s="27"/>
      <c r="M578" s="27"/>
      <c r="N578" s="27"/>
      <c r="O578" s="27"/>
      <c r="P578" s="36"/>
    </row>
    <row r="579" spans="1:16" ht="13.5" customHeight="1" x14ac:dyDescent="0.3">
      <c r="A579" s="70">
        <f t="shared" si="12"/>
        <v>558</v>
      </c>
      <c r="B579" s="59"/>
      <c r="C579" s="32" t="s">
        <v>2554</v>
      </c>
      <c r="D579" s="60" t="s">
        <v>94</v>
      </c>
      <c r="E579" s="61">
        <v>1</v>
      </c>
      <c r="F579" s="62"/>
      <c r="G579" s="62"/>
      <c r="H579" s="27"/>
      <c r="I579" s="27"/>
      <c r="J579" s="27"/>
      <c r="K579" s="27"/>
      <c r="L579" s="27"/>
      <c r="M579" s="27"/>
      <c r="N579" s="27"/>
      <c r="O579" s="27"/>
      <c r="P579" s="36"/>
    </row>
    <row r="580" spans="1:16" ht="15" customHeight="1" x14ac:dyDescent="0.3">
      <c r="A580" s="70" t="s">
        <v>91</v>
      </c>
      <c r="B580" s="59"/>
      <c r="C580" s="31" t="s">
        <v>2555</v>
      </c>
      <c r="D580" s="60"/>
      <c r="E580" s="61"/>
      <c r="F580" s="62"/>
      <c r="G580" s="62"/>
      <c r="H580" s="27"/>
      <c r="I580" s="27"/>
      <c r="J580" s="27"/>
      <c r="K580" s="27"/>
      <c r="L580" s="27"/>
      <c r="M580" s="27"/>
      <c r="N580" s="27"/>
      <c r="O580" s="27"/>
      <c r="P580" s="36"/>
    </row>
    <row r="581" spans="1:16" ht="26" x14ac:dyDescent="0.3">
      <c r="A581" s="70">
        <f>A579+1</f>
        <v>559</v>
      </c>
      <c r="B581" s="59"/>
      <c r="C581" s="32" t="s">
        <v>2556</v>
      </c>
      <c r="D581" s="60" t="s">
        <v>94</v>
      </c>
      <c r="E581" s="61">
        <v>1</v>
      </c>
      <c r="F581" s="62"/>
      <c r="G581" s="62"/>
      <c r="H581" s="27"/>
      <c r="I581" s="27"/>
      <c r="J581" s="27"/>
      <c r="K581" s="27"/>
      <c r="L581" s="27"/>
      <c r="M581" s="27"/>
      <c r="N581" s="27"/>
      <c r="O581" s="27"/>
      <c r="P581" s="36"/>
    </row>
    <row r="582" spans="1:16" ht="13.5" customHeight="1" x14ac:dyDescent="0.3">
      <c r="A582" s="70">
        <f t="shared" ref="A582:A607" si="13">A581+1</f>
        <v>560</v>
      </c>
      <c r="B582" s="59"/>
      <c r="C582" s="32" t="s">
        <v>2557</v>
      </c>
      <c r="D582" s="60" t="s">
        <v>94</v>
      </c>
      <c r="E582" s="61">
        <v>1</v>
      </c>
      <c r="F582" s="62"/>
      <c r="G582" s="62"/>
      <c r="H582" s="27"/>
      <c r="I582" s="27"/>
      <c r="J582" s="27"/>
      <c r="K582" s="27"/>
      <c r="L582" s="27"/>
      <c r="M582" s="27"/>
      <c r="N582" s="27"/>
      <c r="O582" s="27"/>
      <c r="P582" s="36"/>
    </row>
    <row r="583" spans="1:16" ht="27" customHeight="1" x14ac:dyDescent="0.3">
      <c r="A583" s="70">
        <f t="shared" si="13"/>
        <v>561</v>
      </c>
      <c r="B583" s="59"/>
      <c r="C583" s="32" t="s">
        <v>2229</v>
      </c>
      <c r="D583" s="60" t="s">
        <v>94</v>
      </c>
      <c r="E583" s="61">
        <v>1</v>
      </c>
      <c r="F583" s="62"/>
      <c r="G583" s="62"/>
      <c r="H583" s="27"/>
      <c r="I583" s="27"/>
      <c r="J583" s="27"/>
      <c r="K583" s="27"/>
      <c r="L583" s="27"/>
      <c r="M583" s="27"/>
      <c r="N583" s="27"/>
      <c r="O583" s="27"/>
      <c r="P583" s="36"/>
    </row>
    <row r="584" spans="1:16" ht="25.5" customHeight="1" x14ac:dyDescent="0.3">
      <c r="A584" s="70">
        <f t="shared" si="13"/>
        <v>562</v>
      </c>
      <c r="B584" s="59"/>
      <c r="C584" s="32" t="s">
        <v>2230</v>
      </c>
      <c r="D584" s="60" t="s">
        <v>94</v>
      </c>
      <c r="E584" s="61">
        <v>1</v>
      </c>
      <c r="F584" s="62"/>
      <c r="G584" s="62"/>
      <c r="H584" s="27"/>
      <c r="I584" s="27"/>
      <c r="J584" s="27"/>
      <c r="K584" s="27"/>
      <c r="L584" s="27"/>
      <c r="M584" s="27"/>
      <c r="N584" s="27"/>
      <c r="O584" s="27"/>
      <c r="P584" s="36"/>
    </row>
    <row r="585" spans="1:16" x14ac:dyDescent="0.3">
      <c r="A585" s="70">
        <f t="shared" si="13"/>
        <v>563</v>
      </c>
      <c r="B585" s="59"/>
      <c r="C585" s="32" t="s">
        <v>2234</v>
      </c>
      <c r="D585" s="60" t="s">
        <v>94</v>
      </c>
      <c r="E585" s="61">
        <v>2</v>
      </c>
      <c r="F585" s="62"/>
      <c r="G585" s="62"/>
      <c r="H585" s="27"/>
      <c r="I585" s="27"/>
      <c r="J585" s="27"/>
      <c r="K585" s="27"/>
      <c r="L585" s="27"/>
      <c r="M585" s="27"/>
      <c r="N585" s="27"/>
      <c r="O585" s="27"/>
      <c r="P585" s="36"/>
    </row>
    <row r="586" spans="1:16" x14ac:dyDescent="0.3">
      <c r="A586" s="70">
        <f t="shared" si="13"/>
        <v>564</v>
      </c>
      <c r="B586" s="59"/>
      <c r="C586" s="32" t="s">
        <v>2235</v>
      </c>
      <c r="D586" s="60" t="s">
        <v>94</v>
      </c>
      <c r="E586" s="61">
        <v>2</v>
      </c>
      <c r="F586" s="62"/>
      <c r="G586" s="62"/>
      <c r="H586" s="27"/>
      <c r="I586" s="27"/>
      <c r="J586" s="27"/>
      <c r="K586" s="27"/>
      <c r="L586" s="27"/>
      <c r="M586" s="27"/>
      <c r="N586" s="27"/>
      <c r="O586" s="27"/>
      <c r="P586" s="36"/>
    </row>
    <row r="587" spans="1:16" x14ac:dyDescent="0.3">
      <c r="A587" s="70">
        <f t="shared" si="13"/>
        <v>565</v>
      </c>
      <c r="B587" s="59"/>
      <c r="C587" s="32" t="s">
        <v>2348</v>
      </c>
      <c r="D587" s="60" t="s">
        <v>97</v>
      </c>
      <c r="E587" s="61">
        <v>1</v>
      </c>
      <c r="F587" s="62"/>
      <c r="G587" s="62"/>
      <c r="H587" s="27"/>
      <c r="I587" s="27"/>
      <c r="J587" s="27"/>
      <c r="K587" s="27"/>
      <c r="L587" s="27"/>
      <c r="M587" s="27"/>
      <c r="N587" s="27"/>
      <c r="O587" s="27"/>
      <c r="P587" s="36"/>
    </row>
    <row r="588" spans="1:16" x14ac:dyDescent="0.3">
      <c r="A588" s="70">
        <f t="shared" si="13"/>
        <v>566</v>
      </c>
      <c r="B588" s="59"/>
      <c r="C588" s="32" t="s">
        <v>2456</v>
      </c>
      <c r="D588" s="60" t="s">
        <v>97</v>
      </c>
      <c r="E588" s="61">
        <v>1</v>
      </c>
      <c r="F588" s="62"/>
      <c r="G588" s="62"/>
      <c r="H588" s="27"/>
      <c r="I588" s="27"/>
      <c r="J588" s="27"/>
      <c r="K588" s="27"/>
      <c r="L588" s="27"/>
      <c r="M588" s="27"/>
      <c r="N588" s="27"/>
      <c r="O588" s="27"/>
      <c r="P588" s="36"/>
    </row>
    <row r="589" spans="1:16" x14ac:dyDescent="0.3">
      <c r="A589" s="70">
        <f t="shared" si="13"/>
        <v>567</v>
      </c>
      <c r="B589" s="59"/>
      <c r="C589" s="32" t="s">
        <v>2558</v>
      </c>
      <c r="D589" s="60" t="s">
        <v>94</v>
      </c>
      <c r="E589" s="61">
        <v>1</v>
      </c>
      <c r="F589" s="62"/>
      <c r="G589" s="62"/>
      <c r="H589" s="27"/>
      <c r="I589" s="27"/>
      <c r="J589" s="27"/>
      <c r="K589" s="27"/>
      <c r="L589" s="27"/>
      <c r="M589" s="27"/>
      <c r="N589" s="27"/>
      <c r="O589" s="27"/>
      <c r="P589" s="36"/>
    </row>
    <row r="590" spans="1:16" x14ac:dyDescent="0.3">
      <c r="A590" s="70">
        <f t="shared" si="13"/>
        <v>568</v>
      </c>
      <c r="B590" s="59"/>
      <c r="C590" s="32" t="s">
        <v>2353</v>
      </c>
      <c r="D590" s="60" t="s">
        <v>97</v>
      </c>
      <c r="E590" s="61">
        <v>1</v>
      </c>
      <c r="F590" s="62"/>
      <c r="G590" s="62"/>
      <c r="H590" s="27"/>
      <c r="I590" s="27"/>
      <c r="J590" s="27"/>
      <c r="K590" s="27"/>
      <c r="L590" s="27"/>
      <c r="M590" s="27"/>
      <c r="N590" s="27"/>
      <c r="O590" s="27"/>
      <c r="P590" s="36"/>
    </row>
    <row r="591" spans="1:16" x14ac:dyDescent="0.3">
      <c r="A591" s="70">
        <f t="shared" si="13"/>
        <v>569</v>
      </c>
      <c r="B591" s="59"/>
      <c r="C591" s="32" t="s">
        <v>2249</v>
      </c>
      <c r="D591" s="60" t="s">
        <v>97</v>
      </c>
      <c r="E591" s="61">
        <v>1</v>
      </c>
      <c r="F591" s="62"/>
      <c r="G591" s="62"/>
      <c r="H591" s="27"/>
      <c r="I591" s="27"/>
      <c r="J591" s="27"/>
      <c r="K591" s="27"/>
      <c r="L591" s="27"/>
      <c r="M591" s="27"/>
      <c r="N591" s="27"/>
      <c r="O591" s="27"/>
      <c r="P591" s="36"/>
    </row>
    <row r="592" spans="1:16" x14ac:dyDescent="0.3">
      <c r="A592" s="70">
        <f t="shared" si="13"/>
        <v>570</v>
      </c>
      <c r="B592" s="59"/>
      <c r="C592" s="32" t="s">
        <v>2464</v>
      </c>
      <c r="D592" s="60" t="s">
        <v>97</v>
      </c>
      <c r="E592" s="61">
        <v>1</v>
      </c>
      <c r="F592" s="62"/>
      <c r="G592" s="62"/>
      <c r="H592" s="27"/>
      <c r="I592" s="27"/>
      <c r="J592" s="27"/>
      <c r="K592" s="27"/>
      <c r="L592" s="27"/>
      <c r="M592" s="27"/>
      <c r="N592" s="27"/>
      <c r="O592" s="27"/>
      <c r="P592" s="36"/>
    </row>
    <row r="593" spans="1:16" x14ac:dyDescent="0.3">
      <c r="A593" s="70">
        <f t="shared" si="13"/>
        <v>571</v>
      </c>
      <c r="B593" s="59"/>
      <c r="C593" s="32" t="s">
        <v>2360</v>
      </c>
      <c r="D593" s="60" t="s">
        <v>97</v>
      </c>
      <c r="E593" s="61">
        <v>3</v>
      </c>
      <c r="F593" s="62"/>
      <c r="G593" s="62"/>
      <c r="H593" s="27"/>
      <c r="I593" s="27"/>
      <c r="J593" s="27"/>
      <c r="K593" s="27"/>
      <c r="L593" s="27"/>
      <c r="M593" s="27"/>
      <c r="N593" s="27"/>
      <c r="O593" s="27"/>
      <c r="P593" s="36"/>
    </row>
    <row r="594" spans="1:16" x14ac:dyDescent="0.3">
      <c r="A594" s="70">
        <f t="shared" si="13"/>
        <v>572</v>
      </c>
      <c r="B594" s="59"/>
      <c r="C594" s="32" t="s">
        <v>2467</v>
      </c>
      <c r="D594" s="60" t="s">
        <v>97</v>
      </c>
      <c r="E594" s="61">
        <v>2</v>
      </c>
      <c r="F594" s="62"/>
      <c r="G594" s="62"/>
      <c r="H594" s="27"/>
      <c r="I594" s="27"/>
      <c r="J594" s="27"/>
      <c r="K594" s="27"/>
      <c r="L594" s="27"/>
      <c r="M594" s="27"/>
      <c r="N594" s="27"/>
      <c r="O594" s="27"/>
      <c r="P594" s="36"/>
    </row>
    <row r="595" spans="1:16" x14ac:dyDescent="0.3">
      <c r="A595" s="70">
        <f t="shared" si="13"/>
        <v>573</v>
      </c>
      <c r="B595" s="59"/>
      <c r="C595" s="32" t="s">
        <v>2252</v>
      </c>
      <c r="D595" s="60" t="s">
        <v>97</v>
      </c>
      <c r="E595" s="61">
        <v>4</v>
      </c>
      <c r="F595" s="62"/>
      <c r="G595" s="62"/>
      <c r="H595" s="27"/>
      <c r="I595" s="27"/>
      <c r="J595" s="27"/>
      <c r="K595" s="27"/>
      <c r="L595" s="27"/>
      <c r="M595" s="27"/>
      <c r="N595" s="27"/>
      <c r="O595" s="27"/>
      <c r="P595" s="36"/>
    </row>
    <row r="596" spans="1:16" x14ac:dyDescent="0.3">
      <c r="A596" s="70">
        <f t="shared" si="13"/>
        <v>574</v>
      </c>
      <c r="B596" s="59"/>
      <c r="C596" s="32" t="s">
        <v>2253</v>
      </c>
      <c r="D596" s="60" t="s">
        <v>97</v>
      </c>
      <c r="E596" s="61">
        <v>3</v>
      </c>
      <c r="F596" s="62"/>
      <c r="G596" s="62"/>
      <c r="H596" s="27"/>
      <c r="I596" s="27"/>
      <c r="J596" s="27"/>
      <c r="K596" s="27"/>
      <c r="L596" s="27"/>
      <c r="M596" s="27"/>
      <c r="N596" s="27"/>
      <c r="O596" s="27"/>
      <c r="P596" s="36"/>
    </row>
    <row r="597" spans="1:16" x14ac:dyDescent="0.3">
      <c r="A597" s="70">
        <f t="shared" si="13"/>
        <v>575</v>
      </c>
      <c r="B597" s="59"/>
      <c r="C597" s="32" t="s">
        <v>2263</v>
      </c>
      <c r="D597" s="60" t="s">
        <v>184</v>
      </c>
      <c r="E597" s="61">
        <v>1</v>
      </c>
      <c r="F597" s="62"/>
      <c r="G597" s="62"/>
      <c r="H597" s="27"/>
      <c r="I597" s="27"/>
      <c r="J597" s="27"/>
      <c r="K597" s="27"/>
      <c r="L597" s="27"/>
      <c r="M597" s="27"/>
      <c r="N597" s="27"/>
      <c r="O597" s="27"/>
      <c r="P597" s="36"/>
    </row>
    <row r="598" spans="1:16" x14ac:dyDescent="0.3">
      <c r="A598" s="70">
        <f t="shared" si="13"/>
        <v>576</v>
      </c>
      <c r="B598" s="59"/>
      <c r="C598" s="32" t="s">
        <v>2364</v>
      </c>
      <c r="D598" s="60" t="s">
        <v>184</v>
      </c>
      <c r="E598" s="61">
        <v>10</v>
      </c>
      <c r="F598" s="62"/>
      <c r="G598" s="62"/>
      <c r="H598" s="27"/>
      <c r="I598" s="27"/>
      <c r="J598" s="27"/>
      <c r="K598" s="27"/>
      <c r="L598" s="27"/>
      <c r="M598" s="27"/>
      <c r="N598" s="27"/>
      <c r="O598" s="27"/>
      <c r="P598" s="36"/>
    </row>
    <row r="599" spans="1:16" x14ac:dyDescent="0.3">
      <c r="A599" s="70">
        <f t="shared" si="13"/>
        <v>577</v>
      </c>
      <c r="B599" s="59"/>
      <c r="C599" s="32" t="s">
        <v>2287</v>
      </c>
      <c r="D599" s="60" t="s">
        <v>184</v>
      </c>
      <c r="E599" s="61">
        <v>10</v>
      </c>
      <c r="F599" s="62"/>
      <c r="G599" s="62"/>
      <c r="H599" s="27"/>
      <c r="I599" s="27"/>
      <c r="J599" s="27"/>
      <c r="K599" s="27"/>
      <c r="L599" s="27"/>
      <c r="M599" s="27"/>
      <c r="N599" s="27"/>
      <c r="O599" s="27"/>
      <c r="P599" s="36"/>
    </row>
    <row r="600" spans="1:16" x14ac:dyDescent="0.3">
      <c r="A600" s="70">
        <f t="shared" si="13"/>
        <v>578</v>
      </c>
      <c r="B600" s="59"/>
      <c r="C600" s="32" t="s">
        <v>2264</v>
      </c>
      <c r="D600" s="60" t="s">
        <v>94</v>
      </c>
      <c r="E600" s="61">
        <v>1</v>
      </c>
      <c r="F600" s="62"/>
      <c r="G600" s="62"/>
      <c r="H600" s="27"/>
      <c r="I600" s="27"/>
      <c r="J600" s="27"/>
      <c r="K600" s="27"/>
      <c r="L600" s="27"/>
      <c r="M600" s="27"/>
      <c r="N600" s="27"/>
      <c r="O600" s="27"/>
      <c r="P600" s="36"/>
    </row>
    <row r="601" spans="1:16" ht="15" customHeight="1" x14ac:dyDescent="0.3">
      <c r="A601" s="70">
        <f t="shared" si="13"/>
        <v>579</v>
      </c>
      <c r="B601" s="59"/>
      <c r="C601" s="32" t="s">
        <v>2559</v>
      </c>
      <c r="D601" s="60" t="s">
        <v>184</v>
      </c>
      <c r="E601" s="61">
        <v>1</v>
      </c>
      <c r="F601" s="62"/>
      <c r="G601" s="62"/>
      <c r="H601" s="27"/>
      <c r="I601" s="27"/>
      <c r="J601" s="27"/>
      <c r="K601" s="27"/>
      <c r="L601" s="27"/>
      <c r="M601" s="27"/>
      <c r="N601" s="27"/>
      <c r="O601" s="27"/>
      <c r="P601" s="36"/>
    </row>
    <row r="602" spans="1:16" ht="15" customHeight="1" x14ac:dyDescent="0.3">
      <c r="A602" s="70">
        <f t="shared" si="13"/>
        <v>580</v>
      </c>
      <c r="B602" s="59"/>
      <c r="C602" s="32" t="s">
        <v>2553</v>
      </c>
      <c r="D602" s="60" t="s">
        <v>184</v>
      </c>
      <c r="E602" s="61">
        <v>10</v>
      </c>
      <c r="F602" s="62"/>
      <c r="G602" s="62"/>
      <c r="H602" s="27"/>
      <c r="I602" s="27"/>
      <c r="J602" s="27"/>
      <c r="K602" s="27"/>
      <c r="L602" s="27"/>
      <c r="M602" s="27"/>
      <c r="N602" s="27"/>
      <c r="O602" s="27"/>
      <c r="P602" s="36"/>
    </row>
    <row r="603" spans="1:16" ht="15" customHeight="1" x14ac:dyDescent="0.3">
      <c r="A603" s="70">
        <f t="shared" si="13"/>
        <v>581</v>
      </c>
      <c r="B603" s="59"/>
      <c r="C603" s="32" t="s">
        <v>2560</v>
      </c>
      <c r="D603" s="60" t="s">
        <v>184</v>
      </c>
      <c r="E603" s="61">
        <v>10</v>
      </c>
      <c r="F603" s="62"/>
      <c r="G603" s="62"/>
      <c r="H603" s="27"/>
      <c r="I603" s="27"/>
      <c r="J603" s="27"/>
      <c r="K603" s="27"/>
      <c r="L603" s="27"/>
      <c r="M603" s="27"/>
      <c r="N603" s="27"/>
      <c r="O603" s="27"/>
      <c r="P603" s="36"/>
    </row>
    <row r="604" spans="1:16" ht="15" customHeight="1" x14ac:dyDescent="0.3">
      <c r="A604" s="70">
        <f t="shared" si="13"/>
        <v>582</v>
      </c>
      <c r="B604" s="59"/>
      <c r="C604" s="32" t="s">
        <v>2323</v>
      </c>
      <c r="D604" s="60" t="s">
        <v>167</v>
      </c>
      <c r="E604" s="61">
        <v>14</v>
      </c>
      <c r="F604" s="62"/>
      <c r="G604" s="62"/>
      <c r="H604" s="27"/>
      <c r="I604" s="27"/>
      <c r="J604" s="27"/>
      <c r="K604" s="27"/>
      <c r="L604" s="27"/>
      <c r="M604" s="27"/>
      <c r="N604" s="27"/>
      <c r="O604" s="27"/>
      <c r="P604" s="36"/>
    </row>
    <row r="605" spans="1:16" x14ac:dyDescent="0.3">
      <c r="A605" s="70">
        <f t="shared" si="13"/>
        <v>583</v>
      </c>
      <c r="B605" s="59"/>
      <c r="C605" s="32" t="s">
        <v>2272</v>
      </c>
      <c r="D605" s="60" t="s">
        <v>94</v>
      </c>
      <c r="E605" s="61">
        <v>1</v>
      </c>
      <c r="F605" s="62"/>
      <c r="G605" s="62"/>
      <c r="H605" s="27"/>
      <c r="I605" s="27"/>
      <c r="J605" s="27"/>
      <c r="K605" s="27"/>
      <c r="L605" s="27"/>
      <c r="M605" s="27"/>
      <c r="N605" s="27"/>
      <c r="O605" s="27"/>
      <c r="P605" s="36"/>
    </row>
    <row r="606" spans="1:16" x14ac:dyDescent="0.3">
      <c r="A606" s="70">
        <f t="shared" si="13"/>
        <v>584</v>
      </c>
      <c r="B606" s="59"/>
      <c r="C606" s="32" t="s">
        <v>2273</v>
      </c>
      <c r="D606" s="60" t="s">
        <v>94</v>
      </c>
      <c r="E606" s="61">
        <v>1</v>
      </c>
      <c r="F606" s="62"/>
      <c r="G606" s="62"/>
      <c r="H606" s="27"/>
      <c r="I606" s="27"/>
      <c r="J606" s="27"/>
      <c r="K606" s="27"/>
      <c r="L606" s="27"/>
      <c r="M606" s="27"/>
      <c r="N606" s="27"/>
      <c r="O606" s="27"/>
      <c r="P606" s="36"/>
    </row>
    <row r="607" spans="1:16" ht="15" customHeight="1" x14ac:dyDescent="0.3">
      <c r="A607" s="70">
        <f t="shared" si="13"/>
        <v>585</v>
      </c>
      <c r="B607" s="59"/>
      <c r="C607" s="32" t="s">
        <v>2554</v>
      </c>
      <c r="D607" s="60" t="s">
        <v>94</v>
      </c>
      <c r="E607" s="61">
        <v>1</v>
      </c>
      <c r="F607" s="62"/>
      <c r="G607" s="62"/>
      <c r="H607" s="27"/>
      <c r="I607" s="27"/>
      <c r="J607" s="27"/>
      <c r="K607" s="27"/>
      <c r="L607" s="27"/>
      <c r="M607" s="27"/>
      <c r="N607" s="27"/>
      <c r="O607" s="27"/>
      <c r="P607" s="36"/>
    </row>
    <row r="608" spans="1:16" x14ac:dyDescent="0.3">
      <c r="A608" s="70"/>
      <c r="B608" s="59"/>
      <c r="C608" s="31" t="s">
        <v>2561</v>
      </c>
      <c r="D608" s="60"/>
      <c r="E608" s="61"/>
      <c r="F608" s="62"/>
      <c r="G608" s="62"/>
      <c r="H608" s="27"/>
      <c r="I608" s="27"/>
      <c r="J608" s="27"/>
      <c r="K608" s="27"/>
      <c r="L608" s="27"/>
      <c r="M608" s="27"/>
      <c r="N608" s="27"/>
      <c r="O608" s="27"/>
      <c r="P608" s="36"/>
    </row>
    <row r="609" spans="1:16" x14ac:dyDescent="0.3">
      <c r="A609" s="70">
        <f>A607+1</f>
        <v>586</v>
      </c>
      <c r="B609" s="59"/>
      <c r="C609" s="32" t="s">
        <v>2562</v>
      </c>
      <c r="D609" s="60" t="s">
        <v>184</v>
      </c>
      <c r="E609" s="61">
        <v>17</v>
      </c>
      <c r="F609" s="62"/>
      <c r="G609" s="62"/>
      <c r="H609" s="27"/>
      <c r="I609" s="27"/>
      <c r="J609" s="27"/>
      <c r="K609" s="27"/>
      <c r="L609" s="27"/>
      <c r="M609" s="27"/>
      <c r="N609" s="27"/>
      <c r="O609" s="27"/>
      <c r="P609" s="36"/>
    </row>
    <row r="610" spans="1:16" x14ac:dyDescent="0.3">
      <c r="A610" s="70">
        <f t="shared" ref="A610:A617" si="14">A609+1</f>
        <v>587</v>
      </c>
      <c r="B610" s="59"/>
      <c r="C610" s="32" t="s">
        <v>2563</v>
      </c>
      <c r="D610" s="60" t="s">
        <v>184</v>
      </c>
      <c r="E610" s="61">
        <v>5</v>
      </c>
      <c r="F610" s="62"/>
      <c r="G610" s="62"/>
      <c r="H610" s="27"/>
      <c r="I610" s="27"/>
      <c r="J610" s="27"/>
      <c r="K610" s="27"/>
      <c r="L610" s="27"/>
      <c r="M610" s="27"/>
      <c r="N610" s="27"/>
      <c r="O610" s="27"/>
      <c r="P610" s="36"/>
    </row>
    <row r="611" spans="1:16" x14ac:dyDescent="0.3">
      <c r="A611" s="70">
        <f t="shared" si="14"/>
        <v>588</v>
      </c>
      <c r="B611" s="59"/>
      <c r="C611" s="32" t="s">
        <v>2564</v>
      </c>
      <c r="D611" s="60" t="s">
        <v>184</v>
      </c>
      <c r="E611" s="61">
        <v>6</v>
      </c>
      <c r="F611" s="62"/>
      <c r="G611" s="62"/>
      <c r="H611" s="27"/>
      <c r="I611" s="27"/>
      <c r="J611" s="27"/>
      <c r="K611" s="27"/>
      <c r="L611" s="27"/>
      <c r="M611" s="27"/>
      <c r="N611" s="27"/>
      <c r="O611" s="27"/>
      <c r="P611" s="36"/>
    </row>
    <row r="612" spans="1:16" x14ac:dyDescent="0.3">
      <c r="A612" s="70">
        <f t="shared" si="14"/>
        <v>589</v>
      </c>
      <c r="B612" s="59"/>
      <c r="C612" s="32" t="s">
        <v>2565</v>
      </c>
      <c r="D612" s="60" t="s">
        <v>184</v>
      </c>
      <c r="E612" s="61">
        <v>35</v>
      </c>
      <c r="F612" s="62"/>
      <c r="G612" s="62"/>
      <c r="H612" s="27"/>
      <c r="I612" s="27"/>
      <c r="J612" s="27"/>
      <c r="K612" s="27"/>
      <c r="L612" s="27"/>
      <c r="M612" s="27"/>
      <c r="N612" s="27"/>
      <c r="O612" s="27"/>
      <c r="P612" s="36"/>
    </row>
    <row r="613" spans="1:16" x14ac:dyDescent="0.3">
      <c r="A613" s="70">
        <f t="shared" si="14"/>
        <v>590</v>
      </c>
      <c r="B613" s="59"/>
      <c r="C613" s="32" t="s">
        <v>2566</v>
      </c>
      <c r="D613" s="60" t="s">
        <v>94</v>
      </c>
      <c r="E613" s="61">
        <v>1</v>
      </c>
      <c r="F613" s="62"/>
      <c r="G613" s="62"/>
      <c r="H613" s="27"/>
      <c r="I613" s="27"/>
      <c r="J613" s="27"/>
      <c r="K613" s="27"/>
      <c r="L613" s="27"/>
      <c r="M613" s="27"/>
      <c r="N613" s="27"/>
      <c r="O613" s="27"/>
      <c r="P613" s="36"/>
    </row>
    <row r="614" spans="1:16" x14ac:dyDescent="0.3">
      <c r="A614" s="70">
        <f t="shared" si="14"/>
        <v>591</v>
      </c>
      <c r="B614" s="59"/>
      <c r="C614" s="32" t="s">
        <v>2492</v>
      </c>
      <c r="D614" s="60" t="s">
        <v>167</v>
      </c>
      <c r="E614" s="61">
        <v>2</v>
      </c>
      <c r="F614" s="62"/>
      <c r="G614" s="62"/>
      <c r="H614" s="27"/>
      <c r="I614" s="27"/>
      <c r="J614" s="27"/>
      <c r="K614" s="27"/>
      <c r="L614" s="27"/>
      <c r="M614" s="27"/>
      <c r="N614" s="27"/>
      <c r="O614" s="27"/>
      <c r="P614" s="36"/>
    </row>
    <row r="615" spans="1:16" x14ac:dyDescent="0.3">
      <c r="A615" s="70">
        <f t="shared" si="14"/>
        <v>592</v>
      </c>
      <c r="B615" s="59"/>
      <c r="C615" s="32" t="s">
        <v>2323</v>
      </c>
      <c r="D615" s="60" t="s">
        <v>167</v>
      </c>
      <c r="E615" s="61">
        <v>2</v>
      </c>
      <c r="F615" s="62"/>
      <c r="G615" s="62"/>
      <c r="H615" s="27"/>
      <c r="I615" s="27"/>
      <c r="J615" s="27"/>
      <c r="K615" s="27"/>
      <c r="L615" s="27"/>
      <c r="M615" s="27"/>
      <c r="N615" s="27"/>
      <c r="O615" s="27"/>
      <c r="P615" s="36"/>
    </row>
    <row r="616" spans="1:16" x14ac:dyDescent="0.3">
      <c r="A616" s="70">
        <f t="shared" si="14"/>
        <v>593</v>
      </c>
      <c r="B616" s="59"/>
      <c r="C616" s="32" t="s">
        <v>2324</v>
      </c>
      <c r="D616" s="60" t="s">
        <v>94</v>
      </c>
      <c r="E616" s="61">
        <v>1</v>
      </c>
      <c r="F616" s="62"/>
      <c r="G616" s="62"/>
      <c r="H616" s="27"/>
      <c r="I616" s="27"/>
      <c r="J616" s="27"/>
      <c r="K616" s="27"/>
      <c r="L616" s="27"/>
      <c r="M616" s="27"/>
      <c r="N616" s="27"/>
      <c r="O616" s="27"/>
      <c r="P616" s="36"/>
    </row>
    <row r="617" spans="1:16" x14ac:dyDescent="0.3">
      <c r="A617" s="70">
        <f t="shared" si="14"/>
        <v>594</v>
      </c>
      <c r="B617" s="59"/>
      <c r="C617" s="32" t="s">
        <v>2567</v>
      </c>
      <c r="D617" s="60" t="s">
        <v>94</v>
      </c>
      <c r="E617" s="61">
        <v>1</v>
      </c>
      <c r="F617" s="62"/>
      <c r="G617" s="62"/>
      <c r="H617" s="27"/>
      <c r="I617" s="27"/>
      <c r="J617" s="27"/>
      <c r="K617" s="27"/>
      <c r="L617" s="27"/>
      <c r="M617" s="27"/>
      <c r="N617" s="27"/>
      <c r="O617" s="27"/>
      <c r="P617" s="36"/>
    </row>
    <row r="618" spans="1:16" x14ac:dyDescent="0.3">
      <c r="A618" s="70"/>
      <c r="B618" s="59"/>
      <c r="C618" s="31" t="s">
        <v>2568</v>
      </c>
      <c r="D618" s="60"/>
      <c r="E618" s="61"/>
      <c r="F618" s="62"/>
      <c r="G618" s="62"/>
      <c r="H618" s="27"/>
      <c r="I618" s="27"/>
      <c r="J618" s="27"/>
      <c r="K618" s="27"/>
      <c r="L618" s="27"/>
      <c r="M618" s="27"/>
      <c r="N618" s="27"/>
      <c r="O618" s="27"/>
      <c r="P618" s="36"/>
    </row>
    <row r="619" spans="1:16" x14ac:dyDescent="0.3">
      <c r="A619" s="70">
        <f>A617+1</f>
        <v>595</v>
      </c>
      <c r="B619" s="59"/>
      <c r="C619" s="32" t="s">
        <v>2569</v>
      </c>
      <c r="D619" s="60" t="s">
        <v>184</v>
      </c>
      <c r="E619" s="61">
        <v>6</v>
      </c>
      <c r="F619" s="76"/>
      <c r="G619" s="76"/>
      <c r="H619" s="27"/>
      <c r="I619" s="76"/>
      <c r="J619" s="76"/>
      <c r="K619" s="27"/>
      <c r="L619" s="27"/>
      <c r="M619" s="27"/>
      <c r="N619" s="27"/>
      <c r="O619" s="27"/>
      <c r="P619" s="36"/>
    </row>
    <row r="620" spans="1:16" x14ac:dyDescent="0.3">
      <c r="A620" s="70">
        <f t="shared" ref="A620:A624" si="15">A619+1</f>
        <v>596</v>
      </c>
      <c r="B620" s="59"/>
      <c r="C620" s="32" t="s">
        <v>2320</v>
      </c>
      <c r="D620" s="60" t="s">
        <v>94</v>
      </c>
      <c r="E620" s="61">
        <v>1</v>
      </c>
      <c r="F620" s="62"/>
      <c r="G620" s="62"/>
      <c r="H620" s="27"/>
      <c r="I620" s="27"/>
      <c r="J620" s="27"/>
      <c r="K620" s="27"/>
      <c r="L620" s="27"/>
      <c r="M620" s="27"/>
      <c r="N620" s="27"/>
      <c r="O620" s="27"/>
      <c r="P620" s="36"/>
    </row>
    <row r="621" spans="1:16" x14ac:dyDescent="0.3">
      <c r="A621" s="70">
        <f t="shared" si="15"/>
        <v>597</v>
      </c>
      <c r="B621" s="59"/>
      <c r="C621" s="32" t="s">
        <v>2321</v>
      </c>
      <c r="D621" s="60" t="s">
        <v>94</v>
      </c>
      <c r="E621" s="61">
        <v>1</v>
      </c>
      <c r="F621" s="62"/>
      <c r="G621" s="62"/>
      <c r="H621" s="27"/>
      <c r="I621" s="27"/>
      <c r="J621" s="27"/>
      <c r="K621" s="27"/>
      <c r="L621" s="27"/>
      <c r="M621" s="27"/>
      <c r="N621" s="27"/>
      <c r="O621" s="27"/>
      <c r="P621" s="36"/>
    </row>
    <row r="622" spans="1:16" x14ac:dyDescent="0.3">
      <c r="A622" s="70">
        <f t="shared" si="15"/>
        <v>598</v>
      </c>
      <c r="B622" s="59"/>
      <c r="C622" s="32" t="s">
        <v>2492</v>
      </c>
      <c r="D622" s="60" t="s">
        <v>167</v>
      </c>
      <c r="E622" s="61">
        <v>7</v>
      </c>
      <c r="F622" s="62"/>
      <c r="G622" s="62"/>
      <c r="H622" s="27"/>
      <c r="I622" s="27"/>
      <c r="J622" s="27"/>
      <c r="K622" s="27"/>
      <c r="L622" s="27"/>
      <c r="M622" s="27"/>
      <c r="N622" s="27"/>
      <c r="O622" s="27"/>
      <c r="P622" s="36"/>
    </row>
    <row r="623" spans="1:16" x14ac:dyDescent="0.3">
      <c r="A623" s="70">
        <f t="shared" si="15"/>
        <v>599</v>
      </c>
      <c r="B623" s="59"/>
      <c r="C623" s="32" t="s">
        <v>2323</v>
      </c>
      <c r="D623" s="60" t="s">
        <v>167</v>
      </c>
      <c r="E623" s="61">
        <v>7</v>
      </c>
      <c r="F623" s="62"/>
      <c r="G623" s="62"/>
      <c r="H623" s="27"/>
      <c r="I623" s="27"/>
      <c r="J623" s="27"/>
      <c r="K623" s="27"/>
      <c r="L623" s="27"/>
      <c r="M623" s="27"/>
      <c r="N623" s="27"/>
      <c r="O623" s="27"/>
      <c r="P623" s="36"/>
    </row>
    <row r="624" spans="1:16" x14ac:dyDescent="0.3">
      <c r="A624" s="70">
        <f t="shared" si="15"/>
        <v>600</v>
      </c>
      <c r="B624" s="59"/>
      <c r="C624" s="32" t="s">
        <v>2324</v>
      </c>
      <c r="D624" s="60" t="s">
        <v>94</v>
      </c>
      <c r="E624" s="61">
        <v>1</v>
      </c>
      <c r="F624" s="62"/>
      <c r="G624" s="62"/>
      <c r="H624" s="27"/>
      <c r="I624" s="27"/>
      <c r="J624" s="27"/>
      <c r="K624" s="27"/>
      <c r="L624" s="27"/>
      <c r="M624" s="27"/>
      <c r="N624" s="27"/>
      <c r="O624" s="27"/>
      <c r="P624" s="36"/>
    </row>
    <row r="625" spans="1:1021 1038:2041 2058:3061 3078:4081 4098:5118 5135:6138 6155:7158 7175:8178 8195:9215 9232:10235 10252:11255 11272:12275 12292:13312 13329:14332 14349:15352 15369:16372" ht="13.5" thickBot="1" x14ac:dyDescent="0.35">
      <c r="A625" s="167"/>
      <c r="B625" s="168"/>
      <c r="C625" s="169" t="s">
        <v>137</v>
      </c>
      <c r="D625" s="169"/>
      <c r="E625" s="170"/>
      <c r="F625" s="171"/>
      <c r="G625" s="172"/>
      <c r="H625" s="172"/>
      <c r="I625" s="170"/>
      <c r="J625" s="173"/>
      <c r="K625" s="174"/>
      <c r="L625" s="175"/>
      <c r="M625" s="175"/>
      <c r="N625" s="175"/>
      <c r="O625" s="175"/>
      <c r="P625" s="176"/>
    </row>
    <row r="626" spans="1:1021 1038:2041 2058:3061 3078:4081 4098:5118 5135:6138 6155:7158 7175:8178 8195:9215 9232:10235 10252:11255 11272:12275 12292:13312 13329:14332 14349:15352 15369:16372" s="129" customFormat="1" ht="14.5" x14ac:dyDescent="0.35">
      <c r="C626" s="156"/>
      <c r="D626" s="157"/>
      <c r="R626" s="156"/>
      <c r="AI626" s="156"/>
      <c r="AZ626" s="156"/>
      <c r="BQ626" s="156"/>
      <c r="CH626" s="156"/>
      <c r="CY626" s="156"/>
      <c r="DP626" s="156"/>
      <c r="EG626" s="156"/>
      <c r="EX626" s="156"/>
      <c r="FO626" s="156"/>
      <c r="GF626" s="156"/>
      <c r="GW626" s="156"/>
      <c r="HN626" s="156"/>
      <c r="IE626" s="156"/>
      <c r="IV626" s="156"/>
      <c r="JM626" s="156"/>
      <c r="KD626" s="156"/>
      <c r="KU626" s="156"/>
      <c r="LL626" s="156"/>
      <c r="MC626" s="156"/>
      <c r="MT626" s="156"/>
      <c r="NK626" s="156"/>
      <c r="OB626" s="156"/>
      <c r="OS626" s="156"/>
      <c r="PJ626" s="156"/>
      <c r="QA626" s="156"/>
      <c r="QR626" s="156"/>
      <c r="RI626" s="156"/>
      <c r="RZ626" s="156"/>
      <c r="SQ626" s="156"/>
      <c r="TH626" s="156"/>
      <c r="TY626" s="156"/>
      <c r="UP626" s="156"/>
      <c r="VG626" s="156"/>
      <c r="VX626" s="156"/>
      <c r="WO626" s="156"/>
      <c r="XF626" s="156"/>
      <c r="XW626" s="156"/>
      <c r="YN626" s="156"/>
      <c r="ZE626" s="156"/>
      <c r="ZV626" s="156"/>
      <c r="AAM626" s="156"/>
      <c r="ABD626" s="156"/>
      <c r="ABU626" s="156"/>
      <c r="ACL626" s="156"/>
      <c r="ADC626" s="156"/>
      <c r="ADT626" s="156"/>
      <c r="AEK626" s="156"/>
      <c r="AFB626" s="156"/>
      <c r="AFS626" s="156"/>
      <c r="AGJ626" s="156"/>
      <c r="AHA626" s="156"/>
      <c r="AHR626" s="156"/>
      <c r="AII626" s="156"/>
      <c r="AIZ626" s="156"/>
      <c r="AJQ626" s="156"/>
      <c r="AKH626" s="156"/>
      <c r="AKY626" s="156"/>
      <c r="ALP626" s="156"/>
      <c r="AMG626" s="156"/>
      <c r="AMX626" s="156"/>
      <c r="ANO626" s="156"/>
      <c r="AOF626" s="156"/>
      <c r="AOW626" s="156"/>
      <c r="APN626" s="156"/>
      <c r="AQE626" s="156"/>
      <c r="AQV626" s="156"/>
      <c r="ARM626" s="156"/>
      <c r="ASD626" s="156"/>
      <c r="ASU626" s="156"/>
      <c r="ATL626" s="156"/>
      <c r="AUC626" s="156"/>
      <c r="AUT626" s="156"/>
      <c r="AVK626" s="156"/>
      <c r="AWB626" s="156"/>
      <c r="AWS626" s="156"/>
      <c r="AXJ626" s="156"/>
      <c r="AYA626" s="156"/>
      <c r="AYR626" s="156"/>
      <c r="AZI626" s="156"/>
      <c r="AZZ626" s="156"/>
      <c r="BAQ626" s="156"/>
      <c r="BBH626" s="156"/>
      <c r="BBY626" s="156"/>
      <c r="BCP626" s="156"/>
      <c r="BDG626" s="156"/>
      <c r="BDX626" s="156"/>
      <c r="BEO626" s="156"/>
      <c r="BFF626" s="156"/>
      <c r="BFW626" s="156"/>
      <c r="BGN626" s="156"/>
      <c r="BHE626" s="156"/>
      <c r="BHV626" s="156"/>
      <c r="BIM626" s="156"/>
      <c r="BJD626" s="156"/>
      <c r="BJU626" s="156"/>
      <c r="BKL626" s="156"/>
      <c r="BLC626" s="156"/>
      <c r="BLT626" s="156"/>
      <c r="BMK626" s="156"/>
      <c r="BNB626" s="156"/>
      <c r="BNS626" s="156"/>
      <c r="BOJ626" s="156"/>
      <c r="BPA626" s="156"/>
      <c r="BPR626" s="156"/>
      <c r="BQI626" s="156"/>
      <c r="BQZ626" s="156"/>
      <c r="BRQ626" s="156"/>
      <c r="BSH626" s="156"/>
      <c r="BSY626" s="156"/>
      <c r="BTP626" s="156"/>
      <c r="BUG626" s="156"/>
      <c r="BUX626" s="156"/>
      <c r="BVO626" s="156"/>
      <c r="BWF626" s="156"/>
      <c r="BWW626" s="156"/>
      <c r="BXN626" s="156"/>
      <c r="BYE626" s="156"/>
      <c r="BYV626" s="156"/>
      <c r="BZM626" s="156"/>
      <c r="CAD626" s="156"/>
      <c r="CAU626" s="156"/>
      <c r="CBL626" s="156"/>
      <c r="CCC626" s="156"/>
      <c r="CCT626" s="156"/>
      <c r="CDK626" s="156"/>
      <c r="CEB626" s="156"/>
      <c r="CES626" s="156"/>
      <c r="CFJ626" s="156"/>
      <c r="CGA626" s="156"/>
      <c r="CGR626" s="156"/>
      <c r="CHI626" s="156"/>
      <c r="CHZ626" s="156"/>
      <c r="CIQ626" s="156"/>
      <c r="CJH626" s="156"/>
      <c r="CJY626" s="156"/>
      <c r="CKP626" s="156"/>
      <c r="CLG626" s="156"/>
      <c r="CLX626" s="156"/>
      <c r="CMO626" s="156"/>
      <c r="CNF626" s="156"/>
      <c r="CNW626" s="156"/>
      <c r="CON626" s="156"/>
      <c r="CPE626" s="156"/>
      <c r="CPV626" s="156"/>
      <c r="CQM626" s="156"/>
      <c r="CRD626" s="156"/>
      <c r="CRU626" s="156"/>
      <c r="CSL626" s="156"/>
      <c r="CTC626" s="156"/>
      <c r="CTT626" s="156"/>
      <c r="CUK626" s="156"/>
      <c r="CVB626" s="156"/>
      <c r="CVS626" s="156"/>
      <c r="CWJ626" s="156"/>
      <c r="CXA626" s="156"/>
      <c r="CXR626" s="156"/>
      <c r="CYI626" s="156"/>
      <c r="CYZ626" s="156"/>
      <c r="CZQ626" s="156"/>
      <c r="DAH626" s="156"/>
      <c r="DAY626" s="156"/>
      <c r="DBP626" s="156"/>
      <c r="DCG626" s="156"/>
      <c r="DCX626" s="156"/>
      <c r="DDO626" s="156"/>
      <c r="DEF626" s="156"/>
      <c r="DEW626" s="156"/>
      <c r="DFN626" s="156"/>
      <c r="DGE626" s="156"/>
      <c r="DGV626" s="156"/>
      <c r="DHM626" s="156"/>
      <c r="DID626" s="156"/>
      <c r="DIU626" s="156"/>
      <c r="DJL626" s="156"/>
      <c r="DKC626" s="156"/>
      <c r="DKT626" s="156"/>
      <c r="DLK626" s="156"/>
      <c r="DMB626" s="156"/>
      <c r="DMS626" s="156"/>
      <c r="DNJ626" s="156"/>
      <c r="DOA626" s="156"/>
      <c r="DOR626" s="156"/>
      <c r="DPI626" s="156"/>
      <c r="DPZ626" s="156"/>
      <c r="DQQ626" s="156"/>
      <c r="DRH626" s="156"/>
      <c r="DRY626" s="156"/>
      <c r="DSP626" s="156"/>
      <c r="DTG626" s="156"/>
      <c r="DTX626" s="156"/>
      <c r="DUO626" s="156"/>
      <c r="DVF626" s="156"/>
      <c r="DVW626" s="156"/>
      <c r="DWN626" s="156"/>
      <c r="DXE626" s="156"/>
      <c r="DXV626" s="156"/>
      <c r="DYM626" s="156"/>
      <c r="DZD626" s="156"/>
      <c r="DZU626" s="156"/>
      <c r="EAL626" s="156"/>
      <c r="EBC626" s="156"/>
      <c r="EBT626" s="156"/>
      <c r="ECK626" s="156"/>
      <c r="EDB626" s="156"/>
      <c r="EDS626" s="156"/>
      <c r="EEJ626" s="156"/>
      <c r="EFA626" s="156"/>
      <c r="EFR626" s="156"/>
      <c r="EGI626" s="156"/>
      <c r="EGZ626" s="156"/>
      <c r="EHQ626" s="156"/>
      <c r="EIH626" s="156"/>
      <c r="EIY626" s="156"/>
      <c r="EJP626" s="156"/>
      <c r="EKG626" s="156"/>
      <c r="EKX626" s="156"/>
      <c r="ELO626" s="156"/>
      <c r="EMF626" s="156"/>
      <c r="EMW626" s="156"/>
      <c r="ENN626" s="156"/>
      <c r="EOE626" s="156"/>
      <c r="EOV626" s="156"/>
      <c r="EPM626" s="156"/>
      <c r="EQD626" s="156"/>
      <c r="EQU626" s="156"/>
      <c r="ERL626" s="156"/>
      <c r="ESC626" s="156"/>
      <c r="EST626" s="156"/>
      <c r="ETK626" s="156"/>
      <c r="EUB626" s="156"/>
      <c r="EUS626" s="156"/>
      <c r="EVJ626" s="156"/>
      <c r="EWA626" s="156"/>
      <c r="EWR626" s="156"/>
      <c r="EXI626" s="156"/>
      <c r="EXZ626" s="156"/>
      <c r="EYQ626" s="156"/>
      <c r="EZH626" s="156"/>
      <c r="EZY626" s="156"/>
      <c r="FAP626" s="156"/>
      <c r="FBG626" s="156"/>
      <c r="FBX626" s="156"/>
      <c r="FCO626" s="156"/>
      <c r="FDF626" s="156"/>
      <c r="FDW626" s="156"/>
      <c r="FEN626" s="156"/>
      <c r="FFE626" s="156"/>
      <c r="FFV626" s="156"/>
      <c r="FGM626" s="156"/>
      <c r="FHD626" s="156"/>
      <c r="FHU626" s="156"/>
      <c r="FIL626" s="156"/>
      <c r="FJC626" s="156"/>
      <c r="FJT626" s="156"/>
      <c r="FKK626" s="156"/>
      <c r="FLB626" s="156"/>
      <c r="FLS626" s="156"/>
      <c r="FMJ626" s="156"/>
      <c r="FNA626" s="156"/>
      <c r="FNR626" s="156"/>
      <c r="FOI626" s="156"/>
      <c r="FOZ626" s="156"/>
      <c r="FPQ626" s="156"/>
      <c r="FQH626" s="156"/>
      <c r="FQY626" s="156"/>
      <c r="FRP626" s="156"/>
      <c r="FSG626" s="156"/>
      <c r="FSX626" s="156"/>
      <c r="FTO626" s="156"/>
      <c r="FUF626" s="156"/>
      <c r="FUW626" s="156"/>
      <c r="FVN626" s="156"/>
      <c r="FWE626" s="156"/>
      <c r="FWV626" s="156"/>
      <c r="FXM626" s="156"/>
      <c r="FYD626" s="156"/>
      <c r="FYU626" s="156"/>
      <c r="FZL626" s="156"/>
      <c r="GAC626" s="156"/>
      <c r="GAT626" s="156"/>
      <c r="GBK626" s="156"/>
      <c r="GCB626" s="156"/>
      <c r="GCS626" s="156"/>
      <c r="GDJ626" s="156"/>
      <c r="GEA626" s="156"/>
      <c r="GER626" s="156"/>
      <c r="GFI626" s="156"/>
      <c r="GFZ626" s="156"/>
      <c r="GGQ626" s="156"/>
      <c r="GHH626" s="156"/>
      <c r="GHY626" s="156"/>
      <c r="GIP626" s="156"/>
      <c r="GJG626" s="156"/>
      <c r="GJX626" s="156"/>
      <c r="GKO626" s="156"/>
      <c r="GLF626" s="156"/>
      <c r="GLW626" s="156"/>
      <c r="GMN626" s="156"/>
      <c r="GNE626" s="156"/>
      <c r="GNV626" s="156"/>
      <c r="GOM626" s="156"/>
      <c r="GPD626" s="156"/>
      <c r="GPU626" s="156"/>
      <c r="GQL626" s="156"/>
      <c r="GRC626" s="156"/>
      <c r="GRT626" s="156"/>
      <c r="GSK626" s="156"/>
      <c r="GTB626" s="156"/>
      <c r="GTS626" s="156"/>
      <c r="GUJ626" s="156"/>
      <c r="GVA626" s="156"/>
      <c r="GVR626" s="156"/>
      <c r="GWI626" s="156"/>
      <c r="GWZ626" s="156"/>
      <c r="GXQ626" s="156"/>
      <c r="GYH626" s="156"/>
      <c r="GYY626" s="156"/>
      <c r="GZP626" s="156"/>
      <c r="HAG626" s="156"/>
      <c r="HAX626" s="156"/>
      <c r="HBO626" s="156"/>
      <c r="HCF626" s="156"/>
      <c r="HCW626" s="156"/>
      <c r="HDN626" s="156"/>
      <c r="HEE626" s="156"/>
      <c r="HEV626" s="156"/>
      <c r="HFM626" s="156"/>
      <c r="HGD626" s="156"/>
      <c r="HGU626" s="156"/>
      <c r="HHL626" s="156"/>
      <c r="HIC626" s="156"/>
      <c r="HIT626" s="156"/>
      <c r="HJK626" s="156"/>
      <c r="HKB626" s="156"/>
      <c r="HKS626" s="156"/>
      <c r="HLJ626" s="156"/>
      <c r="HMA626" s="156"/>
      <c r="HMR626" s="156"/>
      <c r="HNI626" s="156"/>
      <c r="HNZ626" s="156"/>
      <c r="HOQ626" s="156"/>
      <c r="HPH626" s="156"/>
      <c r="HPY626" s="156"/>
      <c r="HQP626" s="156"/>
      <c r="HRG626" s="156"/>
      <c r="HRX626" s="156"/>
      <c r="HSO626" s="156"/>
      <c r="HTF626" s="156"/>
      <c r="HTW626" s="156"/>
      <c r="HUN626" s="156"/>
      <c r="HVE626" s="156"/>
      <c r="HVV626" s="156"/>
      <c r="HWM626" s="156"/>
      <c r="HXD626" s="156"/>
      <c r="HXU626" s="156"/>
      <c r="HYL626" s="156"/>
      <c r="HZC626" s="156"/>
      <c r="HZT626" s="156"/>
      <c r="IAK626" s="156"/>
      <c r="IBB626" s="156"/>
      <c r="IBS626" s="156"/>
      <c r="ICJ626" s="156"/>
      <c r="IDA626" s="156"/>
      <c r="IDR626" s="156"/>
      <c r="IEI626" s="156"/>
      <c r="IEZ626" s="156"/>
      <c r="IFQ626" s="156"/>
      <c r="IGH626" s="156"/>
      <c r="IGY626" s="156"/>
      <c r="IHP626" s="156"/>
      <c r="IIG626" s="156"/>
      <c r="IIX626" s="156"/>
      <c r="IJO626" s="156"/>
      <c r="IKF626" s="156"/>
      <c r="IKW626" s="156"/>
      <c r="ILN626" s="156"/>
      <c r="IME626" s="156"/>
      <c r="IMV626" s="156"/>
      <c r="INM626" s="156"/>
      <c r="IOD626" s="156"/>
      <c r="IOU626" s="156"/>
      <c r="IPL626" s="156"/>
      <c r="IQC626" s="156"/>
      <c r="IQT626" s="156"/>
      <c r="IRK626" s="156"/>
      <c r="ISB626" s="156"/>
      <c r="ISS626" s="156"/>
      <c r="ITJ626" s="156"/>
      <c r="IUA626" s="156"/>
      <c r="IUR626" s="156"/>
      <c r="IVI626" s="156"/>
      <c r="IVZ626" s="156"/>
      <c r="IWQ626" s="156"/>
      <c r="IXH626" s="156"/>
      <c r="IXY626" s="156"/>
      <c r="IYP626" s="156"/>
      <c r="IZG626" s="156"/>
      <c r="IZX626" s="156"/>
      <c r="JAO626" s="156"/>
      <c r="JBF626" s="156"/>
      <c r="JBW626" s="156"/>
      <c r="JCN626" s="156"/>
      <c r="JDE626" s="156"/>
      <c r="JDV626" s="156"/>
      <c r="JEM626" s="156"/>
      <c r="JFD626" s="156"/>
      <c r="JFU626" s="156"/>
      <c r="JGL626" s="156"/>
      <c r="JHC626" s="156"/>
      <c r="JHT626" s="156"/>
      <c r="JIK626" s="156"/>
      <c r="JJB626" s="156"/>
      <c r="JJS626" s="156"/>
      <c r="JKJ626" s="156"/>
      <c r="JLA626" s="156"/>
      <c r="JLR626" s="156"/>
      <c r="JMI626" s="156"/>
      <c r="JMZ626" s="156"/>
      <c r="JNQ626" s="156"/>
      <c r="JOH626" s="156"/>
      <c r="JOY626" s="156"/>
      <c r="JPP626" s="156"/>
      <c r="JQG626" s="156"/>
      <c r="JQX626" s="156"/>
      <c r="JRO626" s="156"/>
      <c r="JSF626" s="156"/>
      <c r="JSW626" s="156"/>
      <c r="JTN626" s="156"/>
      <c r="JUE626" s="156"/>
      <c r="JUV626" s="156"/>
      <c r="JVM626" s="156"/>
      <c r="JWD626" s="156"/>
      <c r="JWU626" s="156"/>
      <c r="JXL626" s="156"/>
      <c r="JYC626" s="156"/>
      <c r="JYT626" s="156"/>
      <c r="JZK626" s="156"/>
      <c r="KAB626" s="156"/>
      <c r="KAS626" s="156"/>
      <c r="KBJ626" s="156"/>
      <c r="KCA626" s="156"/>
      <c r="KCR626" s="156"/>
      <c r="KDI626" s="156"/>
      <c r="KDZ626" s="156"/>
      <c r="KEQ626" s="156"/>
      <c r="KFH626" s="156"/>
      <c r="KFY626" s="156"/>
      <c r="KGP626" s="156"/>
      <c r="KHG626" s="156"/>
      <c r="KHX626" s="156"/>
      <c r="KIO626" s="156"/>
      <c r="KJF626" s="156"/>
      <c r="KJW626" s="156"/>
      <c r="KKN626" s="156"/>
      <c r="KLE626" s="156"/>
      <c r="KLV626" s="156"/>
      <c r="KMM626" s="156"/>
      <c r="KND626" s="156"/>
      <c r="KNU626" s="156"/>
      <c r="KOL626" s="156"/>
      <c r="KPC626" s="156"/>
      <c r="KPT626" s="156"/>
      <c r="KQK626" s="156"/>
      <c r="KRB626" s="156"/>
      <c r="KRS626" s="156"/>
      <c r="KSJ626" s="156"/>
      <c r="KTA626" s="156"/>
      <c r="KTR626" s="156"/>
      <c r="KUI626" s="156"/>
      <c r="KUZ626" s="156"/>
      <c r="KVQ626" s="156"/>
      <c r="KWH626" s="156"/>
      <c r="KWY626" s="156"/>
      <c r="KXP626" s="156"/>
      <c r="KYG626" s="156"/>
      <c r="KYX626" s="156"/>
      <c r="KZO626" s="156"/>
      <c r="LAF626" s="156"/>
      <c r="LAW626" s="156"/>
      <c r="LBN626" s="156"/>
      <c r="LCE626" s="156"/>
      <c r="LCV626" s="156"/>
      <c r="LDM626" s="156"/>
      <c r="LED626" s="156"/>
      <c r="LEU626" s="156"/>
      <c r="LFL626" s="156"/>
      <c r="LGC626" s="156"/>
      <c r="LGT626" s="156"/>
      <c r="LHK626" s="156"/>
      <c r="LIB626" s="156"/>
      <c r="LIS626" s="156"/>
      <c r="LJJ626" s="156"/>
      <c r="LKA626" s="156"/>
      <c r="LKR626" s="156"/>
      <c r="LLI626" s="156"/>
      <c r="LLZ626" s="156"/>
      <c r="LMQ626" s="156"/>
      <c r="LNH626" s="156"/>
      <c r="LNY626" s="156"/>
      <c r="LOP626" s="156"/>
      <c r="LPG626" s="156"/>
      <c r="LPX626" s="156"/>
      <c r="LQO626" s="156"/>
      <c r="LRF626" s="156"/>
      <c r="LRW626" s="156"/>
      <c r="LSN626" s="156"/>
      <c r="LTE626" s="156"/>
      <c r="LTV626" s="156"/>
      <c r="LUM626" s="156"/>
      <c r="LVD626" s="156"/>
      <c r="LVU626" s="156"/>
      <c r="LWL626" s="156"/>
      <c r="LXC626" s="156"/>
      <c r="LXT626" s="156"/>
      <c r="LYK626" s="156"/>
      <c r="LZB626" s="156"/>
      <c r="LZS626" s="156"/>
      <c r="MAJ626" s="156"/>
      <c r="MBA626" s="156"/>
      <c r="MBR626" s="156"/>
      <c r="MCI626" s="156"/>
      <c r="MCZ626" s="156"/>
      <c r="MDQ626" s="156"/>
      <c r="MEH626" s="156"/>
      <c r="MEY626" s="156"/>
      <c r="MFP626" s="156"/>
      <c r="MGG626" s="156"/>
      <c r="MGX626" s="156"/>
      <c r="MHO626" s="156"/>
      <c r="MIF626" s="156"/>
      <c r="MIW626" s="156"/>
      <c r="MJN626" s="156"/>
      <c r="MKE626" s="156"/>
      <c r="MKV626" s="156"/>
      <c r="MLM626" s="156"/>
      <c r="MMD626" s="156"/>
      <c r="MMU626" s="156"/>
      <c r="MNL626" s="156"/>
      <c r="MOC626" s="156"/>
      <c r="MOT626" s="156"/>
      <c r="MPK626" s="156"/>
      <c r="MQB626" s="156"/>
      <c r="MQS626" s="156"/>
      <c r="MRJ626" s="156"/>
      <c r="MSA626" s="156"/>
      <c r="MSR626" s="156"/>
      <c r="MTI626" s="156"/>
      <c r="MTZ626" s="156"/>
      <c r="MUQ626" s="156"/>
      <c r="MVH626" s="156"/>
      <c r="MVY626" s="156"/>
      <c r="MWP626" s="156"/>
      <c r="MXG626" s="156"/>
      <c r="MXX626" s="156"/>
      <c r="MYO626" s="156"/>
      <c r="MZF626" s="156"/>
      <c r="MZW626" s="156"/>
      <c r="NAN626" s="156"/>
      <c r="NBE626" s="156"/>
      <c r="NBV626" s="156"/>
      <c r="NCM626" s="156"/>
      <c r="NDD626" s="156"/>
      <c r="NDU626" s="156"/>
      <c r="NEL626" s="156"/>
      <c r="NFC626" s="156"/>
      <c r="NFT626" s="156"/>
      <c r="NGK626" s="156"/>
      <c r="NHB626" s="156"/>
      <c r="NHS626" s="156"/>
      <c r="NIJ626" s="156"/>
      <c r="NJA626" s="156"/>
      <c r="NJR626" s="156"/>
      <c r="NKI626" s="156"/>
      <c r="NKZ626" s="156"/>
      <c r="NLQ626" s="156"/>
      <c r="NMH626" s="156"/>
      <c r="NMY626" s="156"/>
      <c r="NNP626" s="156"/>
      <c r="NOG626" s="156"/>
      <c r="NOX626" s="156"/>
      <c r="NPO626" s="156"/>
      <c r="NQF626" s="156"/>
      <c r="NQW626" s="156"/>
      <c r="NRN626" s="156"/>
      <c r="NSE626" s="156"/>
      <c r="NSV626" s="156"/>
      <c r="NTM626" s="156"/>
      <c r="NUD626" s="156"/>
      <c r="NUU626" s="156"/>
      <c r="NVL626" s="156"/>
      <c r="NWC626" s="156"/>
      <c r="NWT626" s="156"/>
      <c r="NXK626" s="156"/>
      <c r="NYB626" s="156"/>
      <c r="NYS626" s="156"/>
      <c r="NZJ626" s="156"/>
      <c r="OAA626" s="156"/>
      <c r="OAR626" s="156"/>
      <c r="OBI626" s="156"/>
      <c r="OBZ626" s="156"/>
      <c r="OCQ626" s="156"/>
      <c r="ODH626" s="156"/>
      <c r="ODY626" s="156"/>
      <c r="OEP626" s="156"/>
      <c r="OFG626" s="156"/>
      <c r="OFX626" s="156"/>
      <c r="OGO626" s="156"/>
      <c r="OHF626" s="156"/>
      <c r="OHW626" s="156"/>
      <c r="OIN626" s="156"/>
      <c r="OJE626" s="156"/>
      <c r="OJV626" s="156"/>
      <c r="OKM626" s="156"/>
      <c r="OLD626" s="156"/>
      <c r="OLU626" s="156"/>
      <c r="OML626" s="156"/>
      <c r="ONC626" s="156"/>
      <c r="ONT626" s="156"/>
      <c r="OOK626" s="156"/>
      <c r="OPB626" s="156"/>
      <c r="OPS626" s="156"/>
      <c r="OQJ626" s="156"/>
      <c r="ORA626" s="156"/>
      <c r="ORR626" s="156"/>
      <c r="OSI626" s="156"/>
      <c r="OSZ626" s="156"/>
      <c r="OTQ626" s="156"/>
      <c r="OUH626" s="156"/>
      <c r="OUY626" s="156"/>
      <c r="OVP626" s="156"/>
      <c r="OWG626" s="156"/>
      <c r="OWX626" s="156"/>
      <c r="OXO626" s="156"/>
      <c r="OYF626" s="156"/>
      <c r="OYW626" s="156"/>
      <c r="OZN626" s="156"/>
      <c r="PAE626" s="156"/>
      <c r="PAV626" s="156"/>
      <c r="PBM626" s="156"/>
      <c r="PCD626" s="156"/>
      <c r="PCU626" s="156"/>
      <c r="PDL626" s="156"/>
      <c r="PEC626" s="156"/>
      <c r="PET626" s="156"/>
      <c r="PFK626" s="156"/>
      <c r="PGB626" s="156"/>
      <c r="PGS626" s="156"/>
      <c r="PHJ626" s="156"/>
      <c r="PIA626" s="156"/>
      <c r="PIR626" s="156"/>
      <c r="PJI626" s="156"/>
      <c r="PJZ626" s="156"/>
      <c r="PKQ626" s="156"/>
      <c r="PLH626" s="156"/>
      <c r="PLY626" s="156"/>
      <c r="PMP626" s="156"/>
      <c r="PNG626" s="156"/>
      <c r="PNX626" s="156"/>
      <c r="POO626" s="156"/>
      <c r="PPF626" s="156"/>
      <c r="PPW626" s="156"/>
      <c r="PQN626" s="156"/>
      <c r="PRE626" s="156"/>
      <c r="PRV626" s="156"/>
      <c r="PSM626" s="156"/>
      <c r="PTD626" s="156"/>
      <c r="PTU626" s="156"/>
      <c r="PUL626" s="156"/>
      <c r="PVC626" s="156"/>
      <c r="PVT626" s="156"/>
      <c r="PWK626" s="156"/>
      <c r="PXB626" s="156"/>
      <c r="PXS626" s="156"/>
      <c r="PYJ626" s="156"/>
      <c r="PZA626" s="156"/>
      <c r="PZR626" s="156"/>
      <c r="QAI626" s="156"/>
      <c r="QAZ626" s="156"/>
      <c r="QBQ626" s="156"/>
      <c r="QCH626" s="156"/>
      <c r="QCY626" s="156"/>
      <c r="QDP626" s="156"/>
      <c r="QEG626" s="156"/>
      <c r="QEX626" s="156"/>
      <c r="QFO626" s="156"/>
      <c r="QGF626" s="156"/>
      <c r="QGW626" s="156"/>
      <c r="QHN626" s="156"/>
      <c r="QIE626" s="156"/>
      <c r="QIV626" s="156"/>
      <c r="QJM626" s="156"/>
      <c r="QKD626" s="156"/>
      <c r="QKU626" s="156"/>
      <c r="QLL626" s="156"/>
      <c r="QMC626" s="156"/>
      <c r="QMT626" s="156"/>
      <c r="QNK626" s="156"/>
      <c r="QOB626" s="156"/>
      <c r="QOS626" s="156"/>
      <c r="QPJ626" s="156"/>
      <c r="QQA626" s="156"/>
      <c r="QQR626" s="156"/>
      <c r="QRI626" s="156"/>
      <c r="QRZ626" s="156"/>
      <c r="QSQ626" s="156"/>
      <c r="QTH626" s="156"/>
      <c r="QTY626" s="156"/>
      <c r="QUP626" s="156"/>
      <c r="QVG626" s="156"/>
      <c r="QVX626" s="156"/>
      <c r="QWO626" s="156"/>
      <c r="QXF626" s="156"/>
      <c r="QXW626" s="156"/>
      <c r="QYN626" s="156"/>
      <c r="QZE626" s="156"/>
      <c r="QZV626" s="156"/>
      <c r="RAM626" s="156"/>
      <c r="RBD626" s="156"/>
      <c r="RBU626" s="156"/>
      <c r="RCL626" s="156"/>
      <c r="RDC626" s="156"/>
      <c r="RDT626" s="156"/>
      <c r="REK626" s="156"/>
      <c r="RFB626" s="156"/>
      <c r="RFS626" s="156"/>
      <c r="RGJ626" s="156"/>
      <c r="RHA626" s="156"/>
      <c r="RHR626" s="156"/>
      <c r="RII626" s="156"/>
      <c r="RIZ626" s="156"/>
      <c r="RJQ626" s="156"/>
      <c r="RKH626" s="156"/>
      <c r="RKY626" s="156"/>
      <c r="RLP626" s="156"/>
      <c r="RMG626" s="156"/>
      <c r="RMX626" s="156"/>
      <c r="RNO626" s="156"/>
      <c r="ROF626" s="156"/>
      <c r="ROW626" s="156"/>
      <c r="RPN626" s="156"/>
      <c r="RQE626" s="156"/>
      <c r="RQV626" s="156"/>
      <c r="RRM626" s="156"/>
      <c r="RSD626" s="156"/>
      <c r="RSU626" s="156"/>
      <c r="RTL626" s="156"/>
      <c r="RUC626" s="156"/>
      <c r="RUT626" s="156"/>
      <c r="RVK626" s="156"/>
      <c r="RWB626" s="156"/>
      <c r="RWS626" s="156"/>
      <c r="RXJ626" s="156"/>
      <c r="RYA626" s="156"/>
      <c r="RYR626" s="156"/>
      <c r="RZI626" s="156"/>
      <c r="RZZ626" s="156"/>
      <c r="SAQ626" s="156"/>
      <c r="SBH626" s="156"/>
      <c r="SBY626" s="156"/>
      <c r="SCP626" s="156"/>
      <c r="SDG626" s="156"/>
      <c r="SDX626" s="156"/>
      <c r="SEO626" s="156"/>
      <c r="SFF626" s="156"/>
      <c r="SFW626" s="156"/>
      <c r="SGN626" s="156"/>
      <c r="SHE626" s="156"/>
      <c r="SHV626" s="156"/>
      <c r="SIM626" s="156"/>
      <c r="SJD626" s="156"/>
      <c r="SJU626" s="156"/>
      <c r="SKL626" s="156"/>
      <c r="SLC626" s="156"/>
      <c r="SLT626" s="156"/>
      <c r="SMK626" s="156"/>
      <c r="SNB626" s="156"/>
      <c r="SNS626" s="156"/>
      <c r="SOJ626" s="156"/>
      <c r="SPA626" s="156"/>
      <c r="SPR626" s="156"/>
      <c r="SQI626" s="156"/>
      <c r="SQZ626" s="156"/>
      <c r="SRQ626" s="156"/>
      <c r="SSH626" s="156"/>
      <c r="SSY626" s="156"/>
      <c r="STP626" s="156"/>
      <c r="SUG626" s="156"/>
      <c r="SUX626" s="156"/>
      <c r="SVO626" s="156"/>
      <c r="SWF626" s="156"/>
      <c r="SWW626" s="156"/>
      <c r="SXN626" s="156"/>
      <c r="SYE626" s="156"/>
      <c r="SYV626" s="156"/>
      <c r="SZM626" s="156"/>
      <c r="TAD626" s="156"/>
      <c r="TAU626" s="156"/>
      <c r="TBL626" s="156"/>
      <c r="TCC626" s="156"/>
      <c r="TCT626" s="156"/>
      <c r="TDK626" s="156"/>
      <c r="TEB626" s="156"/>
      <c r="TES626" s="156"/>
      <c r="TFJ626" s="156"/>
      <c r="TGA626" s="156"/>
      <c r="TGR626" s="156"/>
      <c r="THI626" s="156"/>
      <c r="THZ626" s="156"/>
      <c r="TIQ626" s="156"/>
      <c r="TJH626" s="156"/>
      <c r="TJY626" s="156"/>
      <c r="TKP626" s="156"/>
      <c r="TLG626" s="156"/>
      <c r="TLX626" s="156"/>
      <c r="TMO626" s="156"/>
      <c r="TNF626" s="156"/>
      <c r="TNW626" s="156"/>
      <c r="TON626" s="156"/>
      <c r="TPE626" s="156"/>
      <c r="TPV626" s="156"/>
      <c r="TQM626" s="156"/>
      <c r="TRD626" s="156"/>
      <c r="TRU626" s="156"/>
      <c r="TSL626" s="156"/>
      <c r="TTC626" s="156"/>
      <c r="TTT626" s="156"/>
      <c r="TUK626" s="156"/>
      <c r="TVB626" s="156"/>
      <c r="TVS626" s="156"/>
      <c r="TWJ626" s="156"/>
      <c r="TXA626" s="156"/>
      <c r="TXR626" s="156"/>
      <c r="TYI626" s="156"/>
      <c r="TYZ626" s="156"/>
      <c r="TZQ626" s="156"/>
      <c r="UAH626" s="156"/>
      <c r="UAY626" s="156"/>
      <c r="UBP626" s="156"/>
      <c r="UCG626" s="156"/>
      <c r="UCX626" s="156"/>
      <c r="UDO626" s="156"/>
      <c r="UEF626" s="156"/>
      <c r="UEW626" s="156"/>
      <c r="UFN626" s="156"/>
      <c r="UGE626" s="156"/>
      <c r="UGV626" s="156"/>
      <c r="UHM626" s="156"/>
      <c r="UID626" s="156"/>
      <c r="UIU626" s="156"/>
      <c r="UJL626" s="156"/>
      <c r="UKC626" s="156"/>
      <c r="UKT626" s="156"/>
      <c r="ULK626" s="156"/>
      <c r="UMB626" s="156"/>
      <c r="UMS626" s="156"/>
      <c r="UNJ626" s="156"/>
      <c r="UOA626" s="156"/>
      <c r="UOR626" s="156"/>
      <c r="UPI626" s="156"/>
      <c r="UPZ626" s="156"/>
      <c r="UQQ626" s="156"/>
      <c r="URH626" s="156"/>
      <c r="URY626" s="156"/>
      <c r="USP626" s="156"/>
      <c r="UTG626" s="156"/>
      <c r="UTX626" s="156"/>
      <c r="UUO626" s="156"/>
      <c r="UVF626" s="156"/>
      <c r="UVW626" s="156"/>
      <c r="UWN626" s="156"/>
      <c r="UXE626" s="156"/>
      <c r="UXV626" s="156"/>
      <c r="UYM626" s="156"/>
      <c r="UZD626" s="156"/>
      <c r="UZU626" s="156"/>
      <c r="VAL626" s="156"/>
      <c r="VBC626" s="156"/>
      <c r="VBT626" s="156"/>
      <c r="VCK626" s="156"/>
      <c r="VDB626" s="156"/>
      <c r="VDS626" s="156"/>
      <c r="VEJ626" s="156"/>
      <c r="VFA626" s="156"/>
      <c r="VFR626" s="156"/>
      <c r="VGI626" s="156"/>
      <c r="VGZ626" s="156"/>
      <c r="VHQ626" s="156"/>
      <c r="VIH626" s="156"/>
      <c r="VIY626" s="156"/>
      <c r="VJP626" s="156"/>
      <c r="VKG626" s="156"/>
      <c r="VKX626" s="156"/>
      <c r="VLO626" s="156"/>
      <c r="VMF626" s="156"/>
      <c r="VMW626" s="156"/>
      <c r="VNN626" s="156"/>
      <c r="VOE626" s="156"/>
      <c r="VOV626" s="156"/>
      <c r="VPM626" s="156"/>
      <c r="VQD626" s="156"/>
      <c r="VQU626" s="156"/>
      <c r="VRL626" s="156"/>
      <c r="VSC626" s="156"/>
      <c r="VST626" s="156"/>
      <c r="VTK626" s="156"/>
      <c r="VUB626" s="156"/>
      <c r="VUS626" s="156"/>
      <c r="VVJ626" s="156"/>
      <c r="VWA626" s="156"/>
      <c r="VWR626" s="156"/>
      <c r="VXI626" s="156"/>
      <c r="VXZ626" s="156"/>
      <c r="VYQ626" s="156"/>
      <c r="VZH626" s="156"/>
      <c r="VZY626" s="156"/>
      <c r="WAP626" s="156"/>
      <c r="WBG626" s="156"/>
      <c r="WBX626" s="156"/>
      <c r="WCO626" s="156"/>
      <c r="WDF626" s="156"/>
      <c r="WDW626" s="156"/>
      <c r="WEN626" s="156"/>
      <c r="WFE626" s="156"/>
      <c r="WFV626" s="156"/>
      <c r="WGM626" s="156"/>
      <c r="WHD626" s="156"/>
      <c r="WHU626" s="156"/>
      <c r="WIL626" s="156"/>
      <c r="WJC626" s="156"/>
      <c r="WJT626" s="156"/>
      <c r="WKK626" s="156"/>
      <c r="WLB626" s="156"/>
      <c r="WLS626" s="156"/>
      <c r="WMJ626" s="156"/>
      <c r="WNA626" s="156"/>
      <c r="WNR626" s="156"/>
      <c r="WOI626" s="156"/>
      <c r="WOZ626" s="156"/>
      <c r="WPQ626" s="156"/>
      <c r="WQH626" s="156"/>
      <c r="WQY626" s="156"/>
      <c r="WRP626" s="156"/>
      <c r="WSG626" s="156"/>
      <c r="WSX626" s="156"/>
      <c r="WTO626" s="156"/>
      <c r="WUF626" s="156"/>
      <c r="WUW626" s="156"/>
      <c r="WVN626" s="156"/>
      <c r="WWE626" s="156"/>
      <c r="WWV626" s="156"/>
      <c r="WXM626" s="156"/>
      <c r="WYD626" s="156"/>
      <c r="WYU626" s="156"/>
      <c r="WZL626" s="156"/>
      <c r="XAC626" s="156"/>
      <c r="XAT626" s="156"/>
      <c r="XBK626" s="156"/>
      <c r="XCB626" s="156"/>
      <c r="XCS626" s="156"/>
      <c r="XDJ626" s="156"/>
      <c r="XEA626" s="156"/>
      <c r="XER626" s="156"/>
    </row>
    <row r="627" spans="1:1021 1038:2041 2058:3061 3078:4081 4098:5118 5135:6138 6155:7158 7175:8178 8195:9215 9232:10235 10252:11255 11272:12275 12292:13312 13329:14332 14349:15352 15369:16372" s="129" customFormat="1" ht="14.5" x14ac:dyDescent="0.35">
      <c r="C627" s="156"/>
      <c r="D627" s="157"/>
      <c r="R627" s="156"/>
      <c r="AI627" s="156"/>
      <c r="AZ627" s="156"/>
      <c r="BQ627" s="156"/>
      <c r="CH627" s="156"/>
      <c r="CY627" s="156"/>
      <c r="DP627" s="156"/>
      <c r="EG627" s="156"/>
      <c r="EX627" s="156"/>
      <c r="FO627" s="156"/>
      <c r="GF627" s="156"/>
      <c r="GW627" s="156"/>
      <c r="HN627" s="156"/>
      <c r="IE627" s="156"/>
      <c r="IV627" s="156"/>
      <c r="JM627" s="156"/>
      <c r="KD627" s="156"/>
      <c r="KU627" s="156"/>
      <c r="LL627" s="156"/>
      <c r="MC627" s="156"/>
      <c r="MT627" s="156"/>
      <c r="NK627" s="156"/>
      <c r="OB627" s="156"/>
      <c r="OS627" s="156"/>
      <c r="PJ627" s="156"/>
      <c r="QA627" s="156"/>
      <c r="QR627" s="156"/>
      <c r="RI627" s="156"/>
      <c r="RZ627" s="156"/>
      <c r="SQ627" s="156"/>
      <c r="TH627" s="156"/>
      <c r="TY627" s="156"/>
      <c r="UP627" s="156"/>
      <c r="VG627" s="156"/>
      <c r="VX627" s="156"/>
      <c r="WO627" s="156"/>
      <c r="XF627" s="156"/>
      <c r="XW627" s="156"/>
      <c r="YN627" s="156"/>
      <c r="ZE627" s="156"/>
      <c r="ZV627" s="156"/>
      <c r="AAM627" s="156"/>
      <c r="ABD627" s="156"/>
      <c r="ABU627" s="156"/>
      <c r="ACL627" s="156"/>
      <c r="ADC627" s="156"/>
      <c r="ADT627" s="156"/>
      <c r="AEK627" s="156"/>
      <c r="AFB627" s="156"/>
      <c r="AFS627" s="156"/>
      <c r="AGJ627" s="156"/>
      <c r="AHA627" s="156"/>
      <c r="AHR627" s="156"/>
      <c r="AII627" s="156"/>
      <c r="AIZ627" s="156"/>
      <c r="AJQ627" s="156"/>
      <c r="AKH627" s="156"/>
      <c r="AKY627" s="156"/>
      <c r="ALP627" s="156"/>
      <c r="AMG627" s="156"/>
      <c r="AMX627" s="156"/>
      <c r="ANO627" s="156"/>
      <c r="AOF627" s="156"/>
      <c r="AOW627" s="156"/>
      <c r="APN627" s="156"/>
      <c r="AQE627" s="156"/>
      <c r="AQV627" s="156"/>
      <c r="ARM627" s="156"/>
      <c r="ASD627" s="156"/>
      <c r="ASU627" s="156"/>
      <c r="ATL627" s="156"/>
      <c r="AUC627" s="156"/>
      <c r="AUT627" s="156"/>
      <c r="AVK627" s="156"/>
      <c r="AWB627" s="156"/>
      <c r="AWS627" s="156"/>
      <c r="AXJ627" s="156"/>
      <c r="AYA627" s="156"/>
      <c r="AYR627" s="156"/>
      <c r="AZI627" s="156"/>
      <c r="AZZ627" s="156"/>
      <c r="BAQ627" s="156"/>
      <c r="BBH627" s="156"/>
      <c r="BBY627" s="156"/>
      <c r="BCP627" s="156"/>
      <c r="BDG627" s="156"/>
      <c r="BDX627" s="156"/>
      <c r="BEO627" s="156"/>
      <c r="BFF627" s="156"/>
      <c r="BFW627" s="156"/>
      <c r="BGN627" s="156"/>
      <c r="BHE627" s="156"/>
      <c r="BHV627" s="156"/>
      <c r="BIM627" s="156"/>
      <c r="BJD627" s="156"/>
      <c r="BJU627" s="156"/>
      <c r="BKL627" s="156"/>
      <c r="BLC627" s="156"/>
      <c r="BLT627" s="156"/>
      <c r="BMK627" s="156"/>
      <c r="BNB627" s="156"/>
      <c r="BNS627" s="156"/>
      <c r="BOJ627" s="156"/>
      <c r="BPA627" s="156"/>
      <c r="BPR627" s="156"/>
      <c r="BQI627" s="156"/>
      <c r="BQZ627" s="156"/>
      <c r="BRQ627" s="156"/>
      <c r="BSH627" s="156"/>
      <c r="BSY627" s="156"/>
      <c r="BTP627" s="156"/>
      <c r="BUG627" s="156"/>
      <c r="BUX627" s="156"/>
      <c r="BVO627" s="156"/>
      <c r="BWF627" s="156"/>
      <c r="BWW627" s="156"/>
      <c r="BXN627" s="156"/>
      <c r="BYE627" s="156"/>
      <c r="BYV627" s="156"/>
      <c r="BZM627" s="156"/>
      <c r="CAD627" s="156"/>
      <c r="CAU627" s="156"/>
      <c r="CBL627" s="156"/>
      <c r="CCC627" s="156"/>
      <c r="CCT627" s="156"/>
      <c r="CDK627" s="156"/>
      <c r="CEB627" s="156"/>
      <c r="CES627" s="156"/>
      <c r="CFJ627" s="156"/>
      <c r="CGA627" s="156"/>
      <c r="CGR627" s="156"/>
      <c r="CHI627" s="156"/>
      <c r="CHZ627" s="156"/>
      <c r="CIQ627" s="156"/>
      <c r="CJH627" s="156"/>
      <c r="CJY627" s="156"/>
      <c r="CKP627" s="156"/>
      <c r="CLG627" s="156"/>
      <c r="CLX627" s="156"/>
      <c r="CMO627" s="156"/>
      <c r="CNF627" s="156"/>
      <c r="CNW627" s="156"/>
      <c r="CON627" s="156"/>
      <c r="CPE627" s="156"/>
      <c r="CPV627" s="156"/>
      <c r="CQM627" s="156"/>
      <c r="CRD627" s="156"/>
      <c r="CRU627" s="156"/>
      <c r="CSL627" s="156"/>
      <c r="CTC627" s="156"/>
      <c r="CTT627" s="156"/>
      <c r="CUK627" s="156"/>
      <c r="CVB627" s="156"/>
      <c r="CVS627" s="156"/>
      <c r="CWJ627" s="156"/>
      <c r="CXA627" s="156"/>
      <c r="CXR627" s="156"/>
      <c r="CYI627" s="156"/>
      <c r="CYZ627" s="156"/>
      <c r="CZQ627" s="156"/>
      <c r="DAH627" s="156"/>
      <c r="DAY627" s="156"/>
      <c r="DBP627" s="156"/>
      <c r="DCG627" s="156"/>
      <c r="DCX627" s="156"/>
      <c r="DDO627" s="156"/>
      <c r="DEF627" s="156"/>
      <c r="DEW627" s="156"/>
      <c r="DFN627" s="156"/>
      <c r="DGE627" s="156"/>
      <c r="DGV627" s="156"/>
      <c r="DHM627" s="156"/>
      <c r="DID627" s="156"/>
      <c r="DIU627" s="156"/>
      <c r="DJL627" s="156"/>
      <c r="DKC627" s="156"/>
      <c r="DKT627" s="156"/>
      <c r="DLK627" s="156"/>
      <c r="DMB627" s="156"/>
      <c r="DMS627" s="156"/>
      <c r="DNJ627" s="156"/>
      <c r="DOA627" s="156"/>
      <c r="DOR627" s="156"/>
      <c r="DPI627" s="156"/>
      <c r="DPZ627" s="156"/>
      <c r="DQQ627" s="156"/>
      <c r="DRH627" s="156"/>
      <c r="DRY627" s="156"/>
      <c r="DSP627" s="156"/>
      <c r="DTG627" s="156"/>
      <c r="DTX627" s="156"/>
      <c r="DUO627" s="156"/>
      <c r="DVF627" s="156"/>
      <c r="DVW627" s="156"/>
      <c r="DWN627" s="156"/>
      <c r="DXE627" s="156"/>
      <c r="DXV627" s="156"/>
      <c r="DYM627" s="156"/>
      <c r="DZD627" s="156"/>
      <c r="DZU627" s="156"/>
      <c r="EAL627" s="156"/>
      <c r="EBC627" s="156"/>
      <c r="EBT627" s="156"/>
      <c r="ECK627" s="156"/>
      <c r="EDB627" s="156"/>
      <c r="EDS627" s="156"/>
      <c r="EEJ627" s="156"/>
      <c r="EFA627" s="156"/>
      <c r="EFR627" s="156"/>
      <c r="EGI627" s="156"/>
      <c r="EGZ627" s="156"/>
      <c r="EHQ627" s="156"/>
      <c r="EIH627" s="156"/>
      <c r="EIY627" s="156"/>
      <c r="EJP627" s="156"/>
      <c r="EKG627" s="156"/>
      <c r="EKX627" s="156"/>
      <c r="ELO627" s="156"/>
      <c r="EMF627" s="156"/>
      <c r="EMW627" s="156"/>
      <c r="ENN627" s="156"/>
      <c r="EOE627" s="156"/>
      <c r="EOV627" s="156"/>
      <c r="EPM627" s="156"/>
      <c r="EQD627" s="156"/>
      <c r="EQU627" s="156"/>
      <c r="ERL627" s="156"/>
      <c r="ESC627" s="156"/>
      <c r="EST627" s="156"/>
      <c r="ETK627" s="156"/>
      <c r="EUB627" s="156"/>
      <c r="EUS627" s="156"/>
      <c r="EVJ627" s="156"/>
      <c r="EWA627" s="156"/>
      <c r="EWR627" s="156"/>
      <c r="EXI627" s="156"/>
      <c r="EXZ627" s="156"/>
      <c r="EYQ627" s="156"/>
      <c r="EZH627" s="156"/>
      <c r="EZY627" s="156"/>
      <c r="FAP627" s="156"/>
      <c r="FBG627" s="156"/>
      <c r="FBX627" s="156"/>
      <c r="FCO627" s="156"/>
      <c r="FDF627" s="156"/>
      <c r="FDW627" s="156"/>
      <c r="FEN627" s="156"/>
      <c r="FFE627" s="156"/>
      <c r="FFV627" s="156"/>
      <c r="FGM627" s="156"/>
      <c r="FHD627" s="156"/>
      <c r="FHU627" s="156"/>
      <c r="FIL627" s="156"/>
      <c r="FJC627" s="156"/>
      <c r="FJT627" s="156"/>
      <c r="FKK627" s="156"/>
      <c r="FLB627" s="156"/>
      <c r="FLS627" s="156"/>
      <c r="FMJ627" s="156"/>
      <c r="FNA627" s="156"/>
      <c r="FNR627" s="156"/>
      <c r="FOI627" s="156"/>
      <c r="FOZ627" s="156"/>
      <c r="FPQ627" s="156"/>
      <c r="FQH627" s="156"/>
      <c r="FQY627" s="156"/>
      <c r="FRP627" s="156"/>
      <c r="FSG627" s="156"/>
      <c r="FSX627" s="156"/>
      <c r="FTO627" s="156"/>
      <c r="FUF627" s="156"/>
      <c r="FUW627" s="156"/>
      <c r="FVN627" s="156"/>
      <c r="FWE627" s="156"/>
      <c r="FWV627" s="156"/>
      <c r="FXM627" s="156"/>
      <c r="FYD627" s="156"/>
      <c r="FYU627" s="156"/>
      <c r="FZL627" s="156"/>
      <c r="GAC627" s="156"/>
      <c r="GAT627" s="156"/>
      <c r="GBK627" s="156"/>
      <c r="GCB627" s="156"/>
      <c r="GCS627" s="156"/>
      <c r="GDJ627" s="156"/>
      <c r="GEA627" s="156"/>
      <c r="GER627" s="156"/>
      <c r="GFI627" s="156"/>
      <c r="GFZ627" s="156"/>
      <c r="GGQ627" s="156"/>
      <c r="GHH627" s="156"/>
      <c r="GHY627" s="156"/>
      <c r="GIP627" s="156"/>
      <c r="GJG627" s="156"/>
      <c r="GJX627" s="156"/>
      <c r="GKO627" s="156"/>
      <c r="GLF627" s="156"/>
      <c r="GLW627" s="156"/>
      <c r="GMN627" s="156"/>
      <c r="GNE627" s="156"/>
      <c r="GNV627" s="156"/>
      <c r="GOM627" s="156"/>
      <c r="GPD627" s="156"/>
      <c r="GPU627" s="156"/>
      <c r="GQL627" s="156"/>
      <c r="GRC627" s="156"/>
      <c r="GRT627" s="156"/>
      <c r="GSK627" s="156"/>
      <c r="GTB627" s="156"/>
      <c r="GTS627" s="156"/>
      <c r="GUJ627" s="156"/>
      <c r="GVA627" s="156"/>
      <c r="GVR627" s="156"/>
      <c r="GWI627" s="156"/>
      <c r="GWZ627" s="156"/>
      <c r="GXQ627" s="156"/>
      <c r="GYH627" s="156"/>
      <c r="GYY627" s="156"/>
      <c r="GZP627" s="156"/>
      <c r="HAG627" s="156"/>
      <c r="HAX627" s="156"/>
      <c r="HBO627" s="156"/>
      <c r="HCF627" s="156"/>
      <c r="HCW627" s="156"/>
      <c r="HDN627" s="156"/>
      <c r="HEE627" s="156"/>
      <c r="HEV627" s="156"/>
      <c r="HFM627" s="156"/>
      <c r="HGD627" s="156"/>
      <c r="HGU627" s="156"/>
      <c r="HHL627" s="156"/>
      <c r="HIC627" s="156"/>
      <c r="HIT627" s="156"/>
      <c r="HJK627" s="156"/>
      <c r="HKB627" s="156"/>
      <c r="HKS627" s="156"/>
      <c r="HLJ627" s="156"/>
      <c r="HMA627" s="156"/>
      <c r="HMR627" s="156"/>
      <c r="HNI627" s="156"/>
      <c r="HNZ627" s="156"/>
      <c r="HOQ627" s="156"/>
      <c r="HPH627" s="156"/>
      <c r="HPY627" s="156"/>
      <c r="HQP627" s="156"/>
      <c r="HRG627" s="156"/>
      <c r="HRX627" s="156"/>
      <c r="HSO627" s="156"/>
      <c r="HTF627" s="156"/>
      <c r="HTW627" s="156"/>
      <c r="HUN627" s="156"/>
      <c r="HVE627" s="156"/>
      <c r="HVV627" s="156"/>
      <c r="HWM627" s="156"/>
      <c r="HXD627" s="156"/>
      <c r="HXU627" s="156"/>
      <c r="HYL627" s="156"/>
      <c r="HZC627" s="156"/>
      <c r="HZT627" s="156"/>
      <c r="IAK627" s="156"/>
      <c r="IBB627" s="156"/>
      <c r="IBS627" s="156"/>
      <c r="ICJ627" s="156"/>
      <c r="IDA627" s="156"/>
      <c r="IDR627" s="156"/>
      <c r="IEI627" s="156"/>
      <c r="IEZ627" s="156"/>
      <c r="IFQ627" s="156"/>
      <c r="IGH627" s="156"/>
      <c r="IGY627" s="156"/>
      <c r="IHP627" s="156"/>
      <c r="IIG627" s="156"/>
      <c r="IIX627" s="156"/>
      <c r="IJO627" s="156"/>
      <c r="IKF627" s="156"/>
      <c r="IKW627" s="156"/>
      <c r="ILN627" s="156"/>
      <c r="IME627" s="156"/>
      <c r="IMV627" s="156"/>
      <c r="INM627" s="156"/>
      <c r="IOD627" s="156"/>
      <c r="IOU627" s="156"/>
      <c r="IPL627" s="156"/>
      <c r="IQC627" s="156"/>
      <c r="IQT627" s="156"/>
      <c r="IRK627" s="156"/>
      <c r="ISB627" s="156"/>
      <c r="ISS627" s="156"/>
      <c r="ITJ627" s="156"/>
      <c r="IUA627" s="156"/>
      <c r="IUR627" s="156"/>
      <c r="IVI627" s="156"/>
      <c r="IVZ627" s="156"/>
      <c r="IWQ627" s="156"/>
      <c r="IXH627" s="156"/>
      <c r="IXY627" s="156"/>
      <c r="IYP627" s="156"/>
      <c r="IZG627" s="156"/>
      <c r="IZX627" s="156"/>
      <c r="JAO627" s="156"/>
      <c r="JBF627" s="156"/>
      <c r="JBW627" s="156"/>
      <c r="JCN627" s="156"/>
      <c r="JDE627" s="156"/>
      <c r="JDV627" s="156"/>
      <c r="JEM627" s="156"/>
      <c r="JFD627" s="156"/>
      <c r="JFU627" s="156"/>
      <c r="JGL627" s="156"/>
      <c r="JHC627" s="156"/>
      <c r="JHT627" s="156"/>
      <c r="JIK627" s="156"/>
      <c r="JJB627" s="156"/>
      <c r="JJS627" s="156"/>
      <c r="JKJ627" s="156"/>
      <c r="JLA627" s="156"/>
      <c r="JLR627" s="156"/>
      <c r="JMI627" s="156"/>
      <c r="JMZ627" s="156"/>
      <c r="JNQ627" s="156"/>
      <c r="JOH627" s="156"/>
      <c r="JOY627" s="156"/>
      <c r="JPP627" s="156"/>
      <c r="JQG627" s="156"/>
      <c r="JQX627" s="156"/>
      <c r="JRO627" s="156"/>
      <c r="JSF627" s="156"/>
      <c r="JSW627" s="156"/>
      <c r="JTN627" s="156"/>
      <c r="JUE627" s="156"/>
      <c r="JUV627" s="156"/>
      <c r="JVM627" s="156"/>
      <c r="JWD627" s="156"/>
      <c r="JWU627" s="156"/>
      <c r="JXL627" s="156"/>
      <c r="JYC627" s="156"/>
      <c r="JYT627" s="156"/>
      <c r="JZK627" s="156"/>
      <c r="KAB627" s="156"/>
      <c r="KAS627" s="156"/>
      <c r="KBJ627" s="156"/>
      <c r="KCA627" s="156"/>
      <c r="KCR627" s="156"/>
      <c r="KDI627" s="156"/>
      <c r="KDZ627" s="156"/>
      <c r="KEQ627" s="156"/>
      <c r="KFH627" s="156"/>
      <c r="KFY627" s="156"/>
      <c r="KGP627" s="156"/>
      <c r="KHG627" s="156"/>
      <c r="KHX627" s="156"/>
      <c r="KIO627" s="156"/>
      <c r="KJF627" s="156"/>
      <c r="KJW627" s="156"/>
      <c r="KKN627" s="156"/>
      <c r="KLE627" s="156"/>
      <c r="KLV627" s="156"/>
      <c r="KMM627" s="156"/>
      <c r="KND627" s="156"/>
      <c r="KNU627" s="156"/>
      <c r="KOL627" s="156"/>
      <c r="KPC627" s="156"/>
      <c r="KPT627" s="156"/>
      <c r="KQK627" s="156"/>
      <c r="KRB627" s="156"/>
      <c r="KRS627" s="156"/>
      <c r="KSJ627" s="156"/>
      <c r="KTA627" s="156"/>
      <c r="KTR627" s="156"/>
      <c r="KUI627" s="156"/>
      <c r="KUZ627" s="156"/>
      <c r="KVQ627" s="156"/>
      <c r="KWH627" s="156"/>
      <c r="KWY627" s="156"/>
      <c r="KXP627" s="156"/>
      <c r="KYG627" s="156"/>
      <c r="KYX627" s="156"/>
      <c r="KZO627" s="156"/>
      <c r="LAF627" s="156"/>
      <c r="LAW627" s="156"/>
      <c r="LBN627" s="156"/>
      <c r="LCE627" s="156"/>
      <c r="LCV627" s="156"/>
      <c r="LDM627" s="156"/>
      <c r="LED627" s="156"/>
      <c r="LEU627" s="156"/>
      <c r="LFL627" s="156"/>
      <c r="LGC627" s="156"/>
      <c r="LGT627" s="156"/>
      <c r="LHK627" s="156"/>
      <c r="LIB627" s="156"/>
      <c r="LIS627" s="156"/>
      <c r="LJJ627" s="156"/>
      <c r="LKA627" s="156"/>
      <c r="LKR627" s="156"/>
      <c r="LLI627" s="156"/>
      <c r="LLZ627" s="156"/>
      <c r="LMQ627" s="156"/>
      <c r="LNH627" s="156"/>
      <c r="LNY627" s="156"/>
      <c r="LOP627" s="156"/>
      <c r="LPG627" s="156"/>
      <c r="LPX627" s="156"/>
      <c r="LQO627" s="156"/>
      <c r="LRF627" s="156"/>
      <c r="LRW627" s="156"/>
      <c r="LSN627" s="156"/>
      <c r="LTE627" s="156"/>
      <c r="LTV627" s="156"/>
      <c r="LUM627" s="156"/>
      <c r="LVD627" s="156"/>
      <c r="LVU627" s="156"/>
      <c r="LWL627" s="156"/>
      <c r="LXC627" s="156"/>
      <c r="LXT627" s="156"/>
      <c r="LYK627" s="156"/>
      <c r="LZB627" s="156"/>
      <c r="LZS627" s="156"/>
      <c r="MAJ627" s="156"/>
      <c r="MBA627" s="156"/>
      <c r="MBR627" s="156"/>
      <c r="MCI627" s="156"/>
      <c r="MCZ627" s="156"/>
      <c r="MDQ627" s="156"/>
      <c r="MEH627" s="156"/>
      <c r="MEY627" s="156"/>
      <c r="MFP627" s="156"/>
      <c r="MGG627" s="156"/>
      <c r="MGX627" s="156"/>
      <c r="MHO627" s="156"/>
      <c r="MIF627" s="156"/>
      <c r="MIW627" s="156"/>
      <c r="MJN627" s="156"/>
      <c r="MKE627" s="156"/>
      <c r="MKV627" s="156"/>
      <c r="MLM627" s="156"/>
      <c r="MMD627" s="156"/>
      <c r="MMU627" s="156"/>
      <c r="MNL627" s="156"/>
      <c r="MOC627" s="156"/>
      <c r="MOT627" s="156"/>
      <c r="MPK627" s="156"/>
      <c r="MQB627" s="156"/>
      <c r="MQS627" s="156"/>
      <c r="MRJ627" s="156"/>
      <c r="MSA627" s="156"/>
      <c r="MSR627" s="156"/>
      <c r="MTI627" s="156"/>
      <c r="MTZ627" s="156"/>
      <c r="MUQ627" s="156"/>
      <c r="MVH627" s="156"/>
      <c r="MVY627" s="156"/>
      <c r="MWP627" s="156"/>
      <c r="MXG627" s="156"/>
      <c r="MXX627" s="156"/>
      <c r="MYO627" s="156"/>
      <c r="MZF627" s="156"/>
      <c r="MZW627" s="156"/>
      <c r="NAN627" s="156"/>
      <c r="NBE627" s="156"/>
      <c r="NBV627" s="156"/>
      <c r="NCM627" s="156"/>
      <c r="NDD627" s="156"/>
      <c r="NDU627" s="156"/>
      <c r="NEL627" s="156"/>
      <c r="NFC627" s="156"/>
      <c r="NFT627" s="156"/>
      <c r="NGK627" s="156"/>
      <c r="NHB627" s="156"/>
      <c r="NHS627" s="156"/>
      <c r="NIJ627" s="156"/>
      <c r="NJA627" s="156"/>
      <c r="NJR627" s="156"/>
      <c r="NKI627" s="156"/>
      <c r="NKZ627" s="156"/>
      <c r="NLQ627" s="156"/>
      <c r="NMH627" s="156"/>
      <c r="NMY627" s="156"/>
      <c r="NNP627" s="156"/>
      <c r="NOG627" s="156"/>
      <c r="NOX627" s="156"/>
      <c r="NPO627" s="156"/>
      <c r="NQF627" s="156"/>
      <c r="NQW627" s="156"/>
      <c r="NRN627" s="156"/>
      <c r="NSE627" s="156"/>
      <c r="NSV627" s="156"/>
      <c r="NTM627" s="156"/>
      <c r="NUD627" s="156"/>
      <c r="NUU627" s="156"/>
      <c r="NVL627" s="156"/>
      <c r="NWC627" s="156"/>
      <c r="NWT627" s="156"/>
      <c r="NXK627" s="156"/>
      <c r="NYB627" s="156"/>
      <c r="NYS627" s="156"/>
      <c r="NZJ627" s="156"/>
      <c r="OAA627" s="156"/>
      <c r="OAR627" s="156"/>
      <c r="OBI627" s="156"/>
      <c r="OBZ627" s="156"/>
      <c r="OCQ627" s="156"/>
      <c r="ODH627" s="156"/>
      <c r="ODY627" s="156"/>
      <c r="OEP627" s="156"/>
      <c r="OFG627" s="156"/>
      <c r="OFX627" s="156"/>
      <c r="OGO627" s="156"/>
      <c r="OHF627" s="156"/>
      <c r="OHW627" s="156"/>
      <c r="OIN627" s="156"/>
      <c r="OJE627" s="156"/>
      <c r="OJV627" s="156"/>
      <c r="OKM627" s="156"/>
      <c r="OLD627" s="156"/>
      <c r="OLU627" s="156"/>
      <c r="OML627" s="156"/>
      <c r="ONC627" s="156"/>
      <c r="ONT627" s="156"/>
      <c r="OOK627" s="156"/>
      <c r="OPB627" s="156"/>
      <c r="OPS627" s="156"/>
      <c r="OQJ627" s="156"/>
      <c r="ORA627" s="156"/>
      <c r="ORR627" s="156"/>
      <c r="OSI627" s="156"/>
      <c r="OSZ627" s="156"/>
      <c r="OTQ627" s="156"/>
      <c r="OUH627" s="156"/>
      <c r="OUY627" s="156"/>
      <c r="OVP627" s="156"/>
      <c r="OWG627" s="156"/>
      <c r="OWX627" s="156"/>
      <c r="OXO627" s="156"/>
      <c r="OYF627" s="156"/>
      <c r="OYW627" s="156"/>
      <c r="OZN627" s="156"/>
      <c r="PAE627" s="156"/>
      <c r="PAV627" s="156"/>
      <c r="PBM627" s="156"/>
      <c r="PCD627" s="156"/>
      <c r="PCU627" s="156"/>
      <c r="PDL627" s="156"/>
      <c r="PEC627" s="156"/>
      <c r="PET627" s="156"/>
      <c r="PFK627" s="156"/>
      <c r="PGB627" s="156"/>
      <c r="PGS627" s="156"/>
      <c r="PHJ627" s="156"/>
      <c r="PIA627" s="156"/>
      <c r="PIR627" s="156"/>
      <c r="PJI627" s="156"/>
      <c r="PJZ627" s="156"/>
      <c r="PKQ627" s="156"/>
      <c r="PLH627" s="156"/>
      <c r="PLY627" s="156"/>
      <c r="PMP627" s="156"/>
      <c r="PNG627" s="156"/>
      <c r="PNX627" s="156"/>
      <c r="POO627" s="156"/>
      <c r="PPF627" s="156"/>
      <c r="PPW627" s="156"/>
      <c r="PQN627" s="156"/>
      <c r="PRE627" s="156"/>
      <c r="PRV627" s="156"/>
      <c r="PSM627" s="156"/>
      <c r="PTD627" s="156"/>
      <c r="PTU627" s="156"/>
      <c r="PUL627" s="156"/>
      <c r="PVC627" s="156"/>
      <c r="PVT627" s="156"/>
      <c r="PWK627" s="156"/>
      <c r="PXB627" s="156"/>
      <c r="PXS627" s="156"/>
      <c r="PYJ627" s="156"/>
      <c r="PZA627" s="156"/>
      <c r="PZR627" s="156"/>
      <c r="QAI627" s="156"/>
      <c r="QAZ627" s="156"/>
      <c r="QBQ627" s="156"/>
      <c r="QCH627" s="156"/>
      <c r="QCY627" s="156"/>
      <c r="QDP627" s="156"/>
      <c r="QEG627" s="156"/>
      <c r="QEX627" s="156"/>
      <c r="QFO627" s="156"/>
      <c r="QGF627" s="156"/>
      <c r="QGW627" s="156"/>
      <c r="QHN627" s="156"/>
      <c r="QIE627" s="156"/>
      <c r="QIV627" s="156"/>
      <c r="QJM627" s="156"/>
      <c r="QKD627" s="156"/>
      <c r="QKU627" s="156"/>
      <c r="QLL627" s="156"/>
      <c r="QMC627" s="156"/>
      <c r="QMT627" s="156"/>
      <c r="QNK627" s="156"/>
      <c r="QOB627" s="156"/>
      <c r="QOS627" s="156"/>
      <c r="QPJ627" s="156"/>
      <c r="QQA627" s="156"/>
      <c r="QQR627" s="156"/>
      <c r="QRI627" s="156"/>
      <c r="QRZ627" s="156"/>
      <c r="QSQ627" s="156"/>
      <c r="QTH627" s="156"/>
      <c r="QTY627" s="156"/>
      <c r="QUP627" s="156"/>
      <c r="QVG627" s="156"/>
      <c r="QVX627" s="156"/>
      <c r="QWO627" s="156"/>
      <c r="QXF627" s="156"/>
      <c r="QXW627" s="156"/>
      <c r="QYN627" s="156"/>
      <c r="QZE627" s="156"/>
      <c r="QZV627" s="156"/>
      <c r="RAM627" s="156"/>
      <c r="RBD627" s="156"/>
      <c r="RBU627" s="156"/>
      <c r="RCL627" s="156"/>
      <c r="RDC627" s="156"/>
      <c r="RDT627" s="156"/>
      <c r="REK627" s="156"/>
      <c r="RFB627" s="156"/>
      <c r="RFS627" s="156"/>
      <c r="RGJ627" s="156"/>
      <c r="RHA627" s="156"/>
      <c r="RHR627" s="156"/>
      <c r="RII627" s="156"/>
      <c r="RIZ627" s="156"/>
      <c r="RJQ627" s="156"/>
      <c r="RKH627" s="156"/>
      <c r="RKY627" s="156"/>
      <c r="RLP627" s="156"/>
      <c r="RMG627" s="156"/>
      <c r="RMX627" s="156"/>
      <c r="RNO627" s="156"/>
      <c r="ROF627" s="156"/>
      <c r="ROW627" s="156"/>
      <c r="RPN627" s="156"/>
      <c r="RQE627" s="156"/>
      <c r="RQV627" s="156"/>
      <c r="RRM627" s="156"/>
      <c r="RSD627" s="156"/>
      <c r="RSU627" s="156"/>
      <c r="RTL627" s="156"/>
      <c r="RUC627" s="156"/>
      <c r="RUT627" s="156"/>
      <c r="RVK627" s="156"/>
      <c r="RWB627" s="156"/>
      <c r="RWS627" s="156"/>
      <c r="RXJ627" s="156"/>
      <c r="RYA627" s="156"/>
      <c r="RYR627" s="156"/>
      <c r="RZI627" s="156"/>
      <c r="RZZ627" s="156"/>
      <c r="SAQ627" s="156"/>
      <c r="SBH627" s="156"/>
      <c r="SBY627" s="156"/>
      <c r="SCP627" s="156"/>
      <c r="SDG627" s="156"/>
      <c r="SDX627" s="156"/>
      <c r="SEO627" s="156"/>
      <c r="SFF627" s="156"/>
      <c r="SFW627" s="156"/>
      <c r="SGN627" s="156"/>
      <c r="SHE627" s="156"/>
      <c r="SHV627" s="156"/>
      <c r="SIM627" s="156"/>
      <c r="SJD627" s="156"/>
      <c r="SJU627" s="156"/>
      <c r="SKL627" s="156"/>
      <c r="SLC627" s="156"/>
      <c r="SLT627" s="156"/>
      <c r="SMK627" s="156"/>
      <c r="SNB627" s="156"/>
      <c r="SNS627" s="156"/>
      <c r="SOJ627" s="156"/>
      <c r="SPA627" s="156"/>
      <c r="SPR627" s="156"/>
      <c r="SQI627" s="156"/>
      <c r="SQZ627" s="156"/>
      <c r="SRQ627" s="156"/>
      <c r="SSH627" s="156"/>
      <c r="SSY627" s="156"/>
      <c r="STP627" s="156"/>
      <c r="SUG627" s="156"/>
      <c r="SUX627" s="156"/>
      <c r="SVO627" s="156"/>
      <c r="SWF627" s="156"/>
      <c r="SWW627" s="156"/>
      <c r="SXN627" s="156"/>
      <c r="SYE627" s="156"/>
      <c r="SYV627" s="156"/>
      <c r="SZM627" s="156"/>
      <c r="TAD627" s="156"/>
      <c r="TAU627" s="156"/>
      <c r="TBL627" s="156"/>
      <c r="TCC627" s="156"/>
      <c r="TCT627" s="156"/>
      <c r="TDK627" s="156"/>
      <c r="TEB627" s="156"/>
      <c r="TES627" s="156"/>
      <c r="TFJ627" s="156"/>
      <c r="TGA627" s="156"/>
      <c r="TGR627" s="156"/>
      <c r="THI627" s="156"/>
      <c r="THZ627" s="156"/>
      <c r="TIQ627" s="156"/>
      <c r="TJH627" s="156"/>
      <c r="TJY627" s="156"/>
      <c r="TKP627" s="156"/>
      <c r="TLG627" s="156"/>
      <c r="TLX627" s="156"/>
      <c r="TMO627" s="156"/>
      <c r="TNF627" s="156"/>
      <c r="TNW627" s="156"/>
      <c r="TON627" s="156"/>
      <c r="TPE627" s="156"/>
      <c r="TPV627" s="156"/>
      <c r="TQM627" s="156"/>
      <c r="TRD627" s="156"/>
      <c r="TRU627" s="156"/>
      <c r="TSL627" s="156"/>
      <c r="TTC627" s="156"/>
      <c r="TTT627" s="156"/>
      <c r="TUK627" s="156"/>
      <c r="TVB627" s="156"/>
      <c r="TVS627" s="156"/>
      <c r="TWJ627" s="156"/>
      <c r="TXA627" s="156"/>
      <c r="TXR627" s="156"/>
      <c r="TYI627" s="156"/>
      <c r="TYZ627" s="156"/>
      <c r="TZQ627" s="156"/>
      <c r="UAH627" s="156"/>
      <c r="UAY627" s="156"/>
      <c r="UBP627" s="156"/>
      <c r="UCG627" s="156"/>
      <c r="UCX627" s="156"/>
      <c r="UDO627" s="156"/>
      <c r="UEF627" s="156"/>
      <c r="UEW627" s="156"/>
      <c r="UFN627" s="156"/>
      <c r="UGE627" s="156"/>
      <c r="UGV627" s="156"/>
      <c r="UHM627" s="156"/>
      <c r="UID627" s="156"/>
      <c r="UIU627" s="156"/>
      <c r="UJL627" s="156"/>
      <c r="UKC627" s="156"/>
      <c r="UKT627" s="156"/>
      <c r="ULK627" s="156"/>
      <c r="UMB627" s="156"/>
      <c r="UMS627" s="156"/>
      <c r="UNJ627" s="156"/>
      <c r="UOA627" s="156"/>
      <c r="UOR627" s="156"/>
      <c r="UPI627" s="156"/>
      <c r="UPZ627" s="156"/>
      <c r="UQQ627" s="156"/>
      <c r="URH627" s="156"/>
      <c r="URY627" s="156"/>
      <c r="USP627" s="156"/>
      <c r="UTG627" s="156"/>
      <c r="UTX627" s="156"/>
      <c r="UUO627" s="156"/>
      <c r="UVF627" s="156"/>
      <c r="UVW627" s="156"/>
      <c r="UWN627" s="156"/>
      <c r="UXE627" s="156"/>
      <c r="UXV627" s="156"/>
      <c r="UYM627" s="156"/>
      <c r="UZD627" s="156"/>
      <c r="UZU627" s="156"/>
      <c r="VAL627" s="156"/>
      <c r="VBC627" s="156"/>
      <c r="VBT627" s="156"/>
      <c r="VCK627" s="156"/>
      <c r="VDB627" s="156"/>
      <c r="VDS627" s="156"/>
      <c r="VEJ627" s="156"/>
      <c r="VFA627" s="156"/>
      <c r="VFR627" s="156"/>
      <c r="VGI627" s="156"/>
      <c r="VGZ627" s="156"/>
      <c r="VHQ627" s="156"/>
      <c r="VIH627" s="156"/>
      <c r="VIY627" s="156"/>
      <c r="VJP627" s="156"/>
      <c r="VKG627" s="156"/>
      <c r="VKX627" s="156"/>
      <c r="VLO627" s="156"/>
      <c r="VMF627" s="156"/>
      <c r="VMW627" s="156"/>
      <c r="VNN627" s="156"/>
      <c r="VOE627" s="156"/>
      <c r="VOV627" s="156"/>
      <c r="VPM627" s="156"/>
      <c r="VQD627" s="156"/>
      <c r="VQU627" s="156"/>
      <c r="VRL627" s="156"/>
      <c r="VSC627" s="156"/>
      <c r="VST627" s="156"/>
      <c r="VTK627" s="156"/>
      <c r="VUB627" s="156"/>
      <c r="VUS627" s="156"/>
      <c r="VVJ627" s="156"/>
      <c r="VWA627" s="156"/>
      <c r="VWR627" s="156"/>
      <c r="VXI627" s="156"/>
      <c r="VXZ627" s="156"/>
      <c r="VYQ627" s="156"/>
      <c r="VZH627" s="156"/>
      <c r="VZY627" s="156"/>
      <c r="WAP627" s="156"/>
      <c r="WBG627" s="156"/>
      <c r="WBX627" s="156"/>
      <c r="WCO627" s="156"/>
      <c r="WDF627" s="156"/>
      <c r="WDW627" s="156"/>
      <c r="WEN627" s="156"/>
      <c r="WFE627" s="156"/>
      <c r="WFV627" s="156"/>
      <c r="WGM627" s="156"/>
      <c r="WHD627" s="156"/>
      <c r="WHU627" s="156"/>
      <c r="WIL627" s="156"/>
      <c r="WJC627" s="156"/>
      <c r="WJT627" s="156"/>
      <c r="WKK627" s="156"/>
      <c r="WLB627" s="156"/>
      <c r="WLS627" s="156"/>
      <c r="WMJ627" s="156"/>
      <c r="WNA627" s="156"/>
      <c r="WNR627" s="156"/>
      <c r="WOI627" s="156"/>
      <c r="WOZ627" s="156"/>
      <c r="WPQ627" s="156"/>
      <c r="WQH627" s="156"/>
      <c r="WQY627" s="156"/>
      <c r="WRP627" s="156"/>
      <c r="WSG627" s="156"/>
      <c r="WSX627" s="156"/>
      <c r="WTO627" s="156"/>
      <c r="WUF627" s="156"/>
      <c r="WUW627" s="156"/>
      <c r="WVN627" s="156"/>
      <c r="WWE627" s="156"/>
      <c r="WWV627" s="156"/>
      <c r="WXM627" s="156"/>
      <c r="WYD627" s="156"/>
      <c r="WYU627" s="156"/>
      <c r="WZL627" s="156"/>
      <c r="XAC627" s="156"/>
      <c r="XAT627" s="156"/>
      <c r="XBK627" s="156"/>
      <c r="XCB627" s="156"/>
      <c r="XCS627" s="156"/>
      <c r="XDJ627" s="156"/>
      <c r="XEA627" s="156"/>
      <c r="XER627" s="156"/>
    </row>
    <row r="628" spans="1:1021 1038:2041 2058:3061 3078:4081 4098:5118 5135:6138 6155:7158 7175:8178 8195:9215 9232:10235 10252:11255 11272:12275 12292:13312 13329:14332 14349:15352 15369:16372" s="129" customFormat="1" ht="46" x14ac:dyDescent="0.35">
      <c r="A628" s="158" t="s">
        <v>138</v>
      </c>
      <c r="B628" s="133"/>
      <c r="C628" s="159"/>
      <c r="D628" s="160"/>
      <c r="E628" s="133"/>
      <c r="F628" s="133"/>
      <c r="G628" s="133"/>
      <c r="H628" s="133"/>
      <c r="I628" s="133"/>
      <c r="J628" s="133"/>
      <c r="K628" s="133"/>
      <c r="L628" s="133"/>
      <c r="M628" s="133"/>
      <c r="N628" s="161"/>
      <c r="O628" s="162"/>
      <c r="P628" s="163"/>
    </row>
    <row r="629" spans="1:1021 1038:2041 2058:3061 3078:4081 4098:5118 5135:6138 6155:7158 7175:8178 8195:9215 9232:10235 10252:11255 11272:12275 12292:13312 13329:14332 14349:15352 15369:16372" s="129" customFormat="1" ht="14.5" x14ac:dyDescent="0.35">
      <c r="C629" s="156"/>
      <c r="D629" s="157"/>
    </row>
    <row r="630" spans="1:1021 1038:2041 2058:3061 3078:4081 4098:5118 5135:6138 6155:7158 7175:8178 8195:9215 9232:10235 10252:11255 11272:12275 12292:13312 13329:14332 14349:15352 15369:16372" s="129" customFormat="1" ht="14.5" x14ac:dyDescent="0.35">
      <c r="A630" s="277" t="s">
        <v>139</v>
      </c>
      <c r="B630" s="277"/>
      <c r="C630" s="277"/>
      <c r="D630" s="277"/>
      <c r="E630" s="277"/>
      <c r="F630" s="277"/>
      <c r="G630" s="277"/>
      <c r="H630" s="277"/>
      <c r="I630" s="277"/>
      <c r="J630" s="277"/>
      <c r="K630" s="277"/>
      <c r="L630" s="277"/>
      <c r="M630" s="277"/>
      <c r="N630" s="277"/>
    </row>
    <row r="631" spans="1:1021 1038:2041 2058:3061 3078:4081 4098:5118 5135:6138 6155:7158 7175:8178 8195:9215 9232:10235 10252:11255 11272:12275 12292:13312 13329:14332 14349:15352 15369:16372" s="129" customFormat="1" ht="14.5" x14ac:dyDescent="0.35">
      <c r="A631" s="277"/>
      <c r="B631" s="277"/>
      <c r="C631" s="277"/>
      <c r="D631" s="277"/>
      <c r="E631" s="277"/>
      <c r="F631" s="277"/>
      <c r="G631" s="277"/>
      <c r="H631" s="277"/>
      <c r="I631" s="277"/>
      <c r="J631" s="277"/>
      <c r="K631" s="277"/>
      <c r="L631" s="277"/>
      <c r="M631" s="277"/>
      <c r="N631" s="277"/>
    </row>
    <row r="632" spans="1:1021 1038:2041 2058:3061 3078:4081 4098:5118 5135:6138 6155:7158 7175:8178 8195:9215 9232:10235 10252:11255 11272:12275 12292:13312 13329:14332 14349:15352 15369:16372" s="129" customFormat="1" ht="14.5" x14ac:dyDescent="0.35">
      <c r="A632" s="277"/>
      <c r="B632" s="277"/>
      <c r="C632" s="277"/>
      <c r="D632" s="277"/>
      <c r="E632" s="277"/>
      <c r="F632" s="277"/>
      <c r="G632" s="277"/>
      <c r="H632" s="277"/>
      <c r="I632" s="277"/>
      <c r="J632" s="277"/>
      <c r="K632" s="277"/>
      <c r="L632" s="277"/>
      <c r="M632" s="277"/>
      <c r="N632" s="277"/>
    </row>
    <row r="633" spans="1:1021 1038:2041 2058:3061 3078:4081 4098:5118 5135:6138 6155:7158 7175:8178 8195:9215 9232:10235 10252:11255 11272:12275 12292:13312 13329:14332 14349:15352 15369:16372" s="129" customFormat="1" ht="14.5" x14ac:dyDescent="0.35">
      <c r="A633" s="277"/>
      <c r="B633" s="277"/>
      <c r="C633" s="277"/>
      <c r="D633" s="277"/>
      <c r="E633" s="277"/>
      <c r="F633" s="277"/>
      <c r="G633" s="277"/>
      <c r="H633" s="277"/>
      <c r="I633" s="277"/>
      <c r="J633" s="277"/>
      <c r="K633" s="277"/>
      <c r="L633" s="277"/>
      <c r="M633" s="277"/>
      <c r="N633" s="277"/>
    </row>
    <row r="634" spans="1:1021 1038:2041 2058:3061 3078:4081 4098:5118 5135:6138 6155:7158 7175:8178 8195:9215 9232:10235 10252:11255 11272:12275 12292:13312 13329:14332 14349:15352 15369:16372" s="129" customFormat="1" ht="14.5" x14ac:dyDescent="0.35">
      <c r="A634" s="277"/>
      <c r="B634" s="277"/>
      <c r="C634" s="277"/>
      <c r="D634" s="277"/>
      <c r="E634" s="277"/>
      <c r="F634" s="277"/>
      <c r="G634" s="277"/>
      <c r="H634" s="277"/>
      <c r="I634" s="277"/>
      <c r="J634" s="277"/>
      <c r="K634" s="277"/>
      <c r="L634" s="277"/>
      <c r="M634" s="277"/>
      <c r="N634" s="277"/>
    </row>
  </sheetData>
  <mergeCells count="8">
    <mergeCell ref="A630:N634"/>
    <mergeCell ref="E8:E9"/>
    <mergeCell ref="F8:K8"/>
    <mergeCell ref="L8:P8"/>
    <mergeCell ref="A8:A9"/>
    <mergeCell ref="B8:B9"/>
    <mergeCell ref="C8:C9"/>
    <mergeCell ref="D8:D9"/>
  </mergeCells>
  <conditionalFormatting sqref="C625">
    <cfRule type="expression" dxfId="8" priority="2">
      <formula>#REF!</formula>
    </cfRule>
  </conditionalFormatting>
  <printOptions horizontalCentered="1"/>
  <pageMargins left="0.78740157480314965" right="0.78740157480314965" top="1.0629921259842521" bottom="1.0629921259842521" header="0.78740157480314965" footer="0.78740157480314965"/>
  <pageSetup scale="63" firstPageNumber="13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6" manualBreakCount="16">
    <brk id="25" max="16383" man="1"/>
    <brk id="68" max="16383" man="1"/>
    <brk id="107" max="16" man="1"/>
    <brk id="135" max="16" man="1"/>
    <brk id="164" max="16" man="1"/>
    <brk id="215" max="16" man="1"/>
    <brk id="254" max="16" man="1"/>
    <brk id="284" max="16" man="1"/>
    <brk id="319" max="16" man="1"/>
    <brk id="361" max="16" man="1"/>
    <brk id="412" max="16" man="1"/>
    <brk id="452" max="16" man="1"/>
    <brk id="478" max="16" man="1"/>
    <brk id="521" max="16" man="1"/>
    <brk id="558" max="16" man="1"/>
    <brk id="602" max="1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ER93"/>
  <sheetViews>
    <sheetView view="pageBreakPreview" zoomScale="130" zoomScaleNormal="100" zoomScaleSheetLayoutView="130" workbookViewId="0">
      <pane ySplit="9" topLeftCell="A10"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61.7265625" style="51" customWidth="1"/>
    <col min="4" max="4" width="5.453125" style="51" bestFit="1" customWidth="1"/>
    <col min="5" max="5" width="7.453125" style="51" bestFit="1" customWidth="1"/>
    <col min="6" max="6" width="10.54296875" style="51" bestFit="1" customWidth="1"/>
    <col min="7" max="7" width="8.81640625" style="51" bestFit="1" customWidth="1"/>
    <col min="8" max="8" width="9" style="51" customWidth="1"/>
    <col min="9" max="9" width="7.81640625" style="51" bestFit="1" customWidth="1"/>
    <col min="10" max="10" width="7.7265625" style="51" bestFit="1" customWidth="1"/>
    <col min="11" max="12" width="7.81640625" style="51" bestFit="1" customWidth="1"/>
    <col min="13" max="13" width="9" style="51" customWidth="1"/>
    <col min="14" max="14" width="8.81640625" style="51" bestFit="1" customWidth="1"/>
    <col min="15" max="15" width="11.453125" style="51" customWidth="1"/>
    <col min="16" max="16" width="9.7265625" style="51" bestFit="1" customWidth="1"/>
    <col min="17" max="16384" width="11.54296875" style="51"/>
  </cols>
  <sheetData>
    <row r="1" spans="1:16" ht="15.5" x14ac:dyDescent="0.3">
      <c r="A1" s="49"/>
      <c r="B1" s="49"/>
      <c r="C1" s="66"/>
      <c r="D1" s="67"/>
      <c r="E1" s="67"/>
      <c r="F1" s="49"/>
      <c r="G1" s="75" t="s">
        <v>2570</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2571</v>
      </c>
      <c r="D10" s="60"/>
      <c r="E10" s="61"/>
      <c r="F10" s="62"/>
      <c r="G10" s="62"/>
      <c r="H10" s="27"/>
      <c r="I10" s="27"/>
      <c r="J10" s="27"/>
      <c r="K10" s="27"/>
      <c r="L10" s="27"/>
      <c r="M10" s="27"/>
      <c r="N10" s="27"/>
      <c r="O10" s="27"/>
      <c r="P10" s="36"/>
    </row>
    <row r="11" spans="1:16" x14ac:dyDescent="0.3">
      <c r="A11" s="70"/>
      <c r="B11" s="59"/>
      <c r="C11" s="63" t="s">
        <v>2572</v>
      </c>
      <c r="D11" s="60"/>
      <c r="E11" s="61"/>
      <c r="F11" s="62"/>
      <c r="G11" s="62"/>
      <c r="H11" s="27"/>
      <c r="I11" s="27"/>
      <c r="J11" s="27"/>
      <c r="K11" s="27"/>
      <c r="L11" s="27"/>
      <c r="M11" s="27"/>
      <c r="N11" s="27"/>
      <c r="O11" s="27"/>
      <c r="P11" s="36"/>
    </row>
    <row r="12" spans="1:16" x14ac:dyDescent="0.3">
      <c r="A12" s="70">
        <f t="shared" ref="A12:A75" si="0">A11+1</f>
        <v>1</v>
      </c>
      <c r="B12" s="59"/>
      <c r="C12" s="32" t="s">
        <v>2573</v>
      </c>
      <c r="D12" s="60" t="s">
        <v>184</v>
      </c>
      <c r="E12" s="61">
        <v>90</v>
      </c>
      <c r="F12" s="62"/>
      <c r="G12" s="62"/>
      <c r="H12" s="27"/>
      <c r="I12" s="27"/>
      <c r="J12" s="27"/>
      <c r="K12" s="27"/>
      <c r="L12" s="27"/>
      <c r="M12" s="27"/>
      <c r="N12" s="27"/>
      <c r="O12" s="27"/>
      <c r="P12" s="36"/>
    </row>
    <row r="13" spans="1:16" ht="26" x14ac:dyDescent="0.3">
      <c r="A13" s="70">
        <f t="shared" si="0"/>
        <v>2</v>
      </c>
      <c r="B13" s="59"/>
      <c r="C13" s="32" t="s">
        <v>2574</v>
      </c>
      <c r="D13" s="60" t="s">
        <v>184</v>
      </c>
      <c r="E13" s="61">
        <v>45</v>
      </c>
      <c r="F13" s="62"/>
      <c r="G13" s="62"/>
      <c r="H13" s="27"/>
      <c r="I13" s="27"/>
      <c r="J13" s="27"/>
      <c r="K13" s="27"/>
      <c r="L13" s="27"/>
      <c r="M13" s="27"/>
      <c r="N13" s="27"/>
      <c r="O13" s="27"/>
      <c r="P13" s="36"/>
    </row>
    <row r="14" spans="1:16" x14ac:dyDescent="0.3">
      <c r="A14" s="70">
        <f t="shared" si="0"/>
        <v>3</v>
      </c>
      <c r="B14" s="59"/>
      <c r="C14" s="32" t="s">
        <v>2575</v>
      </c>
      <c r="D14" s="60" t="s">
        <v>97</v>
      </c>
      <c r="E14" s="61">
        <v>2</v>
      </c>
      <c r="F14" s="62"/>
      <c r="G14" s="62"/>
      <c r="H14" s="27"/>
      <c r="I14" s="27"/>
      <c r="J14" s="27"/>
      <c r="K14" s="27"/>
      <c r="L14" s="27"/>
      <c r="M14" s="27"/>
      <c r="N14" s="27"/>
      <c r="O14" s="27"/>
      <c r="P14" s="36"/>
    </row>
    <row r="15" spans="1:16" x14ac:dyDescent="0.3">
      <c r="A15" s="70">
        <f t="shared" si="0"/>
        <v>4</v>
      </c>
      <c r="B15" s="59"/>
      <c r="C15" s="32" t="s">
        <v>2576</v>
      </c>
      <c r="D15" s="60" t="s">
        <v>184</v>
      </c>
      <c r="E15" s="61">
        <v>6</v>
      </c>
      <c r="F15" s="62"/>
      <c r="G15" s="62"/>
      <c r="H15" s="27"/>
      <c r="I15" s="27"/>
      <c r="J15" s="27"/>
      <c r="K15" s="27"/>
      <c r="L15" s="27"/>
      <c r="M15" s="27"/>
      <c r="N15" s="27"/>
      <c r="O15" s="27"/>
      <c r="P15" s="36"/>
    </row>
    <row r="16" spans="1:16" x14ac:dyDescent="0.3">
      <c r="A16" s="70">
        <f t="shared" si="0"/>
        <v>5</v>
      </c>
      <c r="B16" s="59"/>
      <c r="C16" s="32" t="s">
        <v>2577</v>
      </c>
      <c r="D16" s="60" t="s">
        <v>184</v>
      </c>
      <c r="E16" s="61">
        <v>76</v>
      </c>
      <c r="F16" s="62"/>
      <c r="G16" s="62"/>
      <c r="H16" s="27"/>
      <c r="I16" s="27"/>
      <c r="J16" s="27"/>
      <c r="K16" s="27"/>
      <c r="L16" s="27"/>
      <c r="M16" s="27"/>
      <c r="N16" s="27"/>
      <c r="O16" s="27"/>
      <c r="P16" s="36"/>
    </row>
    <row r="17" spans="1:16" ht="12.75" customHeight="1" x14ac:dyDescent="0.3">
      <c r="A17" s="70">
        <f t="shared" si="0"/>
        <v>6</v>
      </c>
      <c r="B17" s="59"/>
      <c r="C17" s="32" t="s">
        <v>2578</v>
      </c>
      <c r="D17" s="60" t="s">
        <v>184</v>
      </c>
      <c r="E17" s="61">
        <v>430</v>
      </c>
      <c r="F17" s="62"/>
      <c r="G17" s="62"/>
      <c r="H17" s="27"/>
      <c r="I17" s="27"/>
      <c r="J17" s="27"/>
      <c r="K17" s="27"/>
      <c r="L17" s="27"/>
      <c r="M17" s="27"/>
      <c r="N17" s="27"/>
      <c r="O17" s="27"/>
      <c r="P17" s="36"/>
    </row>
    <row r="18" spans="1:16" ht="14.25" customHeight="1" x14ac:dyDescent="0.3">
      <c r="A18" s="70">
        <f t="shared" si="0"/>
        <v>7</v>
      </c>
      <c r="B18" s="59"/>
      <c r="C18" s="32" t="s">
        <v>2579</v>
      </c>
      <c r="D18" s="60" t="s">
        <v>2580</v>
      </c>
      <c r="E18" s="61">
        <v>2</v>
      </c>
      <c r="F18" s="62"/>
      <c r="G18" s="62"/>
      <c r="H18" s="27"/>
      <c r="I18" s="27"/>
      <c r="J18" s="27"/>
      <c r="K18" s="27"/>
      <c r="L18" s="27"/>
      <c r="M18" s="27"/>
      <c r="N18" s="27"/>
      <c r="O18" s="27"/>
      <c r="P18" s="36"/>
    </row>
    <row r="19" spans="1:16" x14ac:dyDescent="0.3">
      <c r="A19" s="70">
        <f t="shared" si="0"/>
        <v>8</v>
      </c>
      <c r="B19" s="59"/>
      <c r="C19" s="32" t="s">
        <v>2581</v>
      </c>
      <c r="D19" s="60" t="s">
        <v>184</v>
      </c>
      <c r="E19" s="61">
        <v>402</v>
      </c>
      <c r="F19" s="62"/>
      <c r="G19" s="62"/>
      <c r="H19" s="27"/>
      <c r="I19" s="27"/>
      <c r="J19" s="27"/>
      <c r="K19" s="27"/>
      <c r="L19" s="27"/>
      <c r="M19" s="27"/>
      <c r="N19" s="27"/>
      <c r="O19" s="27"/>
      <c r="P19" s="36"/>
    </row>
    <row r="20" spans="1:16" ht="14.25" customHeight="1" x14ac:dyDescent="0.3">
      <c r="A20" s="70">
        <f t="shared" si="0"/>
        <v>9</v>
      </c>
      <c r="B20" s="59"/>
      <c r="C20" s="32" t="s">
        <v>2582</v>
      </c>
      <c r="D20" s="60" t="s">
        <v>97</v>
      </c>
      <c r="E20" s="61">
        <v>4</v>
      </c>
      <c r="F20" s="62"/>
      <c r="G20" s="62"/>
      <c r="H20" s="27"/>
      <c r="I20" s="27"/>
      <c r="J20" s="27"/>
      <c r="K20" s="27"/>
      <c r="L20" s="27"/>
      <c r="M20" s="27"/>
      <c r="N20" s="27"/>
      <c r="O20" s="27"/>
      <c r="P20" s="36"/>
    </row>
    <row r="21" spans="1:16" x14ac:dyDescent="0.3">
      <c r="A21" s="70">
        <f t="shared" si="0"/>
        <v>10</v>
      </c>
      <c r="B21" s="59"/>
      <c r="C21" s="32" t="s">
        <v>2583</v>
      </c>
      <c r="D21" s="60" t="s">
        <v>97</v>
      </c>
      <c r="E21" s="61">
        <v>4</v>
      </c>
      <c r="F21" s="62"/>
      <c r="G21" s="62"/>
      <c r="H21" s="27"/>
      <c r="I21" s="27"/>
      <c r="J21" s="27"/>
      <c r="K21" s="27"/>
      <c r="L21" s="27"/>
      <c r="M21" s="27"/>
      <c r="N21" s="27"/>
      <c r="O21" s="27"/>
      <c r="P21" s="36"/>
    </row>
    <row r="22" spans="1:16" x14ac:dyDescent="0.3">
      <c r="A22" s="70">
        <f t="shared" si="0"/>
        <v>11</v>
      </c>
      <c r="B22" s="59"/>
      <c r="C22" s="32" t="s">
        <v>2584</v>
      </c>
      <c r="D22" s="60" t="s">
        <v>97</v>
      </c>
      <c r="E22" s="61">
        <v>1</v>
      </c>
      <c r="F22" s="62"/>
      <c r="G22" s="62"/>
      <c r="H22" s="27"/>
      <c r="I22" s="27"/>
      <c r="J22" s="27"/>
      <c r="K22" s="27"/>
      <c r="L22" s="27"/>
      <c r="M22" s="27"/>
      <c r="N22" s="27"/>
      <c r="O22" s="27"/>
      <c r="P22" s="36"/>
    </row>
    <row r="23" spans="1:16" x14ac:dyDescent="0.3">
      <c r="A23" s="70">
        <f t="shared" si="0"/>
        <v>12</v>
      </c>
      <c r="B23" s="59"/>
      <c r="C23" s="32" t="s">
        <v>2585</v>
      </c>
      <c r="D23" s="60" t="s">
        <v>184</v>
      </c>
      <c r="E23" s="61">
        <v>6</v>
      </c>
      <c r="F23" s="62"/>
      <c r="G23" s="62"/>
      <c r="H23" s="27"/>
      <c r="I23" s="27"/>
      <c r="J23" s="27"/>
      <c r="K23" s="27"/>
      <c r="L23" s="27"/>
      <c r="M23" s="27"/>
      <c r="N23" s="27"/>
      <c r="O23" s="27"/>
      <c r="P23" s="36"/>
    </row>
    <row r="24" spans="1:16" x14ac:dyDescent="0.3">
      <c r="A24" s="70"/>
      <c r="B24" s="59"/>
      <c r="C24" s="63" t="s">
        <v>2586</v>
      </c>
      <c r="D24" s="60"/>
      <c r="E24" s="61"/>
      <c r="F24" s="62"/>
      <c r="G24" s="62"/>
      <c r="H24" s="27"/>
      <c r="I24" s="27"/>
      <c r="J24" s="27"/>
      <c r="K24" s="27"/>
      <c r="L24" s="27"/>
      <c r="M24" s="27"/>
      <c r="N24" s="27"/>
      <c r="O24" s="27"/>
      <c r="P24" s="36"/>
    </row>
    <row r="25" spans="1:16" ht="13.5" customHeight="1" x14ac:dyDescent="0.3">
      <c r="A25" s="70">
        <f>A23+1</f>
        <v>13</v>
      </c>
      <c r="B25" s="59"/>
      <c r="C25" s="32" t="s">
        <v>2587</v>
      </c>
      <c r="D25" s="60" t="s">
        <v>184</v>
      </c>
      <c r="E25" s="61">
        <v>600</v>
      </c>
      <c r="F25" s="62"/>
      <c r="G25" s="62"/>
      <c r="H25" s="27"/>
      <c r="I25" s="27"/>
      <c r="J25" s="27"/>
      <c r="K25" s="27"/>
      <c r="L25" s="27"/>
      <c r="M25" s="27"/>
      <c r="N25" s="27"/>
      <c r="O25" s="27"/>
      <c r="P25" s="36"/>
    </row>
    <row r="26" spans="1:16" ht="28.5" customHeight="1" x14ac:dyDescent="0.3">
      <c r="A26" s="70">
        <f t="shared" si="0"/>
        <v>14</v>
      </c>
      <c r="B26" s="59"/>
      <c r="C26" s="32" t="s">
        <v>2588</v>
      </c>
      <c r="D26" s="60" t="s">
        <v>94</v>
      </c>
      <c r="E26" s="61">
        <v>4</v>
      </c>
      <c r="F26" s="62"/>
      <c r="G26" s="62"/>
      <c r="H26" s="27"/>
      <c r="I26" s="27"/>
      <c r="J26" s="27"/>
      <c r="K26" s="27"/>
      <c r="L26" s="27"/>
      <c r="M26" s="27"/>
      <c r="N26" s="27"/>
      <c r="O26" s="27"/>
      <c r="P26" s="36"/>
    </row>
    <row r="27" spans="1:16" ht="13.5" customHeight="1" x14ac:dyDescent="0.3">
      <c r="A27" s="70">
        <f t="shared" si="0"/>
        <v>15</v>
      </c>
      <c r="B27" s="59"/>
      <c r="C27" s="32" t="s">
        <v>2589</v>
      </c>
      <c r="D27" s="60" t="s">
        <v>184</v>
      </c>
      <c r="E27" s="61">
        <v>126</v>
      </c>
      <c r="F27" s="62"/>
      <c r="G27" s="62"/>
      <c r="H27" s="27"/>
      <c r="I27" s="27"/>
      <c r="J27" s="27"/>
      <c r="K27" s="27"/>
      <c r="L27" s="27"/>
      <c r="M27" s="27"/>
      <c r="N27" s="27"/>
      <c r="O27" s="27"/>
      <c r="P27" s="36"/>
    </row>
    <row r="28" spans="1:16" x14ac:dyDescent="0.3">
      <c r="A28" s="70">
        <f t="shared" si="0"/>
        <v>16</v>
      </c>
      <c r="B28" s="59"/>
      <c r="C28" s="32" t="s">
        <v>2590</v>
      </c>
      <c r="D28" s="60" t="s">
        <v>97</v>
      </c>
      <c r="E28" s="61">
        <v>8</v>
      </c>
      <c r="F28" s="62"/>
      <c r="G28" s="62"/>
      <c r="H28" s="27"/>
      <c r="I28" s="27"/>
      <c r="J28" s="27"/>
      <c r="K28" s="27"/>
      <c r="L28" s="27"/>
      <c r="M28" s="27"/>
      <c r="N28" s="27"/>
      <c r="O28" s="27"/>
      <c r="P28" s="36"/>
    </row>
    <row r="29" spans="1:16" x14ac:dyDescent="0.3">
      <c r="A29" s="70">
        <f t="shared" si="0"/>
        <v>17</v>
      </c>
      <c r="B29" s="59"/>
      <c r="C29" s="32" t="s">
        <v>2591</v>
      </c>
      <c r="D29" s="60" t="s">
        <v>184</v>
      </c>
      <c r="E29" s="61">
        <v>90</v>
      </c>
      <c r="F29" s="62"/>
      <c r="G29" s="62"/>
      <c r="H29" s="27"/>
      <c r="I29" s="27"/>
      <c r="J29" s="27"/>
      <c r="K29" s="27"/>
      <c r="L29" s="27"/>
      <c r="M29" s="27"/>
      <c r="N29" s="27"/>
      <c r="O29" s="27"/>
      <c r="P29" s="36"/>
    </row>
    <row r="30" spans="1:16" x14ac:dyDescent="0.3">
      <c r="A30" s="70">
        <f t="shared" si="0"/>
        <v>18</v>
      </c>
      <c r="B30" s="59"/>
      <c r="C30" s="32" t="s">
        <v>2592</v>
      </c>
      <c r="D30" s="60" t="s">
        <v>97</v>
      </c>
      <c r="E30" s="61">
        <v>4</v>
      </c>
      <c r="F30" s="62"/>
      <c r="G30" s="62"/>
      <c r="H30" s="27"/>
      <c r="I30" s="27"/>
      <c r="J30" s="27"/>
      <c r="K30" s="27"/>
      <c r="L30" s="27"/>
      <c r="M30" s="27"/>
      <c r="N30" s="27"/>
      <c r="O30" s="27"/>
      <c r="P30" s="36"/>
    </row>
    <row r="31" spans="1:16" x14ac:dyDescent="0.3">
      <c r="A31" s="70">
        <f t="shared" si="0"/>
        <v>19</v>
      </c>
      <c r="B31" s="59"/>
      <c r="C31" s="32" t="s">
        <v>2593</v>
      </c>
      <c r="D31" s="60" t="s">
        <v>94</v>
      </c>
      <c r="E31" s="61">
        <v>1</v>
      </c>
      <c r="F31" s="62"/>
      <c r="G31" s="62"/>
      <c r="H31" s="27"/>
      <c r="I31" s="27"/>
      <c r="J31" s="27"/>
      <c r="K31" s="27"/>
      <c r="L31" s="27"/>
      <c r="M31" s="27"/>
      <c r="N31" s="27"/>
      <c r="O31" s="27"/>
      <c r="P31" s="36"/>
    </row>
    <row r="32" spans="1:16" ht="26" x14ac:dyDescent="0.3">
      <c r="A32" s="70">
        <f t="shared" si="0"/>
        <v>20</v>
      </c>
      <c r="B32" s="59"/>
      <c r="C32" s="32" t="s">
        <v>2594</v>
      </c>
      <c r="D32" s="60" t="s">
        <v>94</v>
      </c>
      <c r="E32" s="61">
        <v>8</v>
      </c>
      <c r="F32" s="62"/>
      <c r="G32" s="62"/>
      <c r="H32" s="27"/>
      <c r="I32" s="27"/>
      <c r="J32" s="27"/>
      <c r="K32" s="27"/>
      <c r="L32" s="27"/>
      <c r="M32" s="27"/>
      <c r="N32" s="27"/>
      <c r="O32" s="27"/>
      <c r="P32" s="36"/>
    </row>
    <row r="33" spans="1:16" ht="26" x14ac:dyDescent="0.3">
      <c r="A33" s="70">
        <f t="shared" si="0"/>
        <v>21</v>
      </c>
      <c r="B33" s="59"/>
      <c r="C33" s="32" t="s">
        <v>2595</v>
      </c>
      <c r="D33" s="60" t="s">
        <v>184</v>
      </c>
      <c r="E33" s="61">
        <v>10</v>
      </c>
      <c r="F33" s="62"/>
      <c r="G33" s="62"/>
      <c r="H33" s="27"/>
      <c r="I33" s="27"/>
      <c r="J33" s="27"/>
      <c r="K33" s="27"/>
      <c r="L33" s="27"/>
      <c r="M33" s="27"/>
      <c r="N33" s="27"/>
      <c r="O33" s="27"/>
      <c r="P33" s="36"/>
    </row>
    <row r="34" spans="1:16" x14ac:dyDescent="0.3">
      <c r="A34" s="70">
        <f t="shared" si="0"/>
        <v>22</v>
      </c>
      <c r="B34" s="59"/>
      <c r="C34" s="32" t="s">
        <v>2596</v>
      </c>
      <c r="D34" s="60" t="s">
        <v>94</v>
      </c>
      <c r="E34" s="61">
        <v>17</v>
      </c>
      <c r="F34" s="62"/>
      <c r="G34" s="62"/>
      <c r="H34" s="27"/>
      <c r="I34" s="27"/>
      <c r="J34" s="27"/>
      <c r="K34" s="27"/>
      <c r="L34" s="27"/>
      <c r="M34" s="27"/>
      <c r="N34" s="27"/>
      <c r="O34" s="27"/>
      <c r="P34" s="36"/>
    </row>
    <row r="35" spans="1:16" x14ac:dyDescent="0.3">
      <c r="A35" s="70"/>
      <c r="B35" s="59"/>
      <c r="C35" s="31" t="s">
        <v>2597</v>
      </c>
      <c r="D35" s="60"/>
      <c r="E35" s="61"/>
      <c r="F35" s="62"/>
      <c r="G35" s="62"/>
      <c r="H35" s="27"/>
      <c r="I35" s="27"/>
      <c r="J35" s="27"/>
      <c r="K35" s="27"/>
      <c r="L35" s="27"/>
      <c r="M35" s="27"/>
      <c r="N35" s="27"/>
      <c r="O35" s="27"/>
      <c r="P35" s="36"/>
    </row>
    <row r="36" spans="1:16" x14ac:dyDescent="0.3">
      <c r="A36" s="70"/>
      <c r="B36" s="59"/>
      <c r="C36" s="63" t="s">
        <v>2572</v>
      </c>
      <c r="D36" s="60"/>
      <c r="E36" s="61"/>
      <c r="F36" s="62"/>
      <c r="G36" s="62"/>
      <c r="H36" s="27"/>
      <c r="I36" s="27"/>
      <c r="J36" s="27"/>
      <c r="K36" s="27"/>
      <c r="L36" s="27"/>
      <c r="M36" s="27"/>
      <c r="N36" s="27"/>
      <c r="O36" s="27"/>
      <c r="P36" s="36"/>
    </row>
    <row r="37" spans="1:16" x14ac:dyDescent="0.3">
      <c r="A37" s="70">
        <f>A34+1</f>
        <v>23</v>
      </c>
      <c r="B37" s="59"/>
      <c r="C37" s="32" t="s">
        <v>2573</v>
      </c>
      <c r="D37" s="60" t="s">
        <v>184</v>
      </c>
      <c r="E37" s="61">
        <v>962</v>
      </c>
      <c r="F37" s="62"/>
      <c r="G37" s="62"/>
      <c r="H37" s="27"/>
      <c r="I37" s="27"/>
      <c r="J37" s="27"/>
      <c r="K37" s="27"/>
      <c r="L37" s="27"/>
      <c r="M37" s="27"/>
      <c r="N37" s="27"/>
      <c r="O37" s="27"/>
      <c r="P37" s="36"/>
    </row>
    <row r="38" spans="1:16" ht="26" x14ac:dyDescent="0.3">
      <c r="A38" s="70">
        <f t="shared" si="0"/>
        <v>24</v>
      </c>
      <c r="B38" s="59"/>
      <c r="C38" s="32" t="s">
        <v>2598</v>
      </c>
      <c r="D38" s="60" t="s">
        <v>184</v>
      </c>
      <c r="E38" s="61">
        <v>786</v>
      </c>
      <c r="F38" s="62"/>
      <c r="G38" s="62"/>
      <c r="H38" s="27"/>
      <c r="I38" s="27"/>
      <c r="J38" s="27"/>
      <c r="K38" s="27"/>
      <c r="L38" s="27"/>
      <c r="M38" s="27"/>
      <c r="N38" s="27"/>
      <c r="O38" s="27"/>
      <c r="P38" s="36"/>
    </row>
    <row r="39" spans="1:16" ht="25.5" customHeight="1" x14ac:dyDescent="0.3">
      <c r="A39" s="70">
        <f t="shared" si="0"/>
        <v>25</v>
      </c>
      <c r="B39" s="59"/>
      <c r="C39" s="32" t="s">
        <v>2599</v>
      </c>
      <c r="D39" s="60" t="s">
        <v>184</v>
      </c>
      <c r="E39" s="61">
        <v>460</v>
      </c>
      <c r="F39" s="62"/>
      <c r="G39" s="62"/>
      <c r="H39" s="27"/>
      <c r="I39" s="27"/>
      <c r="J39" s="27"/>
      <c r="K39" s="27"/>
      <c r="L39" s="27"/>
      <c r="M39" s="27"/>
      <c r="N39" s="27"/>
      <c r="O39" s="27"/>
      <c r="P39" s="36"/>
    </row>
    <row r="40" spans="1:16" ht="24" customHeight="1" x14ac:dyDescent="0.3">
      <c r="A40" s="70">
        <f t="shared" si="0"/>
        <v>26</v>
      </c>
      <c r="B40" s="59"/>
      <c r="C40" s="32" t="s">
        <v>2600</v>
      </c>
      <c r="D40" s="60" t="s">
        <v>184</v>
      </c>
      <c r="E40" s="61">
        <v>35</v>
      </c>
      <c r="F40" s="62"/>
      <c r="G40" s="62"/>
      <c r="H40" s="27"/>
      <c r="I40" s="27"/>
      <c r="J40" s="27"/>
      <c r="K40" s="27"/>
      <c r="L40" s="27"/>
      <c r="M40" s="27"/>
      <c r="N40" s="27"/>
      <c r="O40" s="27"/>
      <c r="P40" s="36"/>
    </row>
    <row r="41" spans="1:16" ht="25.5" customHeight="1" x14ac:dyDescent="0.3">
      <c r="A41" s="70">
        <f t="shared" si="0"/>
        <v>27</v>
      </c>
      <c r="B41" s="59"/>
      <c r="C41" s="32" t="s">
        <v>2601</v>
      </c>
      <c r="D41" s="60" t="s">
        <v>184</v>
      </c>
      <c r="E41" s="61">
        <v>45</v>
      </c>
      <c r="F41" s="62"/>
      <c r="G41" s="62"/>
      <c r="H41" s="27"/>
      <c r="I41" s="27"/>
      <c r="J41" s="27"/>
      <c r="K41" s="27"/>
      <c r="L41" s="27"/>
      <c r="M41" s="27"/>
      <c r="N41" s="27"/>
      <c r="O41" s="27"/>
      <c r="P41" s="36"/>
    </row>
    <row r="42" spans="1:16" ht="26" x14ac:dyDescent="0.3">
      <c r="A42" s="70">
        <f t="shared" si="0"/>
        <v>28</v>
      </c>
      <c r="B42" s="59"/>
      <c r="C42" s="32" t="s">
        <v>2602</v>
      </c>
      <c r="D42" s="60" t="s">
        <v>184</v>
      </c>
      <c r="E42" s="61">
        <v>50</v>
      </c>
      <c r="F42" s="62"/>
      <c r="G42" s="62"/>
      <c r="H42" s="27"/>
      <c r="I42" s="27"/>
      <c r="J42" s="27"/>
      <c r="K42" s="27"/>
      <c r="L42" s="27"/>
      <c r="M42" s="27"/>
      <c r="N42" s="27"/>
      <c r="O42" s="27"/>
      <c r="P42" s="36"/>
    </row>
    <row r="43" spans="1:16" ht="39" x14ac:dyDescent="0.3">
      <c r="A43" s="70">
        <f t="shared" si="0"/>
        <v>29</v>
      </c>
      <c r="B43" s="59"/>
      <c r="C43" s="32" t="s">
        <v>2603</v>
      </c>
      <c r="D43" s="60" t="s">
        <v>184</v>
      </c>
      <c r="E43" s="61">
        <v>8</v>
      </c>
      <c r="F43" s="62"/>
      <c r="G43" s="62"/>
      <c r="H43" s="27"/>
      <c r="I43" s="27"/>
      <c r="J43" s="27"/>
      <c r="K43" s="27"/>
      <c r="L43" s="27"/>
      <c r="M43" s="27"/>
      <c r="N43" s="27"/>
      <c r="O43" s="27"/>
      <c r="P43" s="36"/>
    </row>
    <row r="44" spans="1:16" ht="12.75" customHeight="1" x14ac:dyDescent="0.3">
      <c r="A44" s="70">
        <f t="shared" si="0"/>
        <v>30</v>
      </c>
      <c r="B44" s="59"/>
      <c r="C44" s="32" t="s">
        <v>2604</v>
      </c>
      <c r="D44" s="60" t="s">
        <v>184</v>
      </c>
      <c r="E44" s="61">
        <v>376</v>
      </c>
      <c r="F44" s="62"/>
      <c r="G44" s="62"/>
      <c r="H44" s="27"/>
      <c r="I44" s="27"/>
      <c r="J44" s="27"/>
      <c r="K44" s="27"/>
      <c r="L44" s="27"/>
      <c r="M44" s="27"/>
      <c r="N44" s="27"/>
      <c r="O44" s="27"/>
      <c r="P44" s="36"/>
    </row>
    <row r="45" spans="1:16" ht="12" customHeight="1" x14ac:dyDescent="0.3">
      <c r="A45" s="70">
        <f t="shared" si="0"/>
        <v>31</v>
      </c>
      <c r="B45" s="59"/>
      <c r="C45" s="32" t="s">
        <v>2605</v>
      </c>
      <c r="D45" s="60" t="s">
        <v>184</v>
      </c>
      <c r="E45" s="61">
        <v>18</v>
      </c>
      <c r="F45" s="62"/>
      <c r="G45" s="62"/>
      <c r="H45" s="27"/>
      <c r="I45" s="27"/>
      <c r="J45" s="27"/>
      <c r="K45" s="27"/>
      <c r="L45" s="27"/>
      <c r="M45" s="27"/>
      <c r="N45" s="27"/>
      <c r="O45" s="27"/>
      <c r="P45" s="36"/>
    </row>
    <row r="46" spans="1:16" x14ac:dyDescent="0.3">
      <c r="A46" s="70">
        <f t="shared" si="0"/>
        <v>32</v>
      </c>
      <c r="B46" s="59"/>
      <c r="C46" s="32" t="s">
        <v>2606</v>
      </c>
      <c r="D46" s="60" t="s">
        <v>184</v>
      </c>
      <c r="E46" s="61">
        <v>486</v>
      </c>
      <c r="F46" s="62"/>
      <c r="G46" s="62"/>
      <c r="H46" s="27"/>
      <c r="I46" s="27"/>
      <c r="J46" s="27"/>
      <c r="K46" s="27"/>
      <c r="L46" s="27"/>
      <c r="M46" s="27"/>
      <c r="N46" s="27"/>
      <c r="O46" s="27"/>
      <c r="P46" s="36"/>
    </row>
    <row r="47" spans="1:16" x14ac:dyDescent="0.3">
      <c r="A47" s="70">
        <f t="shared" si="0"/>
        <v>33</v>
      </c>
      <c r="B47" s="59"/>
      <c r="C47" s="32" t="s">
        <v>2607</v>
      </c>
      <c r="D47" s="60" t="s">
        <v>184</v>
      </c>
      <c r="E47" s="61">
        <v>82</v>
      </c>
      <c r="F47" s="62"/>
      <c r="G47" s="62"/>
      <c r="H47" s="27"/>
      <c r="I47" s="27"/>
      <c r="J47" s="27"/>
      <c r="K47" s="27"/>
      <c r="L47" s="27"/>
      <c r="M47" s="27"/>
      <c r="N47" s="27"/>
      <c r="O47" s="27"/>
      <c r="P47" s="36"/>
    </row>
    <row r="48" spans="1:16" x14ac:dyDescent="0.3">
      <c r="A48" s="70">
        <f t="shared" si="0"/>
        <v>34</v>
      </c>
      <c r="B48" s="59"/>
      <c r="C48" s="32" t="s">
        <v>2608</v>
      </c>
      <c r="D48" s="60" t="s">
        <v>184</v>
      </c>
      <c r="E48" s="61">
        <v>211</v>
      </c>
      <c r="F48" s="62"/>
      <c r="G48" s="62"/>
      <c r="H48" s="27"/>
      <c r="I48" s="27"/>
      <c r="J48" s="27"/>
      <c r="K48" s="27"/>
      <c r="L48" s="27"/>
      <c r="M48" s="27"/>
      <c r="N48" s="27"/>
      <c r="O48" s="27"/>
      <c r="P48" s="36"/>
    </row>
    <row r="49" spans="1:16" x14ac:dyDescent="0.3">
      <c r="A49" s="70">
        <f t="shared" si="0"/>
        <v>35</v>
      </c>
      <c r="B49" s="59"/>
      <c r="C49" s="32" t="s">
        <v>2609</v>
      </c>
      <c r="D49" s="60" t="s">
        <v>184</v>
      </c>
      <c r="E49" s="61">
        <v>107</v>
      </c>
      <c r="F49" s="62"/>
      <c r="G49" s="62"/>
      <c r="H49" s="27"/>
      <c r="I49" s="27"/>
      <c r="J49" s="27"/>
      <c r="K49" s="27"/>
      <c r="L49" s="27"/>
      <c r="M49" s="27"/>
      <c r="N49" s="27"/>
      <c r="O49" s="27"/>
      <c r="P49" s="36"/>
    </row>
    <row r="50" spans="1:16" ht="14.25" customHeight="1" x14ac:dyDescent="0.3">
      <c r="A50" s="70">
        <f t="shared" si="0"/>
        <v>36</v>
      </c>
      <c r="B50" s="59"/>
      <c r="C50" s="32" t="s">
        <v>2610</v>
      </c>
      <c r="D50" s="60" t="s">
        <v>184</v>
      </c>
      <c r="E50" s="61">
        <v>353</v>
      </c>
      <c r="F50" s="62"/>
      <c r="G50" s="62"/>
      <c r="H50" s="27"/>
      <c r="I50" s="27"/>
      <c r="J50" s="27"/>
      <c r="K50" s="27"/>
      <c r="L50" s="27"/>
      <c r="M50" s="27"/>
      <c r="N50" s="27"/>
      <c r="O50" s="27"/>
      <c r="P50" s="36"/>
    </row>
    <row r="51" spans="1:16" ht="12.75" customHeight="1" x14ac:dyDescent="0.3">
      <c r="A51" s="70">
        <f t="shared" si="0"/>
        <v>37</v>
      </c>
      <c r="B51" s="59"/>
      <c r="C51" s="32" t="s">
        <v>2611</v>
      </c>
      <c r="D51" s="60" t="s">
        <v>184</v>
      </c>
      <c r="E51" s="61">
        <v>120</v>
      </c>
      <c r="F51" s="62"/>
      <c r="G51" s="62"/>
      <c r="H51" s="27"/>
      <c r="I51" s="27"/>
      <c r="J51" s="27"/>
      <c r="K51" s="27"/>
      <c r="L51" s="27"/>
      <c r="M51" s="27"/>
      <c r="N51" s="27"/>
      <c r="O51" s="27"/>
      <c r="P51" s="36"/>
    </row>
    <row r="52" spans="1:16" x14ac:dyDescent="0.3">
      <c r="A52" s="70">
        <f t="shared" si="0"/>
        <v>38</v>
      </c>
      <c r="B52" s="59"/>
      <c r="C52" s="32" t="s">
        <v>2612</v>
      </c>
      <c r="D52" s="60" t="s">
        <v>97</v>
      </c>
      <c r="E52" s="61">
        <v>22</v>
      </c>
      <c r="F52" s="62"/>
      <c r="G52" s="62"/>
      <c r="H52" s="27"/>
      <c r="I52" s="27"/>
      <c r="J52" s="27"/>
      <c r="K52" s="27"/>
      <c r="L52" s="27"/>
      <c r="M52" s="27"/>
      <c r="N52" s="27"/>
      <c r="O52" s="27"/>
      <c r="P52" s="36"/>
    </row>
    <row r="53" spans="1:16" ht="12.75" customHeight="1" x14ac:dyDescent="0.3">
      <c r="A53" s="70">
        <f t="shared" si="0"/>
        <v>39</v>
      </c>
      <c r="B53" s="59"/>
      <c r="C53" s="32" t="s">
        <v>2613</v>
      </c>
      <c r="D53" s="60" t="s">
        <v>97</v>
      </c>
      <c r="E53" s="61">
        <v>6</v>
      </c>
      <c r="F53" s="62"/>
      <c r="G53" s="62"/>
      <c r="H53" s="27"/>
      <c r="I53" s="27"/>
      <c r="J53" s="27"/>
      <c r="K53" s="27"/>
      <c r="L53" s="27"/>
      <c r="M53" s="27"/>
      <c r="N53" s="27"/>
      <c r="O53" s="27"/>
      <c r="P53" s="36"/>
    </row>
    <row r="54" spans="1:16" x14ac:dyDescent="0.3">
      <c r="A54" s="70">
        <f t="shared" si="0"/>
        <v>40</v>
      </c>
      <c r="B54" s="59"/>
      <c r="C54" s="32" t="s">
        <v>2583</v>
      </c>
      <c r="D54" s="60" t="s">
        <v>97</v>
      </c>
      <c r="E54" s="61">
        <v>28</v>
      </c>
      <c r="F54" s="62"/>
      <c r="G54" s="62"/>
      <c r="H54" s="27"/>
      <c r="I54" s="27"/>
      <c r="J54" s="27"/>
      <c r="K54" s="27"/>
      <c r="L54" s="27"/>
      <c r="M54" s="27"/>
      <c r="N54" s="27"/>
      <c r="O54" s="27"/>
      <c r="P54" s="36"/>
    </row>
    <row r="55" spans="1:16" x14ac:dyDescent="0.3">
      <c r="A55" s="70"/>
      <c r="B55" s="59"/>
      <c r="C55" s="63" t="s">
        <v>2586</v>
      </c>
      <c r="D55" s="60"/>
      <c r="E55" s="61"/>
      <c r="F55" s="62"/>
      <c r="G55" s="62"/>
      <c r="H55" s="27"/>
      <c r="I55" s="27"/>
      <c r="J55" s="27"/>
      <c r="K55" s="27"/>
      <c r="L55" s="27"/>
      <c r="M55" s="27"/>
      <c r="N55" s="27"/>
      <c r="O55" s="27"/>
      <c r="P55" s="36"/>
    </row>
    <row r="56" spans="1:16" x14ac:dyDescent="0.3">
      <c r="A56" s="70">
        <f>A54+1</f>
        <v>41</v>
      </c>
      <c r="B56" s="59"/>
      <c r="C56" s="32" t="s">
        <v>2614</v>
      </c>
      <c r="D56" s="60" t="s">
        <v>184</v>
      </c>
      <c r="E56" s="61">
        <v>90</v>
      </c>
      <c r="F56" s="62"/>
      <c r="G56" s="62"/>
      <c r="H56" s="27"/>
      <c r="I56" s="27"/>
      <c r="J56" s="27"/>
      <c r="K56" s="27"/>
      <c r="L56" s="27"/>
      <c r="M56" s="27"/>
      <c r="N56" s="27"/>
      <c r="O56" s="27"/>
      <c r="P56" s="36"/>
    </row>
    <row r="57" spans="1:16" x14ac:dyDescent="0.3">
      <c r="A57" s="70">
        <f t="shared" si="0"/>
        <v>42</v>
      </c>
      <c r="B57" s="59"/>
      <c r="C57" s="32" t="s">
        <v>2615</v>
      </c>
      <c r="D57" s="60" t="s">
        <v>184</v>
      </c>
      <c r="E57" s="61">
        <v>1060</v>
      </c>
      <c r="F57" s="62"/>
      <c r="G57" s="62"/>
      <c r="H57" s="27"/>
      <c r="I57" s="27"/>
      <c r="J57" s="27"/>
      <c r="K57" s="27"/>
      <c r="L57" s="27"/>
      <c r="M57" s="27"/>
      <c r="N57" s="27"/>
      <c r="O57" s="27"/>
      <c r="P57" s="36"/>
    </row>
    <row r="58" spans="1:16" x14ac:dyDescent="0.3">
      <c r="A58" s="70">
        <f t="shared" si="0"/>
        <v>43</v>
      </c>
      <c r="B58" s="59"/>
      <c r="C58" s="32" t="s">
        <v>2616</v>
      </c>
      <c r="D58" s="60" t="s">
        <v>184</v>
      </c>
      <c r="E58" s="61">
        <v>260</v>
      </c>
      <c r="F58" s="62"/>
      <c r="G58" s="62"/>
      <c r="H58" s="27"/>
      <c r="I58" s="27"/>
      <c r="J58" s="27"/>
      <c r="K58" s="27"/>
      <c r="L58" s="27"/>
      <c r="M58" s="27"/>
      <c r="N58" s="27"/>
      <c r="O58" s="27"/>
      <c r="P58" s="36"/>
    </row>
    <row r="59" spans="1:16" x14ac:dyDescent="0.3">
      <c r="A59" s="70">
        <f t="shared" si="0"/>
        <v>44</v>
      </c>
      <c r="B59" s="59"/>
      <c r="C59" s="32" t="s">
        <v>2617</v>
      </c>
      <c r="D59" s="60" t="s">
        <v>184</v>
      </c>
      <c r="E59" s="61">
        <v>230</v>
      </c>
      <c r="F59" s="62"/>
      <c r="G59" s="62"/>
      <c r="H59" s="27"/>
      <c r="I59" s="27"/>
      <c r="J59" s="27"/>
      <c r="K59" s="27"/>
      <c r="L59" s="27"/>
      <c r="M59" s="27"/>
      <c r="N59" s="27"/>
      <c r="O59" s="27"/>
      <c r="P59" s="36"/>
    </row>
    <row r="60" spans="1:16" x14ac:dyDescent="0.3">
      <c r="A60" s="70">
        <f t="shared" si="0"/>
        <v>45</v>
      </c>
      <c r="B60" s="59"/>
      <c r="C60" s="32" t="s">
        <v>2618</v>
      </c>
      <c r="D60" s="60" t="s">
        <v>184</v>
      </c>
      <c r="E60" s="61">
        <v>120</v>
      </c>
      <c r="F60" s="62"/>
      <c r="G60" s="62"/>
      <c r="H60" s="27"/>
      <c r="I60" s="27"/>
      <c r="J60" s="27"/>
      <c r="K60" s="27"/>
      <c r="L60" s="27"/>
      <c r="M60" s="27"/>
      <c r="N60" s="27"/>
      <c r="O60" s="27"/>
      <c r="P60" s="36"/>
    </row>
    <row r="61" spans="1:16" ht="12" customHeight="1" x14ac:dyDescent="0.3">
      <c r="A61" s="70">
        <f t="shared" si="0"/>
        <v>46</v>
      </c>
      <c r="B61" s="59"/>
      <c r="C61" s="32" t="s">
        <v>2619</v>
      </c>
      <c r="D61" s="60" t="s">
        <v>184</v>
      </c>
      <c r="E61" s="61">
        <v>400</v>
      </c>
      <c r="F61" s="62"/>
      <c r="G61" s="62"/>
      <c r="H61" s="27"/>
      <c r="I61" s="27"/>
      <c r="J61" s="27"/>
      <c r="K61" s="27"/>
      <c r="L61" s="27"/>
      <c r="M61" s="27"/>
      <c r="N61" s="27"/>
      <c r="O61" s="27"/>
      <c r="P61" s="36"/>
    </row>
    <row r="62" spans="1:16" ht="12.75" customHeight="1" x14ac:dyDescent="0.3">
      <c r="A62" s="70">
        <f t="shared" si="0"/>
        <v>47</v>
      </c>
      <c r="B62" s="59"/>
      <c r="C62" s="32" t="s">
        <v>2620</v>
      </c>
      <c r="D62" s="60" t="s">
        <v>94</v>
      </c>
      <c r="E62" s="61">
        <v>6</v>
      </c>
      <c r="F62" s="62"/>
      <c r="G62" s="62"/>
      <c r="H62" s="27"/>
      <c r="I62" s="27"/>
      <c r="J62" s="27"/>
      <c r="K62" s="27"/>
      <c r="L62" s="27"/>
      <c r="M62" s="27"/>
      <c r="N62" s="27"/>
      <c r="O62" s="27"/>
      <c r="P62" s="36"/>
    </row>
    <row r="63" spans="1:16" x14ac:dyDescent="0.3">
      <c r="A63" s="70">
        <f t="shared" si="0"/>
        <v>48</v>
      </c>
      <c r="B63" s="59"/>
      <c r="C63" s="32" t="s">
        <v>2621</v>
      </c>
      <c r="D63" s="60" t="s">
        <v>94</v>
      </c>
      <c r="E63" s="61">
        <v>6</v>
      </c>
      <c r="F63" s="62"/>
      <c r="G63" s="62"/>
      <c r="H63" s="27"/>
      <c r="I63" s="27"/>
      <c r="J63" s="27"/>
      <c r="K63" s="27"/>
      <c r="L63" s="27"/>
      <c r="M63" s="27"/>
      <c r="N63" s="27"/>
      <c r="O63" s="27"/>
      <c r="P63" s="36"/>
    </row>
    <row r="64" spans="1:16" ht="26" x14ac:dyDescent="0.3">
      <c r="A64" s="70">
        <f t="shared" si="0"/>
        <v>49</v>
      </c>
      <c r="B64" s="59"/>
      <c r="C64" s="32" t="s">
        <v>2622</v>
      </c>
      <c r="D64" s="60" t="s">
        <v>184</v>
      </c>
      <c r="E64" s="61">
        <v>376</v>
      </c>
      <c r="F64" s="62"/>
      <c r="G64" s="62"/>
      <c r="H64" s="27"/>
      <c r="I64" s="27"/>
      <c r="J64" s="27"/>
      <c r="K64" s="27"/>
      <c r="L64" s="27"/>
      <c r="M64" s="27"/>
      <c r="N64" s="27"/>
      <c r="O64" s="27"/>
      <c r="P64" s="36"/>
    </row>
    <row r="65" spans="1:16" x14ac:dyDescent="0.3">
      <c r="A65" s="70">
        <f t="shared" si="0"/>
        <v>50</v>
      </c>
      <c r="B65" s="59"/>
      <c r="C65" s="32" t="s">
        <v>2591</v>
      </c>
      <c r="D65" s="60" t="s">
        <v>184</v>
      </c>
      <c r="E65" s="61">
        <v>962</v>
      </c>
      <c r="F65" s="62"/>
      <c r="G65" s="62"/>
      <c r="H65" s="27"/>
      <c r="I65" s="27"/>
      <c r="J65" s="27"/>
      <c r="K65" s="27"/>
      <c r="L65" s="27"/>
      <c r="M65" s="27"/>
      <c r="N65" s="27"/>
      <c r="O65" s="27"/>
      <c r="P65" s="36"/>
    </row>
    <row r="66" spans="1:16" x14ac:dyDescent="0.3">
      <c r="A66" s="70">
        <f t="shared" si="0"/>
        <v>51</v>
      </c>
      <c r="B66" s="59"/>
      <c r="C66" s="32" t="s">
        <v>2592</v>
      </c>
      <c r="D66" s="60" t="s">
        <v>97</v>
      </c>
      <c r="E66" s="61">
        <v>10</v>
      </c>
      <c r="F66" s="62"/>
      <c r="G66" s="62"/>
      <c r="H66" s="27"/>
      <c r="I66" s="27"/>
      <c r="J66" s="27"/>
      <c r="K66" s="27"/>
      <c r="L66" s="27"/>
      <c r="M66" s="27"/>
      <c r="N66" s="27"/>
      <c r="O66" s="27"/>
      <c r="P66" s="36"/>
    </row>
    <row r="67" spans="1:16" ht="27.75" customHeight="1" x14ac:dyDescent="0.3">
      <c r="A67" s="70">
        <f t="shared" si="0"/>
        <v>52</v>
      </c>
      <c r="B67" s="59"/>
      <c r="C67" s="32" t="s">
        <v>2623</v>
      </c>
      <c r="D67" s="60" t="s">
        <v>184</v>
      </c>
      <c r="E67" s="61">
        <v>5</v>
      </c>
      <c r="F67" s="62"/>
      <c r="G67" s="62"/>
      <c r="H67" s="27"/>
      <c r="I67" s="27"/>
      <c r="J67" s="27"/>
      <c r="K67" s="27"/>
      <c r="L67" s="27"/>
      <c r="M67" s="27"/>
      <c r="N67" s="27"/>
      <c r="O67" s="27"/>
      <c r="P67" s="36"/>
    </row>
    <row r="68" spans="1:16" ht="27.75" customHeight="1" x14ac:dyDescent="0.3">
      <c r="A68" s="70">
        <f t="shared" si="0"/>
        <v>53</v>
      </c>
      <c r="B68" s="59"/>
      <c r="C68" s="32" t="s">
        <v>2624</v>
      </c>
      <c r="D68" s="60" t="s">
        <v>184</v>
      </c>
      <c r="E68" s="61">
        <v>400</v>
      </c>
      <c r="F68" s="62"/>
      <c r="G68" s="62"/>
      <c r="H68" s="27"/>
      <c r="I68" s="27"/>
      <c r="J68" s="27"/>
      <c r="K68" s="27"/>
      <c r="L68" s="27"/>
      <c r="M68" s="27"/>
      <c r="N68" s="27"/>
      <c r="O68" s="27"/>
      <c r="P68" s="36"/>
    </row>
    <row r="69" spans="1:16" x14ac:dyDescent="0.3">
      <c r="A69" s="70">
        <f t="shared" si="0"/>
        <v>54</v>
      </c>
      <c r="B69" s="59"/>
      <c r="C69" s="32" t="s">
        <v>2625</v>
      </c>
      <c r="D69" s="60" t="s">
        <v>184</v>
      </c>
      <c r="E69" s="61">
        <v>60</v>
      </c>
      <c r="F69" s="62"/>
      <c r="G69" s="62"/>
      <c r="H69" s="27"/>
      <c r="I69" s="27"/>
      <c r="J69" s="27"/>
      <c r="K69" s="27"/>
      <c r="L69" s="27"/>
      <c r="M69" s="27"/>
      <c r="N69" s="27"/>
      <c r="O69" s="27"/>
      <c r="P69" s="36"/>
    </row>
    <row r="70" spans="1:16" x14ac:dyDescent="0.3">
      <c r="A70" s="70">
        <f t="shared" si="0"/>
        <v>55</v>
      </c>
      <c r="B70" s="59"/>
      <c r="C70" s="32" t="s">
        <v>2626</v>
      </c>
      <c r="D70" s="60" t="s">
        <v>97</v>
      </c>
      <c r="E70" s="61">
        <v>24</v>
      </c>
      <c r="F70" s="62"/>
      <c r="G70" s="62"/>
      <c r="H70" s="27"/>
      <c r="I70" s="27"/>
      <c r="J70" s="27"/>
      <c r="K70" s="27"/>
      <c r="L70" s="27"/>
      <c r="M70" s="27"/>
      <c r="N70" s="27"/>
      <c r="O70" s="27"/>
      <c r="P70" s="36"/>
    </row>
    <row r="71" spans="1:16" x14ac:dyDescent="0.3">
      <c r="A71" s="70">
        <f t="shared" si="0"/>
        <v>56</v>
      </c>
      <c r="B71" s="59"/>
      <c r="C71" s="32" t="s">
        <v>2627</v>
      </c>
      <c r="D71" s="60" t="s">
        <v>97</v>
      </c>
      <c r="E71" s="61">
        <v>24</v>
      </c>
      <c r="F71" s="62"/>
      <c r="G71" s="62"/>
      <c r="H71" s="27"/>
      <c r="I71" s="27"/>
      <c r="J71" s="27"/>
      <c r="K71" s="27"/>
      <c r="L71" s="27"/>
      <c r="M71" s="27"/>
      <c r="N71" s="27"/>
      <c r="O71" s="27"/>
      <c r="P71" s="36"/>
    </row>
    <row r="72" spans="1:16" ht="13.5" customHeight="1" x14ac:dyDescent="0.3">
      <c r="A72" s="70">
        <f t="shared" si="0"/>
        <v>57</v>
      </c>
      <c r="B72" s="59"/>
      <c r="C72" s="32" t="s">
        <v>2628</v>
      </c>
      <c r="D72" s="60" t="s">
        <v>97</v>
      </c>
      <c r="E72" s="61">
        <v>8</v>
      </c>
      <c r="F72" s="62"/>
      <c r="G72" s="62"/>
      <c r="H72" s="27"/>
      <c r="I72" s="27"/>
      <c r="J72" s="27"/>
      <c r="K72" s="27"/>
      <c r="L72" s="27"/>
      <c r="M72" s="27"/>
      <c r="N72" s="27"/>
      <c r="O72" s="27"/>
      <c r="P72" s="36"/>
    </row>
    <row r="73" spans="1:16" ht="13.5" customHeight="1" x14ac:dyDescent="0.3">
      <c r="A73" s="70">
        <f t="shared" si="0"/>
        <v>58</v>
      </c>
      <c r="B73" s="59"/>
      <c r="C73" s="32" t="s">
        <v>2629</v>
      </c>
      <c r="D73" s="60" t="s">
        <v>97</v>
      </c>
      <c r="E73" s="61">
        <v>5</v>
      </c>
      <c r="F73" s="62"/>
      <c r="G73" s="62"/>
      <c r="H73" s="27"/>
      <c r="I73" s="27"/>
      <c r="J73" s="27"/>
      <c r="K73" s="27"/>
      <c r="L73" s="27"/>
      <c r="M73" s="27"/>
      <c r="N73" s="27"/>
      <c r="O73" s="27"/>
      <c r="P73" s="36"/>
    </row>
    <row r="74" spans="1:16" x14ac:dyDescent="0.3">
      <c r="A74" s="70">
        <f t="shared" si="0"/>
        <v>59</v>
      </c>
      <c r="B74" s="59"/>
      <c r="C74" s="32" t="s">
        <v>2630</v>
      </c>
      <c r="D74" s="60" t="s">
        <v>184</v>
      </c>
      <c r="E74" s="61">
        <v>780</v>
      </c>
      <c r="F74" s="62"/>
      <c r="G74" s="62"/>
      <c r="H74" s="27"/>
      <c r="I74" s="27"/>
      <c r="J74" s="27"/>
      <c r="K74" s="27"/>
      <c r="L74" s="27"/>
      <c r="M74" s="27"/>
      <c r="N74" s="27"/>
      <c r="O74" s="27"/>
      <c r="P74" s="36"/>
    </row>
    <row r="75" spans="1:16" x14ac:dyDescent="0.3">
      <c r="A75" s="70">
        <f t="shared" si="0"/>
        <v>60</v>
      </c>
      <c r="B75" s="59"/>
      <c r="C75" s="32" t="s">
        <v>2631</v>
      </c>
      <c r="D75" s="60" t="s">
        <v>97</v>
      </c>
      <c r="E75" s="61">
        <v>232</v>
      </c>
      <c r="F75" s="62"/>
      <c r="G75" s="62"/>
      <c r="H75" s="27"/>
      <c r="I75" s="27"/>
      <c r="J75" s="27"/>
      <c r="K75" s="27"/>
      <c r="L75" s="27"/>
      <c r="M75" s="27"/>
      <c r="N75" s="27"/>
      <c r="O75" s="27"/>
      <c r="P75" s="36"/>
    </row>
    <row r="76" spans="1:16" x14ac:dyDescent="0.3">
      <c r="A76" s="70">
        <f t="shared" ref="A76:A83" si="1">A75+1</f>
        <v>61</v>
      </c>
      <c r="B76" s="59"/>
      <c r="C76" s="32" t="s">
        <v>2632</v>
      </c>
      <c r="D76" s="60" t="s">
        <v>97</v>
      </c>
      <c r="E76" s="61">
        <v>15</v>
      </c>
      <c r="F76" s="62"/>
      <c r="G76" s="62"/>
      <c r="H76" s="27"/>
      <c r="I76" s="27"/>
      <c r="J76" s="27"/>
      <c r="K76" s="27"/>
      <c r="L76" s="27"/>
      <c r="M76" s="27"/>
      <c r="N76" s="27"/>
      <c r="O76" s="27"/>
      <c r="P76" s="36"/>
    </row>
    <row r="77" spans="1:16" x14ac:dyDescent="0.3">
      <c r="A77" s="70">
        <f>A76+1</f>
        <v>62</v>
      </c>
      <c r="B77" s="59"/>
      <c r="C77" s="32" t="s">
        <v>2633</v>
      </c>
      <c r="D77" s="60" t="s">
        <v>184</v>
      </c>
      <c r="E77" s="61">
        <v>54</v>
      </c>
      <c r="F77" s="62"/>
      <c r="G77" s="62"/>
      <c r="H77" s="27"/>
      <c r="I77" s="27"/>
      <c r="J77" s="27"/>
      <c r="K77" s="27"/>
      <c r="L77" s="27"/>
      <c r="M77" s="27"/>
      <c r="N77" s="27"/>
      <c r="O77" s="27"/>
      <c r="P77" s="36"/>
    </row>
    <row r="78" spans="1:16" ht="78" x14ac:dyDescent="0.3">
      <c r="A78" s="70">
        <f t="shared" si="1"/>
        <v>63</v>
      </c>
      <c r="B78" s="59"/>
      <c r="C78" s="32" t="s">
        <v>2634</v>
      </c>
      <c r="D78" s="60" t="s">
        <v>94</v>
      </c>
      <c r="E78" s="61">
        <v>1</v>
      </c>
      <c r="F78" s="62"/>
      <c r="G78" s="62"/>
      <c r="H78" s="27"/>
      <c r="I78" s="27"/>
      <c r="J78" s="27"/>
      <c r="K78" s="27"/>
      <c r="L78" s="27"/>
      <c r="M78" s="27"/>
      <c r="N78" s="27"/>
      <c r="O78" s="27"/>
      <c r="P78" s="36"/>
    </row>
    <row r="79" spans="1:16" x14ac:dyDescent="0.3">
      <c r="A79" s="70">
        <f t="shared" si="1"/>
        <v>64</v>
      </c>
      <c r="B79" s="59"/>
      <c r="C79" s="32" t="s">
        <v>2635</v>
      </c>
      <c r="D79" s="60" t="s">
        <v>97</v>
      </c>
      <c r="E79" s="61">
        <v>4</v>
      </c>
      <c r="F79" s="62"/>
      <c r="G79" s="62"/>
      <c r="H79" s="27"/>
      <c r="I79" s="27"/>
      <c r="J79" s="27"/>
      <c r="K79" s="27"/>
      <c r="L79" s="27"/>
      <c r="M79" s="27"/>
      <c r="N79" s="27"/>
      <c r="O79" s="27"/>
      <c r="P79" s="36"/>
    </row>
    <row r="80" spans="1:16" x14ac:dyDescent="0.3">
      <c r="A80" s="70"/>
      <c r="B80" s="59"/>
      <c r="C80" s="31" t="s">
        <v>2636</v>
      </c>
      <c r="D80" s="60"/>
      <c r="E80" s="61"/>
      <c r="F80" s="62"/>
      <c r="G80" s="62"/>
      <c r="H80" s="27"/>
      <c r="I80" s="27"/>
      <c r="J80" s="27"/>
      <c r="K80" s="27"/>
      <c r="L80" s="27"/>
      <c r="M80" s="27"/>
      <c r="N80" s="27"/>
      <c r="O80" s="27"/>
      <c r="P80" s="36"/>
    </row>
    <row r="81" spans="1:1021 1038:2041 2058:3061 3078:4081 4098:5118 5135:6138 6155:7158 7175:8178 8195:9215 9232:10235 10252:11255 11272:12275 12292:13312 13329:14332 14349:15352 15369:16372" x14ac:dyDescent="0.3">
      <c r="A81" s="70"/>
      <c r="B81" s="59"/>
      <c r="C81" s="31" t="s">
        <v>2572</v>
      </c>
      <c r="D81" s="60"/>
      <c r="E81" s="61"/>
      <c r="F81" s="62"/>
      <c r="G81" s="62"/>
      <c r="H81" s="27"/>
      <c r="I81" s="27"/>
      <c r="J81" s="27"/>
      <c r="K81" s="27"/>
      <c r="L81" s="27"/>
      <c r="M81" s="27"/>
      <c r="N81" s="27"/>
      <c r="O81" s="27"/>
      <c r="P81" s="36"/>
    </row>
    <row r="82" spans="1:1021 1038:2041 2058:3061 3078:4081 4098:5118 5135:6138 6155:7158 7175:8178 8195:9215 9232:10235 10252:11255 11272:12275 12292:13312 13329:14332 14349:15352 15369:16372" ht="14.15" customHeight="1" x14ac:dyDescent="0.3">
      <c r="A82" s="70">
        <f>A79+1</f>
        <v>65</v>
      </c>
      <c r="B82" s="59"/>
      <c r="C82" s="32" t="s">
        <v>2637</v>
      </c>
      <c r="D82" s="60" t="s">
        <v>97</v>
      </c>
      <c r="E82" s="61">
        <v>20</v>
      </c>
      <c r="F82" s="62"/>
      <c r="G82" s="62"/>
      <c r="H82" s="27"/>
      <c r="I82" s="27"/>
      <c r="J82" s="27"/>
      <c r="K82" s="27"/>
      <c r="L82" s="27"/>
      <c r="M82" s="27"/>
      <c r="N82" s="27"/>
      <c r="O82" s="27"/>
      <c r="P82" s="36"/>
    </row>
    <row r="83" spans="1:1021 1038:2041 2058:3061 3078:4081 4098:5118 5135:6138 6155:7158 7175:8178 8195:9215 9232:10235 10252:11255 11272:12275 12292:13312 13329:14332 14349:15352 15369:16372" ht="26" x14ac:dyDescent="0.3">
      <c r="A83" s="70">
        <f t="shared" si="1"/>
        <v>66</v>
      </c>
      <c r="B83" s="59"/>
      <c r="C83" s="32" t="s">
        <v>2638</v>
      </c>
      <c r="D83" s="60" t="s">
        <v>94</v>
      </c>
      <c r="E83" s="61">
        <v>1</v>
      </c>
      <c r="F83" s="62"/>
      <c r="G83" s="62"/>
      <c r="H83" s="27"/>
      <c r="I83" s="27"/>
      <c r="J83" s="27"/>
      <c r="K83" s="27"/>
      <c r="L83" s="27"/>
      <c r="M83" s="27"/>
      <c r="N83" s="27"/>
      <c r="O83" s="27"/>
      <c r="P83" s="36"/>
    </row>
    <row r="84" spans="1:1021 1038:2041 2058:3061 3078:4081 4098:5118 5135:6138 6155:7158 7175:8178 8195:9215 9232:10235 10252:11255 11272:12275 12292:13312 13329:14332 14349:15352 15369:16372" s="179" customFormat="1" ht="13.5" thickBot="1" x14ac:dyDescent="0.35">
      <c r="A84" s="167"/>
      <c r="B84" s="168"/>
      <c r="C84" s="169" t="s">
        <v>137</v>
      </c>
      <c r="D84" s="169"/>
      <c r="E84" s="170"/>
      <c r="F84" s="171"/>
      <c r="G84" s="172"/>
      <c r="H84" s="172"/>
      <c r="I84" s="170"/>
      <c r="J84" s="173"/>
      <c r="K84" s="174"/>
      <c r="L84" s="175"/>
      <c r="M84" s="175"/>
      <c r="N84" s="175"/>
      <c r="O84" s="175"/>
      <c r="P84" s="176"/>
    </row>
    <row r="85" spans="1:1021 1038:2041 2058:3061 3078:4081 4098:5118 5135:6138 6155:7158 7175:8178 8195:9215 9232:10235 10252:11255 11272:12275 12292:13312 13329:14332 14349:15352 15369:16372" s="129" customFormat="1" ht="14.5" x14ac:dyDescent="0.35">
      <c r="C85" s="156"/>
      <c r="D85" s="157"/>
      <c r="R85" s="156"/>
      <c r="AI85" s="156"/>
      <c r="AZ85" s="156"/>
      <c r="BQ85" s="156"/>
      <c r="CH85" s="156"/>
      <c r="CY85" s="156"/>
      <c r="DP85" s="156"/>
      <c r="EG85" s="156"/>
      <c r="EX85" s="156"/>
      <c r="FO85" s="156"/>
      <c r="GF85" s="156"/>
      <c r="GW85" s="156"/>
      <c r="HN85" s="156"/>
      <c r="IE85" s="156"/>
      <c r="IV85" s="156"/>
      <c r="JM85" s="156"/>
      <c r="KD85" s="156"/>
      <c r="KU85" s="156"/>
      <c r="LL85" s="156"/>
      <c r="MC85" s="156"/>
      <c r="MT85" s="156"/>
      <c r="NK85" s="156"/>
      <c r="OB85" s="156"/>
      <c r="OS85" s="156"/>
      <c r="PJ85" s="156"/>
      <c r="QA85" s="156"/>
      <c r="QR85" s="156"/>
      <c r="RI85" s="156"/>
      <c r="RZ85" s="156"/>
      <c r="SQ85" s="156"/>
      <c r="TH85" s="156"/>
      <c r="TY85" s="156"/>
      <c r="UP85" s="156"/>
      <c r="VG85" s="156"/>
      <c r="VX85" s="156"/>
      <c r="WO85" s="156"/>
      <c r="XF85" s="156"/>
      <c r="XW85" s="156"/>
      <c r="YN85" s="156"/>
      <c r="ZE85" s="156"/>
      <c r="ZV85" s="156"/>
      <c r="AAM85" s="156"/>
      <c r="ABD85" s="156"/>
      <c r="ABU85" s="156"/>
      <c r="ACL85" s="156"/>
      <c r="ADC85" s="156"/>
      <c r="ADT85" s="156"/>
      <c r="AEK85" s="156"/>
      <c r="AFB85" s="156"/>
      <c r="AFS85" s="156"/>
      <c r="AGJ85" s="156"/>
      <c r="AHA85" s="156"/>
      <c r="AHR85" s="156"/>
      <c r="AII85" s="156"/>
      <c r="AIZ85" s="156"/>
      <c r="AJQ85" s="156"/>
      <c r="AKH85" s="156"/>
      <c r="AKY85" s="156"/>
      <c r="ALP85" s="156"/>
      <c r="AMG85" s="156"/>
      <c r="AMX85" s="156"/>
      <c r="ANO85" s="156"/>
      <c r="AOF85" s="156"/>
      <c r="AOW85" s="156"/>
      <c r="APN85" s="156"/>
      <c r="AQE85" s="156"/>
      <c r="AQV85" s="156"/>
      <c r="ARM85" s="156"/>
      <c r="ASD85" s="156"/>
      <c r="ASU85" s="156"/>
      <c r="ATL85" s="156"/>
      <c r="AUC85" s="156"/>
      <c r="AUT85" s="156"/>
      <c r="AVK85" s="156"/>
      <c r="AWB85" s="156"/>
      <c r="AWS85" s="156"/>
      <c r="AXJ85" s="156"/>
      <c r="AYA85" s="156"/>
      <c r="AYR85" s="156"/>
      <c r="AZI85" s="156"/>
      <c r="AZZ85" s="156"/>
      <c r="BAQ85" s="156"/>
      <c r="BBH85" s="156"/>
      <c r="BBY85" s="156"/>
      <c r="BCP85" s="156"/>
      <c r="BDG85" s="156"/>
      <c r="BDX85" s="156"/>
      <c r="BEO85" s="156"/>
      <c r="BFF85" s="156"/>
      <c r="BFW85" s="156"/>
      <c r="BGN85" s="156"/>
      <c r="BHE85" s="156"/>
      <c r="BHV85" s="156"/>
      <c r="BIM85" s="156"/>
      <c r="BJD85" s="156"/>
      <c r="BJU85" s="156"/>
      <c r="BKL85" s="156"/>
      <c r="BLC85" s="156"/>
      <c r="BLT85" s="156"/>
      <c r="BMK85" s="156"/>
      <c r="BNB85" s="156"/>
      <c r="BNS85" s="156"/>
      <c r="BOJ85" s="156"/>
      <c r="BPA85" s="156"/>
      <c r="BPR85" s="156"/>
      <c r="BQI85" s="156"/>
      <c r="BQZ85" s="156"/>
      <c r="BRQ85" s="156"/>
      <c r="BSH85" s="156"/>
      <c r="BSY85" s="156"/>
      <c r="BTP85" s="156"/>
      <c r="BUG85" s="156"/>
      <c r="BUX85" s="156"/>
      <c r="BVO85" s="156"/>
      <c r="BWF85" s="156"/>
      <c r="BWW85" s="156"/>
      <c r="BXN85" s="156"/>
      <c r="BYE85" s="156"/>
      <c r="BYV85" s="156"/>
      <c r="BZM85" s="156"/>
      <c r="CAD85" s="156"/>
      <c r="CAU85" s="156"/>
      <c r="CBL85" s="156"/>
      <c r="CCC85" s="156"/>
      <c r="CCT85" s="156"/>
      <c r="CDK85" s="156"/>
      <c r="CEB85" s="156"/>
      <c r="CES85" s="156"/>
      <c r="CFJ85" s="156"/>
      <c r="CGA85" s="156"/>
      <c r="CGR85" s="156"/>
      <c r="CHI85" s="156"/>
      <c r="CHZ85" s="156"/>
      <c r="CIQ85" s="156"/>
      <c r="CJH85" s="156"/>
      <c r="CJY85" s="156"/>
      <c r="CKP85" s="156"/>
      <c r="CLG85" s="156"/>
      <c r="CLX85" s="156"/>
      <c r="CMO85" s="156"/>
      <c r="CNF85" s="156"/>
      <c r="CNW85" s="156"/>
      <c r="CON85" s="156"/>
      <c r="CPE85" s="156"/>
      <c r="CPV85" s="156"/>
      <c r="CQM85" s="156"/>
      <c r="CRD85" s="156"/>
      <c r="CRU85" s="156"/>
      <c r="CSL85" s="156"/>
      <c r="CTC85" s="156"/>
      <c r="CTT85" s="156"/>
      <c r="CUK85" s="156"/>
      <c r="CVB85" s="156"/>
      <c r="CVS85" s="156"/>
      <c r="CWJ85" s="156"/>
      <c r="CXA85" s="156"/>
      <c r="CXR85" s="156"/>
      <c r="CYI85" s="156"/>
      <c r="CYZ85" s="156"/>
      <c r="CZQ85" s="156"/>
      <c r="DAH85" s="156"/>
      <c r="DAY85" s="156"/>
      <c r="DBP85" s="156"/>
      <c r="DCG85" s="156"/>
      <c r="DCX85" s="156"/>
      <c r="DDO85" s="156"/>
      <c r="DEF85" s="156"/>
      <c r="DEW85" s="156"/>
      <c r="DFN85" s="156"/>
      <c r="DGE85" s="156"/>
      <c r="DGV85" s="156"/>
      <c r="DHM85" s="156"/>
      <c r="DID85" s="156"/>
      <c r="DIU85" s="156"/>
      <c r="DJL85" s="156"/>
      <c r="DKC85" s="156"/>
      <c r="DKT85" s="156"/>
      <c r="DLK85" s="156"/>
      <c r="DMB85" s="156"/>
      <c r="DMS85" s="156"/>
      <c r="DNJ85" s="156"/>
      <c r="DOA85" s="156"/>
      <c r="DOR85" s="156"/>
      <c r="DPI85" s="156"/>
      <c r="DPZ85" s="156"/>
      <c r="DQQ85" s="156"/>
      <c r="DRH85" s="156"/>
      <c r="DRY85" s="156"/>
      <c r="DSP85" s="156"/>
      <c r="DTG85" s="156"/>
      <c r="DTX85" s="156"/>
      <c r="DUO85" s="156"/>
      <c r="DVF85" s="156"/>
      <c r="DVW85" s="156"/>
      <c r="DWN85" s="156"/>
      <c r="DXE85" s="156"/>
      <c r="DXV85" s="156"/>
      <c r="DYM85" s="156"/>
      <c r="DZD85" s="156"/>
      <c r="DZU85" s="156"/>
      <c r="EAL85" s="156"/>
      <c r="EBC85" s="156"/>
      <c r="EBT85" s="156"/>
      <c r="ECK85" s="156"/>
      <c r="EDB85" s="156"/>
      <c r="EDS85" s="156"/>
      <c r="EEJ85" s="156"/>
      <c r="EFA85" s="156"/>
      <c r="EFR85" s="156"/>
      <c r="EGI85" s="156"/>
      <c r="EGZ85" s="156"/>
      <c r="EHQ85" s="156"/>
      <c r="EIH85" s="156"/>
      <c r="EIY85" s="156"/>
      <c r="EJP85" s="156"/>
      <c r="EKG85" s="156"/>
      <c r="EKX85" s="156"/>
      <c r="ELO85" s="156"/>
      <c r="EMF85" s="156"/>
      <c r="EMW85" s="156"/>
      <c r="ENN85" s="156"/>
      <c r="EOE85" s="156"/>
      <c r="EOV85" s="156"/>
      <c r="EPM85" s="156"/>
      <c r="EQD85" s="156"/>
      <c r="EQU85" s="156"/>
      <c r="ERL85" s="156"/>
      <c r="ESC85" s="156"/>
      <c r="EST85" s="156"/>
      <c r="ETK85" s="156"/>
      <c r="EUB85" s="156"/>
      <c r="EUS85" s="156"/>
      <c r="EVJ85" s="156"/>
      <c r="EWA85" s="156"/>
      <c r="EWR85" s="156"/>
      <c r="EXI85" s="156"/>
      <c r="EXZ85" s="156"/>
      <c r="EYQ85" s="156"/>
      <c r="EZH85" s="156"/>
      <c r="EZY85" s="156"/>
      <c r="FAP85" s="156"/>
      <c r="FBG85" s="156"/>
      <c r="FBX85" s="156"/>
      <c r="FCO85" s="156"/>
      <c r="FDF85" s="156"/>
      <c r="FDW85" s="156"/>
      <c r="FEN85" s="156"/>
      <c r="FFE85" s="156"/>
      <c r="FFV85" s="156"/>
      <c r="FGM85" s="156"/>
      <c r="FHD85" s="156"/>
      <c r="FHU85" s="156"/>
      <c r="FIL85" s="156"/>
      <c r="FJC85" s="156"/>
      <c r="FJT85" s="156"/>
      <c r="FKK85" s="156"/>
      <c r="FLB85" s="156"/>
      <c r="FLS85" s="156"/>
      <c r="FMJ85" s="156"/>
      <c r="FNA85" s="156"/>
      <c r="FNR85" s="156"/>
      <c r="FOI85" s="156"/>
      <c r="FOZ85" s="156"/>
      <c r="FPQ85" s="156"/>
      <c r="FQH85" s="156"/>
      <c r="FQY85" s="156"/>
      <c r="FRP85" s="156"/>
      <c r="FSG85" s="156"/>
      <c r="FSX85" s="156"/>
      <c r="FTO85" s="156"/>
      <c r="FUF85" s="156"/>
      <c r="FUW85" s="156"/>
      <c r="FVN85" s="156"/>
      <c r="FWE85" s="156"/>
      <c r="FWV85" s="156"/>
      <c r="FXM85" s="156"/>
      <c r="FYD85" s="156"/>
      <c r="FYU85" s="156"/>
      <c r="FZL85" s="156"/>
      <c r="GAC85" s="156"/>
      <c r="GAT85" s="156"/>
      <c r="GBK85" s="156"/>
      <c r="GCB85" s="156"/>
      <c r="GCS85" s="156"/>
      <c r="GDJ85" s="156"/>
      <c r="GEA85" s="156"/>
      <c r="GER85" s="156"/>
      <c r="GFI85" s="156"/>
      <c r="GFZ85" s="156"/>
      <c r="GGQ85" s="156"/>
      <c r="GHH85" s="156"/>
      <c r="GHY85" s="156"/>
      <c r="GIP85" s="156"/>
      <c r="GJG85" s="156"/>
      <c r="GJX85" s="156"/>
      <c r="GKO85" s="156"/>
      <c r="GLF85" s="156"/>
      <c r="GLW85" s="156"/>
      <c r="GMN85" s="156"/>
      <c r="GNE85" s="156"/>
      <c r="GNV85" s="156"/>
      <c r="GOM85" s="156"/>
      <c r="GPD85" s="156"/>
      <c r="GPU85" s="156"/>
      <c r="GQL85" s="156"/>
      <c r="GRC85" s="156"/>
      <c r="GRT85" s="156"/>
      <c r="GSK85" s="156"/>
      <c r="GTB85" s="156"/>
      <c r="GTS85" s="156"/>
      <c r="GUJ85" s="156"/>
      <c r="GVA85" s="156"/>
      <c r="GVR85" s="156"/>
      <c r="GWI85" s="156"/>
      <c r="GWZ85" s="156"/>
      <c r="GXQ85" s="156"/>
      <c r="GYH85" s="156"/>
      <c r="GYY85" s="156"/>
      <c r="GZP85" s="156"/>
      <c r="HAG85" s="156"/>
      <c r="HAX85" s="156"/>
      <c r="HBO85" s="156"/>
      <c r="HCF85" s="156"/>
      <c r="HCW85" s="156"/>
      <c r="HDN85" s="156"/>
      <c r="HEE85" s="156"/>
      <c r="HEV85" s="156"/>
      <c r="HFM85" s="156"/>
      <c r="HGD85" s="156"/>
      <c r="HGU85" s="156"/>
      <c r="HHL85" s="156"/>
      <c r="HIC85" s="156"/>
      <c r="HIT85" s="156"/>
      <c r="HJK85" s="156"/>
      <c r="HKB85" s="156"/>
      <c r="HKS85" s="156"/>
      <c r="HLJ85" s="156"/>
      <c r="HMA85" s="156"/>
      <c r="HMR85" s="156"/>
      <c r="HNI85" s="156"/>
      <c r="HNZ85" s="156"/>
      <c r="HOQ85" s="156"/>
      <c r="HPH85" s="156"/>
      <c r="HPY85" s="156"/>
      <c r="HQP85" s="156"/>
      <c r="HRG85" s="156"/>
      <c r="HRX85" s="156"/>
      <c r="HSO85" s="156"/>
      <c r="HTF85" s="156"/>
      <c r="HTW85" s="156"/>
      <c r="HUN85" s="156"/>
      <c r="HVE85" s="156"/>
      <c r="HVV85" s="156"/>
      <c r="HWM85" s="156"/>
      <c r="HXD85" s="156"/>
      <c r="HXU85" s="156"/>
      <c r="HYL85" s="156"/>
      <c r="HZC85" s="156"/>
      <c r="HZT85" s="156"/>
      <c r="IAK85" s="156"/>
      <c r="IBB85" s="156"/>
      <c r="IBS85" s="156"/>
      <c r="ICJ85" s="156"/>
      <c r="IDA85" s="156"/>
      <c r="IDR85" s="156"/>
      <c r="IEI85" s="156"/>
      <c r="IEZ85" s="156"/>
      <c r="IFQ85" s="156"/>
      <c r="IGH85" s="156"/>
      <c r="IGY85" s="156"/>
      <c r="IHP85" s="156"/>
      <c r="IIG85" s="156"/>
      <c r="IIX85" s="156"/>
      <c r="IJO85" s="156"/>
      <c r="IKF85" s="156"/>
      <c r="IKW85" s="156"/>
      <c r="ILN85" s="156"/>
      <c r="IME85" s="156"/>
      <c r="IMV85" s="156"/>
      <c r="INM85" s="156"/>
      <c r="IOD85" s="156"/>
      <c r="IOU85" s="156"/>
      <c r="IPL85" s="156"/>
      <c r="IQC85" s="156"/>
      <c r="IQT85" s="156"/>
      <c r="IRK85" s="156"/>
      <c r="ISB85" s="156"/>
      <c r="ISS85" s="156"/>
      <c r="ITJ85" s="156"/>
      <c r="IUA85" s="156"/>
      <c r="IUR85" s="156"/>
      <c r="IVI85" s="156"/>
      <c r="IVZ85" s="156"/>
      <c r="IWQ85" s="156"/>
      <c r="IXH85" s="156"/>
      <c r="IXY85" s="156"/>
      <c r="IYP85" s="156"/>
      <c r="IZG85" s="156"/>
      <c r="IZX85" s="156"/>
      <c r="JAO85" s="156"/>
      <c r="JBF85" s="156"/>
      <c r="JBW85" s="156"/>
      <c r="JCN85" s="156"/>
      <c r="JDE85" s="156"/>
      <c r="JDV85" s="156"/>
      <c r="JEM85" s="156"/>
      <c r="JFD85" s="156"/>
      <c r="JFU85" s="156"/>
      <c r="JGL85" s="156"/>
      <c r="JHC85" s="156"/>
      <c r="JHT85" s="156"/>
      <c r="JIK85" s="156"/>
      <c r="JJB85" s="156"/>
      <c r="JJS85" s="156"/>
      <c r="JKJ85" s="156"/>
      <c r="JLA85" s="156"/>
      <c r="JLR85" s="156"/>
      <c r="JMI85" s="156"/>
      <c r="JMZ85" s="156"/>
      <c r="JNQ85" s="156"/>
      <c r="JOH85" s="156"/>
      <c r="JOY85" s="156"/>
      <c r="JPP85" s="156"/>
      <c r="JQG85" s="156"/>
      <c r="JQX85" s="156"/>
      <c r="JRO85" s="156"/>
      <c r="JSF85" s="156"/>
      <c r="JSW85" s="156"/>
      <c r="JTN85" s="156"/>
      <c r="JUE85" s="156"/>
      <c r="JUV85" s="156"/>
      <c r="JVM85" s="156"/>
      <c r="JWD85" s="156"/>
      <c r="JWU85" s="156"/>
      <c r="JXL85" s="156"/>
      <c r="JYC85" s="156"/>
      <c r="JYT85" s="156"/>
      <c r="JZK85" s="156"/>
      <c r="KAB85" s="156"/>
      <c r="KAS85" s="156"/>
      <c r="KBJ85" s="156"/>
      <c r="KCA85" s="156"/>
      <c r="KCR85" s="156"/>
      <c r="KDI85" s="156"/>
      <c r="KDZ85" s="156"/>
      <c r="KEQ85" s="156"/>
      <c r="KFH85" s="156"/>
      <c r="KFY85" s="156"/>
      <c r="KGP85" s="156"/>
      <c r="KHG85" s="156"/>
      <c r="KHX85" s="156"/>
      <c r="KIO85" s="156"/>
      <c r="KJF85" s="156"/>
      <c r="KJW85" s="156"/>
      <c r="KKN85" s="156"/>
      <c r="KLE85" s="156"/>
      <c r="KLV85" s="156"/>
      <c r="KMM85" s="156"/>
      <c r="KND85" s="156"/>
      <c r="KNU85" s="156"/>
      <c r="KOL85" s="156"/>
      <c r="KPC85" s="156"/>
      <c r="KPT85" s="156"/>
      <c r="KQK85" s="156"/>
      <c r="KRB85" s="156"/>
      <c r="KRS85" s="156"/>
      <c r="KSJ85" s="156"/>
      <c r="KTA85" s="156"/>
      <c r="KTR85" s="156"/>
      <c r="KUI85" s="156"/>
      <c r="KUZ85" s="156"/>
      <c r="KVQ85" s="156"/>
      <c r="KWH85" s="156"/>
      <c r="KWY85" s="156"/>
      <c r="KXP85" s="156"/>
      <c r="KYG85" s="156"/>
      <c r="KYX85" s="156"/>
      <c r="KZO85" s="156"/>
      <c r="LAF85" s="156"/>
      <c r="LAW85" s="156"/>
      <c r="LBN85" s="156"/>
      <c r="LCE85" s="156"/>
      <c r="LCV85" s="156"/>
      <c r="LDM85" s="156"/>
      <c r="LED85" s="156"/>
      <c r="LEU85" s="156"/>
      <c r="LFL85" s="156"/>
      <c r="LGC85" s="156"/>
      <c r="LGT85" s="156"/>
      <c r="LHK85" s="156"/>
      <c r="LIB85" s="156"/>
      <c r="LIS85" s="156"/>
      <c r="LJJ85" s="156"/>
      <c r="LKA85" s="156"/>
      <c r="LKR85" s="156"/>
      <c r="LLI85" s="156"/>
      <c r="LLZ85" s="156"/>
      <c r="LMQ85" s="156"/>
      <c r="LNH85" s="156"/>
      <c r="LNY85" s="156"/>
      <c r="LOP85" s="156"/>
      <c r="LPG85" s="156"/>
      <c r="LPX85" s="156"/>
      <c r="LQO85" s="156"/>
      <c r="LRF85" s="156"/>
      <c r="LRW85" s="156"/>
      <c r="LSN85" s="156"/>
      <c r="LTE85" s="156"/>
      <c r="LTV85" s="156"/>
      <c r="LUM85" s="156"/>
      <c r="LVD85" s="156"/>
      <c r="LVU85" s="156"/>
      <c r="LWL85" s="156"/>
      <c r="LXC85" s="156"/>
      <c r="LXT85" s="156"/>
      <c r="LYK85" s="156"/>
      <c r="LZB85" s="156"/>
      <c r="LZS85" s="156"/>
      <c r="MAJ85" s="156"/>
      <c r="MBA85" s="156"/>
      <c r="MBR85" s="156"/>
      <c r="MCI85" s="156"/>
      <c r="MCZ85" s="156"/>
      <c r="MDQ85" s="156"/>
      <c r="MEH85" s="156"/>
      <c r="MEY85" s="156"/>
      <c r="MFP85" s="156"/>
      <c r="MGG85" s="156"/>
      <c r="MGX85" s="156"/>
      <c r="MHO85" s="156"/>
      <c r="MIF85" s="156"/>
      <c r="MIW85" s="156"/>
      <c r="MJN85" s="156"/>
      <c r="MKE85" s="156"/>
      <c r="MKV85" s="156"/>
      <c r="MLM85" s="156"/>
      <c r="MMD85" s="156"/>
      <c r="MMU85" s="156"/>
      <c r="MNL85" s="156"/>
      <c r="MOC85" s="156"/>
      <c r="MOT85" s="156"/>
      <c r="MPK85" s="156"/>
      <c r="MQB85" s="156"/>
      <c r="MQS85" s="156"/>
      <c r="MRJ85" s="156"/>
      <c r="MSA85" s="156"/>
      <c r="MSR85" s="156"/>
      <c r="MTI85" s="156"/>
      <c r="MTZ85" s="156"/>
      <c r="MUQ85" s="156"/>
      <c r="MVH85" s="156"/>
      <c r="MVY85" s="156"/>
      <c r="MWP85" s="156"/>
      <c r="MXG85" s="156"/>
      <c r="MXX85" s="156"/>
      <c r="MYO85" s="156"/>
      <c r="MZF85" s="156"/>
      <c r="MZW85" s="156"/>
      <c r="NAN85" s="156"/>
      <c r="NBE85" s="156"/>
      <c r="NBV85" s="156"/>
      <c r="NCM85" s="156"/>
      <c r="NDD85" s="156"/>
      <c r="NDU85" s="156"/>
      <c r="NEL85" s="156"/>
      <c r="NFC85" s="156"/>
      <c r="NFT85" s="156"/>
      <c r="NGK85" s="156"/>
      <c r="NHB85" s="156"/>
      <c r="NHS85" s="156"/>
      <c r="NIJ85" s="156"/>
      <c r="NJA85" s="156"/>
      <c r="NJR85" s="156"/>
      <c r="NKI85" s="156"/>
      <c r="NKZ85" s="156"/>
      <c r="NLQ85" s="156"/>
      <c r="NMH85" s="156"/>
      <c r="NMY85" s="156"/>
      <c r="NNP85" s="156"/>
      <c r="NOG85" s="156"/>
      <c r="NOX85" s="156"/>
      <c r="NPO85" s="156"/>
      <c r="NQF85" s="156"/>
      <c r="NQW85" s="156"/>
      <c r="NRN85" s="156"/>
      <c r="NSE85" s="156"/>
      <c r="NSV85" s="156"/>
      <c r="NTM85" s="156"/>
      <c r="NUD85" s="156"/>
      <c r="NUU85" s="156"/>
      <c r="NVL85" s="156"/>
      <c r="NWC85" s="156"/>
      <c r="NWT85" s="156"/>
      <c r="NXK85" s="156"/>
      <c r="NYB85" s="156"/>
      <c r="NYS85" s="156"/>
      <c r="NZJ85" s="156"/>
      <c r="OAA85" s="156"/>
      <c r="OAR85" s="156"/>
      <c r="OBI85" s="156"/>
      <c r="OBZ85" s="156"/>
      <c r="OCQ85" s="156"/>
      <c r="ODH85" s="156"/>
      <c r="ODY85" s="156"/>
      <c r="OEP85" s="156"/>
      <c r="OFG85" s="156"/>
      <c r="OFX85" s="156"/>
      <c r="OGO85" s="156"/>
      <c r="OHF85" s="156"/>
      <c r="OHW85" s="156"/>
      <c r="OIN85" s="156"/>
      <c r="OJE85" s="156"/>
      <c r="OJV85" s="156"/>
      <c r="OKM85" s="156"/>
      <c r="OLD85" s="156"/>
      <c r="OLU85" s="156"/>
      <c r="OML85" s="156"/>
      <c r="ONC85" s="156"/>
      <c r="ONT85" s="156"/>
      <c r="OOK85" s="156"/>
      <c r="OPB85" s="156"/>
      <c r="OPS85" s="156"/>
      <c r="OQJ85" s="156"/>
      <c r="ORA85" s="156"/>
      <c r="ORR85" s="156"/>
      <c r="OSI85" s="156"/>
      <c r="OSZ85" s="156"/>
      <c r="OTQ85" s="156"/>
      <c r="OUH85" s="156"/>
      <c r="OUY85" s="156"/>
      <c r="OVP85" s="156"/>
      <c r="OWG85" s="156"/>
      <c r="OWX85" s="156"/>
      <c r="OXO85" s="156"/>
      <c r="OYF85" s="156"/>
      <c r="OYW85" s="156"/>
      <c r="OZN85" s="156"/>
      <c r="PAE85" s="156"/>
      <c r="PAV85" s="156"/>
      <c r="PBM85" s="156"/>
      <c r="PCD85" s="156"/>
      <c r="PCU85" s="156"/>
      <c r="PDL85" s="156"/>
      <c r="PEC85" s="156"/>
      <c r="PET85" s="156"/>
      <c r="PFK85" s="156"/>
      <c r="PGB85" s="156"/>
      <c r="PGS85" s="156"/>
      <c r="PHJ85" s="156"/>
      <c r="PIA85" s="156"/>
      <c r="PIR85" s="156"/>
      <c r="PJI85" s="156"/>
      <c r="PJZ85" s="156"/>
      <c r="PKQ85" s="156"/>
      <c r="PLH85" s="156"/>
      <c r="PLY85" s="156"/>
      <c r="PMP85" s="156"/>
      <c r="PNG85" s="156"/>
      <c r="PNX85" s="156"/>
      <c r="POO85" s="156"/>
      <c r="PPF85" s="156"/>
      <c r="PPW85" s="156"/>
      <c r="PQN85" s="156"/>
      <c r="PRE85" s="156"/>
      <c r="PRV85" s="156"/>
      <c r="PSM85" s="156"/>
      <c r="PTD85" s="156"/>
      <c r="PTU85" s="156"/>
      <c r="PUL85" s="156"/>
      <c r="PVC85" s="156"/>
      <c r="PVT85" s="156"/>
      <c r="PWK85" s="156"/>
      <c r="PXB85" s="156"/>
      <c r="PXS85" s="156"/>
      <c r="PYJ85" s="156"/>
      <c r="PZA85" s="156"/>
      <c r="PZR85" s="156"/>
      <c r="QAI85" s="156"/>
      <c r="QAZ85" s="156"/>
      <c r="QBQ85" s="156"/>
      <c r="QCH85" s="156"/>
      <c r="QCY85" s="156"/>
      <c r="QDP85" s="156"/>
      <c r="QEG85" s="156"/>
      <c r="QEX85" s="156"/>
      <c r="QFO85" s="156"/>
      <c r="QGF85" s="156"/>
      <c r="QGW85" s="156"/>
      <c r="QHN85" s="156"/>
      <c r="QIE85" s="156"/>
      <c r="QIV85" s="156"/>
      <c r="QJM85" s="156"/>
      <c r="QKD85" s="156"/>
      <c r="QKU85" s="156"/>
      <c r="QLL85" s="156"/>
      <c r="QMC85" s="156"/>
      <c r="QMT85" s="156"/>
      <c r="QNK85" s="156"/>
      <c r="QOB85" s="156"/>
      <c r="QOS85" s="156"/>
      <c r="QPJ85" s="156"/>
      <c r="QQA85" s="156"/>
      <c r="QQR85" s="156"/>
      <c r="QRI85" s="156"/>
      <c r="QRZ85" s="156"/>
      <c r="QSQ85" s="156"/>
      <c r="QTH85" s="156"/>
      <c r="QTY85" s="156"/>
      <c r="QUP85" s="156"/>
      <c r="QVG85" s="156"/>
      <c r="QVX85" s="156"/>
      <c r="QWO85" s="156"/>
      <c r="QXF85" s="156"/>
      <c r="QXW85" s="156"/>
      <c r="QYN85" s="156"/>
      <c r="QZE85" s="156"/>
      <c r="QZV85" s="156"/>
      <c r="RAM85" s="156"/>
      <c r="RBD85" s="156"/>
      <c r="RBU85" s="156"/>
      <c r="RCL85" s="156"/>
      <c r="RDC85" s="156"/>
      <c r="RDT85" s="156"/>
      <c r="REK85" s="156"/>
      <c r="RFB85" s="156"/>
      <c r="RFS85" s="156"/>
      <c r="RGJ85" s="156"/>
      <c r="RHA85" s="156"/>
      <c r="RHR85" s="156"/>
      <c r="RII85" s="156"/>
      <c r="RIZ85" s="156"/>
      <c r="RJQ85" s="156"/>
      <c r="RKH85" s="156"/>
      <c r="RKY85" s="156"/>
      <c r="RLP85" s="156"/>
      <c r="RMG85" s="156"/>
      <c r="RMX85" s="156"/>
      <c r="RNO85" s="156"/>
      <c r="ROF85" s="156"/>
      <c r="ROW85" s="156"/>
      <c r="RPN85" s="156"/>
      <c r="RQE85" s="156"/>
      <c r="RQV85" s="156"/>
      <c r="RRM85" s="156"/>
      <c r="RSD85" s="156"/>
      <c r="RSU85" s="156"/>
      <c r="RTL85" s="156"/>
      <c r="RUC85" s="156"/>
      <c r="RUT85" s="156"/>
      <c r="RVK85" s="156"/>
      <c r="RWB85" s="156"/>
      <c r="RWS85" s="156"/>
      <c r="RXJ85" s="156"/>
      <c r="RYA85" s="156"/>
      <c r="RYR85" s="156"/>
      <c r="RZI85" s="156"/>
      <c r="RZZ85" s="156"/>
      <c r="SAQ85" s="156"/>
      <c r="SBH85" s="156"/>
      <c r="SBY85" s="156"/>
      <c r="SCP85" s="156"/>
      <c r="SDG85" s="156"/>
      <c r="SDX85" s="156"/>
      <c r="SEO85" s="156"/>
      <c r="SFF85" s="156"/>
      <c r="SFW85" s="156"/>
      <c r="SGN85" s="156"/>
      <c r="SHE85" s="156"/>
      <c r="SHV85" s="156"/>
      <c r="SIM85" s="156"/>
      <c r="SJD85" s="156"/>
      <c r="SJU85" s="156"/>
      <c r="SKL85" s="156"/>
      <c r="SLC85" s="156"/>
      <c r="SLT85" s="156"/>
      <c r="SMK85" s="156"/>
      <c r="SNB85" s="156"/>
      <c r="SNS85" s="156"/>
      <c r="SOJ85" s="156"/>
      <c r="SPA85" s="156"/>
      <c r="SPR85" s="156"/>
      <c r="SQI85" s="156"/>
      <c r="SQZ85" s="156"/>
      <c r="SRQ85" s="156"/>
      <c r="SSH85" s="156"/>
      <c r="SSY85" s="156"/>
      <c r="STP85" s="156"/>
      <c r="SUG85" s="156"/>
      <c r="SUX85" s="156"/>
      <c r="SVO85" s="156"/>
      <c r="SWF85" s="156"/>
      <c r="SWW85" s="156"/>
      <c r="SXN85" s="156"/>
      <c r="SYE85" s="156"/>
      <c r="SYV85" s="156"/>
      <c r="SZM85" s="156"/>
      <c r="TAD85" s="156"/>
      <c r="TAU85" s="156"/>
      <c r="TBL85" s="156"/>
      <c r="TCC85" s="156"/>
      <c r="TCT85" s="156"/>
      <c r="TDK85" s="156"/>
      <c r="TEB85" s="156"/>
      <c r="TES85" s="156"/>
      <c r="TFJ85" s="156"/>
      <c r="TGA85" s="156"/>
      <c r="TGR85" s="156"/>
      <c r="THI85" s="156"/>
      <c r="THZ85" s="156"/>
      <c r="TIQ85" s="156"/>
      <c r="TJH85" s="156"/>
      <c r="TJY85" s="156"/>
      <c r="TKP85" s="156"/>
      <c r="TLG85" s="156"/>
      <c r="TLX85" s="156"/>
      <c r="TMO85" s="156"/>
      <c r="TNF85" s="156"/>
      <c r="TNW85" s="156"/>
      <c r="TON85" s="156"/>
      <c r="TPE85" s="156"/>
      <c r="TPV85" s="156"/>
      <c r="TQM85" s="156"/>
      <c r="TRD85" s="156"/>
      <c r="TRU85" s="156"/>
      <c r="TSL85" s="156"/>
      <c r="TTC85" s="156"/>
      <c r="TTT85" s="156"/>
      <c r="TUK85" s="156"/>
      <c r="TVB85" s="156"/>
      <c r="TVS85" s="156"/>
      <c r="TWJ85" s="156"/>
      <c r="TXA85" s="156"/>
      <c r="TXR85" s="156"/>
      <c r="TYI85" s="156"/>
      <c r="TYZ85" s="156"/>
      <c r="TZQ85" s="156"/>
      <c r="UAH85" s="156"/>
      <c r="UAY85" s="156"/>
      <c r="UBP85" s="156"/>
      <c r="UCG85" s="156"/>
      <c r="UCX85" s="156"/>
      <c r="UDO85" s="156"/>
      <c r="UEF85" s="156"/>
      <c r="UEW85" s="156"/>
      <c r="UFN85" s="156"/>
      <c r="UGE85" s="156"/>
      <c r="UGV85" s="156"/>
      <c r="UHM85" s="156"/>
      <c r="UID85" s="156"/>
      <c r="UIU85" s="156"/>
      <c r="UJL85" s="156"/>
      <c r="UKC85" s="156"/>
      <c r="UKT85" s="156"/>
      <c r="ULK85" s="156"/>
      <c r="UMB85" s="156"/>
      <c r="UMS85" s="156"/>
      <c r="UNJ85" s="156"/>
      <c r="UOA85" s="156"/>
      <c r="UOR85" s="156"/>
      <c r="UPI85" s="156"/>
      <c r="UPZ85" s="156"/>
      <c r="UQQ85" s="156"/>
      <c r="URH85" s="156"/>
      <c r="URY85" s="156"/>
      <c r="USP85" s="156"/>
      <c r="UTG85" s="156"/>
      <c r="UTX85" s="156"/>
      <c r="UUO85" s="156"/>
      <c r="UVF85" s="156"/>
      <c r="UVW85" s="156"/>
      <c r="UWN85" s="156"/>
      <c r="UXE85" s="156"/>
      <c r="UXV85" s="156"/>
      <c r="UYM85" s="156"/>
      <c r="UZD85" s="156"/>
      <c r="UZU85" s="156"/>
      <c r="VAL85" s="156"/>
      <c r="VBC85" s="156"/>
      <c r="VBT85" s="156"/>
      <c r="VCK85" s="156"/>
      <c r="VDB85" s="156"/>
      <c r="VDS85" s="156"/>
      <c r="VEJ85" s="156"/>
      <c r="VFA85" s="156"/>
      <c r="VFR85" s="156"/>
      <c r="VGI85" s="156"/>
      <c r="VGZ85" s="156"/>
      <c r="VHQ85" s="156"/>
      <c r="VIH85" s="156"/>
      <c r="VIY85" s="156"/>
      <c r="VJP85" s="156"/>
      <c r="VKG85" s="156"/>
      <c r="VKX85" s="156"/>
      <c r="VLO85" s="156"/>
      <c r="VMF85" s="156"/>
      <c r="VMW85" s="156"/>
      <c r="VNN85" s="156"/>
      <c r="VOE85" s="156"/>
      <c r="VOV85" s="156"/>
      <c r="VPM85" s="156"/>
      <c r="VQD85" s="156"/>
      <c r="VQU85" s="156"/>
      <c r="VRL85" s="156"/>
      <c r="VSC85" s="156"/>
      <c r="VST85" s="156"/>
      <c r="VTK85" s="156"/>
      <c r="VUB85" s="156"/>
      <c r="VUS85" s="156"/>
      <c r="VVJ85" s="156"/>
      <c r="VWA85" s="156"/>
      <c r="VWR85" s="156"/>
      <c r="VXI85" s="156"/>
      <c r="VXZ85" s="156"/>
      <c r="VYQ85" s="156"/>
      <c r="VZH85" s="156"/>
      <c r="VZY85" s="156"/>
      <c r="WAP85" s="156"/>
      <c r="WBG85" s="156"/>
      <c r="WBX85" s="156"/>
      <c r="WCO85" s="156"/>
      <c r="WDF85" s="156"/>
      <c r="WDW85" s="156"/>
      <c r="WEN85" s="156"/>
      <c r="WFE85" s="156"/>
      <c r="WFV85" s="156"/>
      <c r="WGM85" s="156"/>
      <c r="WHD85" s="156"/>
      <c r="WHU85" s="156"/>
      <c r="WIL85" s="156"/>
      <c r="WJC85" s="156"/>
      <c r="WJT85" s="156"/>
      <c r="WKK85" s="156"/>
      <c r="WLB85" s="156"/>
      <c r="WLS85" s="156"/>
      <c r="WMJ85" s="156"/>
      <c r="WNA85" s="156"/>
      <c r="WNR85" s="156"/>
      <c r="WOI85" s="156"/>
      <c r="WOZ85" s="156"/>
      <c r="WPQ85" s="156"/>
      <c r="WQH85" s="156"/>
      <c r="WQY85" s="156"/>
      <c r="WRP85" s="156"/>
      <c r="WSG85" s="156"/>
      <c r="WSX85" s="156"/>
      <c r="WTO85" s="156"/>
      <c r="WUF85" s="156"/>
      <c r="WUW85" s="156"/>
      <c r="WVN85" s="156"/>
      <c r="WWE85" s="156"/>
      <c r="WWV85" s="156"/>
      <c r="WXM85" s="156"/>
      <c r="WYD85" s="156"/>
      <c r="WYU85" s="156"/>
      <c r="WZL85" s="156"/>
      <c r="XAC85" s="156"/>
      <c r="XAT85" s="156"/>
      <c r="XBK85" s="156"/>
      <c r="XCB85" s="156"/>
      <c r="XCS85" s="156"/>
      <c r="XDJ85" s="156"/>
      <c r="XEA85" s="156"/>
      <c r="XER85" s="156"/>
    </row>
    <row r="86" spans="1:1021 1038:2041 2058:3061 3078:4081 4098:5118 5135:6138 6155:7158 7175:8178 8195:9215 9232:10235 10252:11255 11272:12275 12292:13312 13329:14332 14349:15352 15369:16372" s="129" customFormat="1" ht="14.5" x14ac:dyDescent="0.35">
      <c r="C86" s="156"/>
      <c r="D86" s="157"/>
      <c r="R86" s="156"/>
      <c r="AI86" s="156"/>
      <c r="AZ86" s="156"/>
      <c r="BQ86" s="156"/>
      <c r="CH86" s="156"/>
      <c r="CY86" s="156"/>
      <c r="DP86" s="156"/>
      <c r="EG86" s="156"/>
      <c r="EX86" s="156"/>
      <c r="FO86" s="156"/>
      <c r="GF86" s="156"/>
      <c r="GW86" s="156"/>
      <c r="HN86" s="156"/>
      <c r="IE86" s="156"/>
      <c r="IV86" s="156"/>
      <c r="JM86" s="156"/>
      <c r="KD86" s="156"/>
      <c r="KU86" s="156"/>
      <c r="LL86" s="156"/>
      <c r="MC86" s="156"/>
      <c r="MT86" s="156"/>
      <c r="NK86" s="156"/>
      <c r="OB86" s="156"/>
      <c r="OS86" s="156"/>
      <c r="PJ86" s="156"/>
      <c r="QA86" s="156"/>
      <c r="QR86" s="156"/>
      <c r="RI86" s="156"/>
      <c r="RZ86" s="156"/>
      <c r="SQ86" s="156"/>
      <c r="TH86" s="156"/>
      <c r="TY86" s="156"/>
      <c r="UP86" s="156"/>
      <c r="VG86" s="156"/>
      <c r="VX86" s="156"/>
      <c r="WO86" s="156"/>
      <c r="XF86" s="156"/>
      <c r="XW86" s="156"/>
      <c r="YN86" s="156"/>
      <c r="ZE86" s="156"/>
      <c r="ZV86" s="156"/>
      <c r="AAM86" s="156"/>
      <c r="ABD86" s="156"/>
      <c r="ABU86" s="156"/>
      <c r="ACL86" s="156"/>
      <c r="ADC86" s="156"/>
      <c r="ADT86" s="156"/>
      <c r="AEK86" s="156"/>
      <c r="AFB86" s="156"/>
      <c r="AFS86" s="156"/>
      <c r="AGJ86" s="156"/>
      <c r="AHA86" s="156"/>
      <c r="AHR86" s="156"/>
      <c r="AII86" s="156"/>
      <c r="AIZ86" s="156"/>
      <c r="AJQ86" s="156"/>
      <c r="AKH86" s="156"/>
      <c r="AKY86" s="156"/>
      <c r="ALP86" s="156"/>
      <c r="AMG86" s="156"/>
      <c r="AMX86" s="156"/>
      <c r="ANO86" s="156"/>
      <c r="AOF86" s="156"/>
      <c r="AOW86" s="156"/>
      <c r="APN86" s="156"/>
      <c r="AQE86" s="156"/>
      <c r="AQV86" s="156"/>
      <c r="ARM86" s="156"/>
      <c r="ASD86" s="156"/>
      <c r="ASU86" s="156"/>
      <c r="ATL86" s="156"/>
      <c r="AUC86" s="156"/>
      <c r="AUT86" s="156"/>
      <c r="AVK86" s="156"/>
      <c r="AWB86" s="156"/>
      <c r="AWS86" s="156"/>
      <c r="AXJ86" s="156"/>
      <c r="AYA86" s="156"/>
      <c r="AYR86" s="156"/>
      <c r="AZI86" s="156"/>
      <c r="AZZ86" s="156"/>
      <c r="BAQ86" s="156"/>
      <c r="BBH86" s="156"/>
      <c r="BBY86" s="156"/>
      <c r="BCP86" s="156"/>
      <c r="BDG86" s="156"/>
      <c r="BDX86" s="156"/>
      <c r="BEO86" s="156"/>
      <c r="BFF86" s="156"/>
      <c r="BFW86" s="156"/>
      <c r="BGN86" s="156"/>
      <c r="BHE86" s="156"/>
      <c r="BHV86" s="156"/>
      <c r="BIM86" s="156"/>
      <c r="BJD86" s="156"/>
      <c r="BJU86" s="156"/>
      <c r="BKL86" s="156"/>
      <c r="BLC86" s="156"/>
      <c r="BLT86" s="156"/>
      <c r="BMK86" s="156"/>
      <c r="BNB86" s="156"/>
      <c r="BNS86" s="156"/>
      <c r="BOJ86" s="156"/>
      <c r="BPA86" s="156"/>
      <c r="BPR86" s="156"/>
      <c r="BQI86" s="156"/>
      <c r="BQZ86" s="156"/>
      <c r="BRQ86" s="156"/>
      <c r="BSH86" s="156"/>
      <c r="BSY86" s="156"/>
      <c r="BTP86" s="156"/>
      <c r="BUG86" s="156"/>
      <c r="BUX86" s="156"/>
      <c r="BVO86" s="156"/>
      <c r="BWF86" s="156"/>
      <c r="BWW86" s="156"/>
      <c r="BXN86" s="156"/>
      <c r="BYE86" s="156"/>
      <c r="BYV86" s="156"/>
      <c r="BZM86" s="156"/>
      <c r="CAD86" s="156"/>
      <c r="CAU86" s="156"/>
      <c r="CBL86" s="156"/>
      <c r="CCC86" s="156"/>
      <c r="CCT86" s="156"/>
      <c r="CDK86" s="156"/>
      <c r="CEB86" s="156"/>
      <c r="CES86" s="156"/>
      <c r="CFJ86" s="156"/>
      <c r="CGA86" s="156"/>
      <c r="CGR86" s="156"/>
      <c r="CHI86" s="156"/>
      <c r="CHZ86" s="156"/>
      <c r="CIQ86" s="156"/>
      <c r="CJH86" s="156"/>
      <c r="CJY86" s="156"/>
      <c r="CKP86" s="156"/>
      <c r="CLG86" s="156"/>
      <c r="CLX86" s="156"/>
      <c r="CMO86" s="156"/>
      <c r="CNF86" s="156"/>
      <c r="CNW86" s="156"/>
      <c r="CON86" s="156"/>
      <c r="CPE86" s="156"/>
      <c r="CPV86" s="156"/>
      <c r="CQM86" s="156"/>
      <c r="CRD86" s="156"/>
      <c r="CRU86" s="156"/>
      <c r="CSL86" s="156"/>
      <c r="CTC86" s="156"/>
      <c r="CTT86" s="156"/>
      <c r="CUK86" s="156"/>
      <c r="CVB86" s="156"/>
      <c r="CVS86" s="156"/>
      <c r="CWJ86" s="156"/>
      <c r="CXA86" s="156"/>
      <c r="CXR86" s="156"/>
      <c r="CYI86" s="156"/>
      <c r="CYZ86" s="156"/>
      <c r="CZQ86" s="156"/>
      <c r="DAH86" s="156"/>
      <c r="DAY86" s="156"/>
      <c r="DBP86" s="156"/>
      <c r="DCG86" s="156"/>
      <c r="DCX86" s="156"/>
      <c r="DDO86" s="156"/>
      <c r="DEF86" s="156"/>
      <c r="DEW86" s="156"/>
      <c r="DFN86" s="156"/>
      <c r="DGE86" s="156"/>
      <c r="DGV86" s="156"/>
      <c r="DHM86" s="156"/>
      <c r="DID86" s="156"/>
      <c r="DIU86" s="156"/>
      <c r="DJL86" s="156"/>
      <c r="DKC86" s="156"/>
      <c r="DKT86" s="156"/>
      <c r="DLK86" s="156"/>
      <c r="DMB86" s="156"/>
      <c r="DMS86" s="156"/>
      <c r="DNJ86" s="156"/>
      <c r="DOA86" s="156"/>
      <c r="DOR86" s="156"/>
      <c r="DPI86" s="156"/>
      <c r="DPZ86" s="156"/>
      <c r="DQQ86" s="156"/>
      <c r="DRH86" s="156"/>
      <c r="DRY86" s="156"/>
      <c r="DSP86" s="156"/>
      <c r="DTG86" s="156"/>
      <c r="DTX86" s="156"/>
      <c r="DUO86" s="156"/>
      <c r="DVF86" s="156"/>
      <c r="DVW86" s="156"/>
      <c r="DWN86" s="156"/>
      <c r="DXE86" s="156"/>
      <c r="DXV86" s="156"/>
      <c r="DYM86" s="156"/>
      <c r="DZD86" s="156"/>
      <c r="DZU86" s="156"/>
      <c r="EAL86" s="156"/>
      <c r="EBC86" s="156"/>
      <c r="EBT86" s="156"/>
      <c r="ECK86" s="156"/>
      <c r="EDB86" s="156"/>
      <c r="EDS86" s="156"/>
      <c r="EEJ86" s="156"/>
      <c r="EFA86" s="156"/>
      <c r="EFR86" s="156"/>
      <c r="EGI86" s="156"/>
      <c r="EGZ86" s="156"/>
      <c r="EHQ86" s="156"/>
      <c r="EIH86" s="156"/>
      <c r="EIY86" s="156"/>
      <c r="EJP86" s="156"/>
      <c r="EKG86" s="156"/>
      <c r="EKX86" s="156"/>
      <c r="ELO86" s="156"/>
      <c r="EMF86" s="156"/>
      <c r="EMW86" s="156"/>
      <c r="ENN86" s="156"/>
      <c r="EOE86" s="156"/>
      <c r="EOV86" s="156"/>
      <c r="EPM86" s="156"/>
      <c r="EQD86" s="156"/>
      <c r="EQU86" s="156"/>
      <c r="ERL86" s="156"/>
      <c r="ESC86" s="156"/>
      <c r="EST86" s="156"/>
      <c r="ETK86" s="156"/>
      <c r="EUB86" s="156"/>
      <c r="EUS86" s="156"/>
      <c r="EVJ86" s="156"/>
      <c r="EWA86" s="156"/>
      <c r="EWR86" s="156"/>
      <c r="EXI86" s="156"/>
      <c r="EXZ86" s="156"/>
      <c r="EYQ86" s="156"/>
      <c r="EZH86" s="156"/>
      <c r="EZY86" s="156"/>
      <c r="FAP86" s="156"/>
      <c r="FBG86" s="156"/>
      <c r="FBX86" s="156"/>
      <c r="FCO86" s="156"/>
      <c r="FDF86" s="156"/>
      <c r="FDW86" s="156"/>
      <c r="FEN86" s="156"/>
      <c r="FFE86" s="156"/>
      <c r="FFV86" s="156"/>
      <c r="FGM86" s="156"/>
      <c r="FHD86" s="156"/>
      <c r="FHU86" s="156"/>
      <c r="FIL86" s="156"/>
      <c r="FJC86" s="156"/>
      <c r="FJT86" s="156"/>
      <c r="FKK86" s="156"/>
      <c r="FLB86" s="156"/>
      <c r="FLS86" s="156"/>
      <c r="FMJ86" s="156"/>
      <c r="FNA86" s="156"/>
      <c r="FNR86" s="156"/>
      <c r="FOI86" s="156"/>
      <c r="FOZ86" s="156"/>
      <c r="FPQ86" s="156"/>
      <c r="FQH86" s="156"/>
      <c r="FQY86" s="156"/>
      <c r="FRP86" s="156"/>
      <c r="FSG86" s="156"/>
      <c r="FSX86" s="156"/>
      <c r="FTO86" s="156"/>
      <c r="FUF86" s="156"/>
      <c r="FUW86" s="156"/>
      <c r="FVN86" s="156"/>
      <c r="FWE86" s="156"/>
      <c r="FWV86" s="156"/>
      <c r="FXM86" s="156"/>
      <c r="FYD86" s="156"/>
      <c r="FYU86" s="156"/>
      <c r="FZL86" s="156"/>
      <c r="GAC86" s="156"/>
      <c r="GAT86" s="156"/>
      <c r="GBK86" s="156"/>
      <c r="GCB86" s="156"/>
      <c r="GCS86" s="156"/>
      <c r="GDJ86" s="156"/>
      <c r="GEA86" s="156"/>
      <c r="GER86" s="156"/>
      <c r="GFI86" s="156"/>
      <c r="GFZ86" s="156"/>
      <c r="GGQ86" s="156"/>
      <c r="GHH86" s="156"/>
      <c r="GHY86" s="156"/>
      <c r="GIP86" s="156"/>
      <c r="GJG86" s="156"/>
      <c r="GJX86" s="156"/>
      <c r="GKO86" s="156"/>
      <c r="GLF86" s="156"/>
      <c r="GLW86" s="156"/>
      <c r="GMN86" s="156"/>
      <c r="GNE86" s="156"/>
      <c r="GNV86" s="156"/>
      <c r="GOM86" s="156"/>
      <c r="GPD86" s="156"/>
      <c r="GPU86" s="156"/>
      <c r="GQL86" s="156"/>
      <c r="GRC86" s="156"/>
      <c r="GRT86" s="156"/>
      <c r="GSK86" s="156"/>
      <c r="GTB86" s="156"/>
      <c r="GTS86" s="156"/>
      <c r="GUJ86" s="156"/>
      <c r="GVA86" s="156"/>
      <c r="GVR86" s="156"/>
      <c r="GWI86" s="156"/>
      <c r="GWZ86" s="156"/>
      <c r="GXQ86" s="156"/>
      <c r="GYH86" s="156"/>
      <c r="GYY86" s="156"/>
      <c r="GZP86" s="156"/>
      <c r="HAG86" s="156"/>
      <c r="HAX86" s="156"/>
      <c r="HBO86" s="156"/>
      <c r="HCF86" s="156"/>
      <c r="HCW86" s="156"/>
      <c r="HDN86" s="156"/>
      <c r="HEE86" s="156"/>
      <c r="HEV86" s="156"/>
      <c r="HFM86" s="156"/>
      <c r="HGD86" s="156"/>
      <c r="HGU86" s="156"/>
      <c r="HHL86" s="156"/>
      <c r="HIC86" s="156"/>
      <c r="HIT86" s="156"/>
      <c r="HJK86" s="156"/>
      <c r="HKB86" s="156"/>
      <c r="HKS86" s="156"/>
      <c r="HLJ86" s="156"/>
      <c r="HMA86" s="156"/>
      <c r="HMR86" s="156"/>
      <c r="HNI86" s="156"/>
      <c r="HNZ86" s="156"/>
      <c r="HOQ86" s="156"/>
      <c r="HPH86" s="156"/>
      <c r="HPY86" s="156"/>
      <c r="HQP86" s="156"/>
      <c r="HRG86" s="156"/>
      <c r="HRX86" s="156"/>
      <c r="HSO86" s="156"/>
      <c r="HTF86" s="156"/>
      <c r="HTW86" s="156"/>
      <c r="HUN86" s="156"/>
      <c r="HVE86" s="156"/>
      <c r="HVV86" s="156"/>
      <c r="HWM86" s="156"/>
      <c r="HXD86" s="156"/>
      <c r="HXU86" s="156"/>
      <c r="HYL86" s="156"/>
      <c r="HZC86" s="156"/>
      <c r="HZT86" s="156"/>
      <c r="IAK86" s="156"/>
      <c r="IBB86" s="156"/>
      <c r="IBS86" s="156"/>
      <c r="ICJ86" s="156"/>
      <c r="IDA86" s="156"/>
      <c r="IDR86" s="156"/>
      <c r="IEI86" s="156"/>
      <c r="IEZ86" s="156"/>
      <c r="IFQ86" s="156"/>
      <c r="IGH86" s="156"/>
      <c r="IGY86" s="156"/>
      <c r="IHP86" s="156"/>
      <c r="IIG86" s="156"/>
      <c r="IIX86" s="156"/>
      <c r="IJO86" s="156"/>
      <c r="IKF86" s="156"/>
      <c r="IKW86" s="156"/>
      <c r="ILN86" s="156"/>
      <c r="IME86" s="156"/>
      <c r="IMV86" s="156"/>
      <c r="INM86" s="156"/>
      <c r="IOD86" s="156"/>
      <c r="IOU86" s="156"/>
      <c r="IPL86" s="156"/>
      <c r="IQC86" s="156"/>
      <c r="IQT86" s="156"/>
      <c r="IRK86" s="156"/>
      <c r="ISB86" s="156"/>
      <c r="ISS86" s="156"/>
      <c r="ITJ86" s="156"/>
      <c r="IUA86" s="156"/>
      <c r="IUR86" s="156"/>
      <c r="IVI86" s="156"/>
      <c r="IVZ86" s="156"/>
      <c r="IWQ86" s="156"/>
      <c r="IXH86" s="156"/>
      <c r="IXY86" s="156"/>
      <c r="IYP86" s="156"/>
      <c r="IZG86" s="156"/>
      <c r="IZX86" s="156"/>
      <c r="JAO86" s="156"/>
      <c r="JBF86" s="156"/>
      <c r="JBW86" s="156"/>
      <c r="JCN86" s="156"/>
      <c r="JDE86" s="156"/>
      <c r="JDV86" s="156"/>
      <c r="JEM86" s="156"/>
      <c r="JFD86" s="156"/>
      <c r="JFU86" s="156"/>
      <c r="JGL86" s="156"/>
      <c r="JHC86" s="156"/>
      <c r="JHT86" s="156"/>
      <c r="JIK86" s="156"/>
      <c r="JJB86" s="156"/>
      <c r="JJS86" s="156"/>
      <c r="JKJ86" s="156"/>
      <c r="JLA86" s="156"/>
      <c r="JLR86" s="156"/>
      <c r="JMI86" s="156"/>
      <c r="JMZ86" s="156"/>
      <c r="JNQ86" s="156"/>
      <c r="JOH86" s="156"/>
      <c r="JOY86" s="156"/>
      <c r="JPP86" s="156"/>
      <c r="JQG86" s="156"/>
      <c r="JQX86" s="156"/>
      <c r="JRO86" s="156"/>
      <c r="JSF86" s="156"/>
      <c r="JSW86" s="156"/>
      <c r="JTN86" s="156"/>
      <c r="JUE86" s="156"/>
      <c r="JUV86" s="156"/>
      <c r="JVM86" s="156"/>
      <c r="JWD86" s="156"/>
      <c r="JWU86" s="156"/>
      <c r="JXL86" s="156"/>
      <c r="JYC86" s="156"/>
      <c r="JYT86" s="156"/>
      <c r="JZK86" s="156"/>
      <c r="KAB86" s="156"/>
      <c r="KAS86" s="156"/>
      <c r="KBJ86" s="156"/>
      <c r="KCA86" s="156"/>
      <c r="KCR86" s="156"/>
      <c r="KDI86" s="156"/>
      <c r="KDZ86" s="156"/>
      <c r="KEQ86" s="156"/>
      <c r="KFH86" s="156"/>
      <c r="KFY86" s="156"/>
      <c r="KGP86" s="156"/>
      <c r="KHG86" s="156"/>
      <c r="KHX86" s="156"/>
      <c r="KIO86" s="156"/>
      <c r="KJF86" s="156"/>
      <c r="KJW86" s="156"/>
      <c r="KKN86" s="156"/>
      <c r="KLE86" s="156"/>
      <c r="KLV86" s="156"/>
      <c r="KMM86" s="156"/>
      <c r="KND86" s="156"/>
      <c r="KNU86" s="156"/>
      <c r="KOL86" s="156"/>
      <c r="KPC86" s="156"/>
      <c r="KPT86" s="156"/>
      <c r="KQK86" s="156"/>
      <c r="KRB86" s="156"/>
      <c r="KRS86" s="156"/>
      <c r="KSJ86" s="156"/>
      <c r="KTA86" s="156"/>
      <c r="KTR86" s="156"/>
      <c r="KUI86" s="156"/>
      <c r="KUZ86" s="156"/>
      <c r="KVQ86" s="156"/>
      <c r="KWH86" s="156"/>
      <c r="KWY86" s="156"/>
      <c r="KXP86" s="156"/>
      <c r="KYG86" s="156"/>
      <c r="KYX86" s="156"/>
      <c r="KZO86" s="156"/>
      <c r="LAF86" s="156"/>
      <c r="LAW86" s="156"/>
      <c r="LBN86" s="156"/>
      <c r="LCE86" s="156"/>
      <c r="LCV86" s="156"/>
      <c r="LDM86" s="156"/>
      <c r="LED86" s="156"/>
      <c r="LEU86" s="156"/>
      <c r="LFL86" s="156"/>
      <c r="LGC86" s="156"/>
      <c r="LGT86" s="156"/>
      <c r="LHK86" s="156"/>
      <c r="LIB86" s="156"/>
      <c r="LIS86" s="156"/>
      <c r="LJJ86" s="156"/>
      <c r="LKA86" s="156"/>
      <c r="LKR86" s="156"/>
      <c r="LLI86" s="156"/>
      <c r="LLZ86" s="156"/>
      <c r="LMQ86" s="156"/>
      <c r="LNH86" s="156"/>
      <c r="LNY86" s="156"/>
      <c r="LOP86" s="156"/>
      <c r="LPG86" s="156"/>
      <c r="LPX86" s="156"/>
      <c r="LQO86" s="156"/>
      <c r="LRF86" s="156"/>
      <c r="LRW86" s="156"/>
      <c r="LSN86" s="156"/>
      <c r="LTE86" s="156"/>
      <c r="LTV86" s="156"/>
      <c r="LUM86" s="156"/>
      <c r="LVD86" s="156"/>
      <c r="LVU86" s="156"/>
      <c r="LWL86" s="156"/>
      <c r="LXC86" s="156"/>
      <c r="LXT86" s="156"/>
      <c r="LYK86" s="156"/>
      <c r="LZB86" s="156"/>
      <c r="LZS86" s="156"/>
      <c r="MAJ86" s="156"/>
      <c r="MBA86" s="156"/>
      <c r="MBR86" s="156"/>
      <c r="MCI86" s="156"/>
      <c r="MCZ86" s="156"/>
      <c r="MDQ86" s="156"/>
      <c r="MEH86" s="156"/>
      <c r="MEY86" s="156"/>
      <c r="MFP86" s="156"/>
      <c r="MGG86" s="156"/>
      <c r="MGX86" s="156"/>
      <c r="MHO86" s="156"/>
      <c r="MIF86" s="156"/>
      <c r="MIW86" s="156"/>
      <c r="MJN86" s="156"/>
      <c r="MKE86" s="156"/>
      <c r="MKV86" s="156"/>
      <c r="MLM86" s="156"/>
      <c r="MMD86" s="156"/>
      <c r="MMU86" s="156"/>
      <c r="MNL86" s="156"/>
      <c r="MOC86" s="156"/>
      <c r="MOT86" s="156"/>
      <c r="MPK86" s="156"/>
      <c r="MQB86" s="156"/>
      <c r="MQS86" s="156"/>
      <c r="MRJ86" s="156"/>
      <c r="MSA86" s="156"/>
      <c r="MSR86" s="156"/>
      <c r="MTI86" s="156"/>
      <c r="MTZ86" s="156"/>
      <c r="MUQ86" s="156"/>
      <c r="MVH86" s="156"/>
      <c r="MVY86" s="156"/>
      <c r="MWP86" s="156"/>
      <c r="MXG86" s="156"/>
      <c r="MXX86" s="156"/>
      <c r="MYO86" s="156"/>
      <c r="MZF86" s="156"/>
      <c r="MZW86" s="156"/>
      <c r="NAN86" s="156"/>
      <c r="NBE86" s="156"/>
      <c r="NBV86" s="156"/>
      <c r="NCM86" s="156"/>
      <c r="NDD86" s="156"/>
      <c r="NDU86" s="156"/>
      <c r="NEL86" s="156"/>
      <c r="NFC86" s="156"/>
      <c r="NFT86" s="156"/>
      <c r="NGK86" s="156"/>
      <c r="NHB86" s="156"/>
      <c r="NHS86" s="156"/>
      <c r="NIJ86" s="156"/>
      <c r="NJA86" s="156"/>
      <c r="NJR86" s="156"/>
      <c r="NKI86" s="156"/>
      <c r="NKZ86" s="156"/>
      <c r="NLQ86" s="156"/>
      <c r="NMH86" s="156"/>
      <c r="NMY86" s="156"/>
      <c r="NNP86" s="156"/>
      <c r="NOG86" s="156"/>
      <c r="NOX86" s="156"/>
      <c r="NPO86" s="156"/>
      <c r="NQF86" s="156"/>
      <c r="NQW86" s="156"/>
      <c r="NRN86" s="156"/>
      <c r="NSE86" s="156"/>
      <c r="NSV86" s="156"/>
      <c r="NTM86" s="156"/>
      <c r="NUD86" s="156"/>
      <c r="NUU86" s="156"/>
      <c r="NVL86" s="156"/>
      <c r="NWC86" s="156"/>
      <c r="NWT86" s="156"/>
      <c r="NXK86" s="156"/>
      <c r="NYB86" s="156"/>
      <c r="NYS86" s="156"/>
      <c r="NZJ86" s="156"/>
      <c r="OAA86" s="156"/>
      <c r="OAR86" s="156"/>
      <c r="OBI86" s="156"/>
      <c r="OBZ86" s="156"/>
      <c r="OCQ86" s="156"/>
      <c r="ODH86" s="156"/>
      <c r="ODY86" s="156"/>
      <c r="OEP86" s="156"/>
      <c r="OFG86" s="156"/>
      <c r="OFX86" s="156"/>
      <c r="OGO86" s="156"/>
      <c r="OHF86" s="156"/>
      <c r="OHW86" s="156"/>
      <c r="OIN86" s="156"/>
      <c r="OJE86" s="156"/>
      <c r="OJV86" s="156"/>
      <c r="OKM86" s="156"/>
      <c r="OLD86" s="156"/>
      <c r="OLU86" s="156"/>
      <c r="OML86" s="156"/>
      <c r="ONC86" s="156"/>
      <c r="ONT86" s="156"/>
      <c r="OOK86" s="156"/>
      <c r="OPB86" s="156"/>
      <c r="OPS86" s="156"/>
      <c r="OQJ86" s="156"/>
      <c r="ORA86" s="156"/>
      <c r="ORR86" s="156"/>
      <c r="OSI86" s="156"/>
      <c r="OSZ86" s="156"/>
      <c r="OTQ86" s="156"/>
      <c r="OUH86" s="156"/>
      <c r="OUY86" s="156"/>
      <c r="OVP86" s="156"/>
      <c r="OWG86" s="156"/>
      <c r="OWX86" s="156"/>
      <c r="OXO86" s="156"/>
      <c r="OYF86" s="156"/>
      <c r="OYW86" s="156"/>
      <c r="OZN86" s="156"/>
      <c r="PAE86" s="156"/>
      <c r="PAV86" s="156"/>
      <c r="PBM86" s="156"/>
      <c r="PCD86" s="156"/>
      <c r="PCU86" s="156"/>
      <c r="PDL86" s="156"/>
      <c r="PEC86" s="156"/>
      <c r="PET86" s="156"/>
      <c r="PFK86" s="156"/>
      <c r="PGB86" s="156"/>
      <c r="PGS86" s="156"/>
      <c r="PHJ86" s="156"/>
      <c r="PIA86" s="156"/>
      <c r="PIR86" s="156"/>
      <c r="PJI86" s="156"/>
      <c r="PJZ86" s="156"/>
      <c r="PKQ86" s="156"/>
      <c r="PLH86" s="156"/>
      <c r="PLY86" s="156"/>
      <c r="PMP86" s="156"/>
      <c r="PNG86" s="156"/>
      <c r="PNX86" s="156"/>
      <c r="POO86" s="156"/>
      <c r="PPF86" s="156"/>
      <c r="PPW86" s="156"/>
      <c r="PQN86" s="156"/>
      <c r="PRE86" s="156"/>
      <c r="PRV86" s="156"/>
      <c r="PSM86" s="156"/>
      <c r="PTD86" s="156"/>
      <c r="PTU86" s="156"/>
      <c r="PUL86" s="156"/>
      <c r="PVC86" s="156"/>
      <c r="PVT86" s="156"/>
      <c r="PWK86" s="156"/>
      <c r="PXB86" s="156"/>
      <c r="PXS86" s="156"/>
      <c r="PYJ86" s="156"/>
      <c r="PZA86" s="156"/>
      <c r="PZR86" s="156"/>
      <c r="QAI86" s="156"/>
      <c r="QAZ86" s="156"/>
      <c r="QBQ86" s="156"/>
      <c r="QCH86" s="156"/>
      <c r="QCY86" s="156"/>
      <c r="QDP86" s="156"/>
      <c r="QEG86" s="156"/>
      <c r="QEX86" s="156"/>
      <c r="QFO86" s="156"/>
      <c r="QGF86" s="156"/>
      <c r="QGW86" s="156"/>
      <c r="QHN86" s="156"/>
      <c r="QIE86" s="156"/>
      <c r="QIV86" s="156"/>
      <c r="QJM86" s="156"/>
      <c r="QKD86" s="156"/>
      <c r="QKU86" s="156"/>
      <c r="QLL86" s="156"/>
      <c r="QMC86" s="156"/>
      <c r="QMT86" s="156"/>
      <c r="QNK86" s="156"/>
      <c r="QOB86" s="156"/>
      <c r="QOS86" s="156"/>
      <c r="QPJ86" s="156"/>
      <c r="QQA86" s="156"/>
      <c r="QQR86" s="156"/>
      <c r="QRI86" s="156"/>
      <c r="QRZ86" s="156"/>
      <c r="QSQ86" s="156"/>
      <c r="QTH86" s="156"/>
      <c r="QTY86" s="156"/>
      <c r="QUP86" s="156"/>
      <c r="QVG86" s="156"/>
      <c r="QVX86" s="156"/>
      <c r="QWO86" s="156"/>
      <c r="QXF86" s="156"/>
      <c r="QXW86" s="156"/>
      <c r="QYN86" s="156"/>
      <c r="QZE86" s="156"/>
      <c r="QZV86" s="156"/>
      <c r="RAM86" s="156"/>
      <c r="RBD86" s="156"/>
      <c r="RBU86" s="156"/>
      <c r="RCL86" s="156"/>
      <c r="RDC86" s="156"/>
      <c r="RDT86" s="156"/>
      <c r="REK86" s="156"/>
      <c r="RFB86" s="156"/>
      <c r="RFS86" s="156"/>
      <c r="RGJ86" s="156"/>
      <c r="RHA86" s="156"/>
      <c r="RHR86" s="156"/>
      <c r="RII86" s="156"/>
      <c r="RIZ86" s="156"/>
      <c r="RJQ86" s="156"/>
      <c r="RKH86" s="156"/>
      <c r="RKY86" s="156"/>
      <c r="RLP86" s="156"/>
      <c r="RMG86" s="156"/>
      <c r="RMX86" s="156"/>
      <c r="RNO86" s="156"/>
      <c r="ROF86" s="156"/>
      <c r="ROW86" s="156"/>
      <c r="RPN86" s="156"/>
      <c r="RQE86" s="156"/>
      <c r="RQV86" s="156"/>
      <c r="RRM86" s="156"/>
      <c r="RSD86" s="156"/>
      <c r="RSU86" s="156"/>
      <c r="RTL86" s="156"/>
      <c r="RUC86" s="156"/>
      <c r="RUT86" s="156"/>
      <c r="RVK86" s="156"/>
      <c r="RWB86" s="156"/>
      <c r="RWS86" s="156"/>
      <c r="RXJ86" s="156"/>
      <c r="RYA86" s="156"/>
      <c r="RYR86" s="156"/>
      <c r="RZI86" s="156"/>
      <c r="RZZ86" s="156"/>
      <c r="SAQ86" s="156"/>
      <c r="SBH86" s="156"/>
      <c r="SBY86" s="156"/>
      <c r="SCP86" s="156"/>
      <c r="SDG86" s="156"/>
      <c r="SDX86" s="156"/>
      <c r="SEO86" s="156"/>
      <c r="SFF86" s="156"/>
      <c r="SFW86" s="156"/>
      <c r="SGN86" s="156"/>
      <c r="SHE86" s="156"/>
      <c r="SHV86" s="156"/>
      <c r="SIM86" s="156"/>
      <c r="SJD86" s="156"/>
      <c r="SJU86" s="156"/>
      <c r="SKL86" s="156"/>
      <c r="SLC86" s="156"/>
      <c r="SLT86" s="156"/>
      <c r="SMK86" s="156"/>
      <c r="SNB86" s="156"/>
      <c r="SNS86" s="156"/>
      <c r="SOJ86" s="156"/>
      <c r="SPA86" s="156"/>
      <c r="SPR86" s="156"/>
      <c r="SQI86" s="156"/>
      <c r="SQZ86" s="156"/>
      <c r="SRQ86" s="156"/>
      <c r="SSH86" s="156"/>
      <c r="SSY86" s="156"/>
      <c r="STP86" s="156"/>
      <c r="SUG86" s="156"/>
      <c r="SUX86" s="156"/>
      <c r="SVO86" s="156"/>
      <c r="SWF86" s="156"/>
      <c r="SWW86" s="156"/>
      <c r="SXN86" s="156"/>
      <c r="SYE86" s="156"/>
      <c r="SYV86" s="156"/>
      <c r="SZM86" s="156"/>
      <c r="TAD86" s="156"/>
      <c r="TAU86" s="156"/>
      <c r="TBL86" s="156"/>
      <c r="TCC86" s="156"/>
      <c r="TCT86" s="156"/>
      <c r="TDK86" s="156"/>
      <c r="TEB86" s="156"/>
      <c r="TES86" s="156"/>
      <c r="TFJ86" s="156"/>
      <c r="TGA86" s="156"/>
      <c r="TGR86" s="156"/>
      <c r="THI86" s="156"/>
      <c r="THZ86" s="156"/>
      <c r="TIQ86" s="156"/>
      <c r="TJH86" s="156"/>
      <c r="TJY86" s="156"/>
      <c r="TKP86" s="156"/>
      <c r="TLG86" s="156"/>
      <c r="TLX86" s="156"/>
      <c r="TMO86" s="156"/>
      <c r="TNF86" s="156"/>
      <c r="TNW86" s="156"/>
      <c r="TON86" s="156"/>
      <c r="TPE86" s="156"/>
      <c r="TPV86" s="156"/>
      <c r="TQM86" s="156"/>
      <c r="TRD86" s="156"/>
      <c r="TRU86" s="156"/>
      <c r="TSL86" s="156"/>
      <c r="TTC86" s="156"/>
      <c r="TTT86" s="156"/>
      <c r="TUK86" s="156"/>
      <c r="TVB86" s="156"/>
      <c r="TVS86" s="156"/>
      <c r="TWJ86" s="156"/>
      <c r="TXA86" s="156"/>
      <c r="TXR86" s="156"/>
      <c r="TYI86" s="156"/>
      <c r="TYZ86" s="156"/>
      <c r="TZQ86" s="156"/>
      <c r="UAH86" s="156"/>
      <c r="UAY86" s="156"/>
      <c r="UBP86" s="156"/>
      <c r="UCG86" s="156"/>
      <c r="UCX86" s="156"/>
      <c r="UDO86" s="156"/>
      <c r="UEF86" s="156"/>
      <c r="UEW86" s="156"/>
      <c r="UFN86" s="156"/>
      <c r="UGE86" s="156"/>
      <c r="UGV86" s="156"/>
      <c r="UHM86" s="156"/>
      <c r="UID86" s="156"/>
      <c r="UIU86" s="156"/>
      <c r="UJL86" s="156"/>
      <c r="UKC86" s="156"/>
      <c r="UKT86" s="156"/>
      <c r="ULK86" s="156"/>
      <c r="UMB86" s="156"/>
      <c r="UMS86" s="156"/>
      <c r="UNJ86" s="156"/>
      <c r="UOA86" s="156"/>
      <c r="UOR86" s="156"/>
      <c r="UPI86" s="156"/>
      <c r="UPZ86" s="156"/>
      <c r="UQQ86" s="156"/>
      <c r="URH86" s="156"/>
      <c r="URY86" s="156"/>
      <c r="USP86" s="156"/>
      <c r="UTG86" s="156"/>
      <c r="UTX86" s="156"/>
      <c r="UUO86" s="156"/>
      <c r="UVF86" s="156"/>
      <c r="UVW86" s="156"/>
      <c r="UWN86" s="156"/>
      <c r="UXE86" s="156"/>
      <c r="UXV86" s="156"/>
      <c r="UYM86" s="156"/>
      <c r="UZD86" s="156"/>
      <c r="UZU86" s="156"/>
      <c r="VAL86" s="156"/>
      <c r="VBC86" s="156"/>
      <c r="VBT86" s="156"/>
      <c r="VCK86" s="156"/>
      <c r="VDB86" s="156"/>
      <c r="VDS86" s="156"/>
      <c r="VEJ86" s="156"/>
      <c r="VFA86" s="156"/>
      <c r="VFR86" s="156"/>
      <c r="VGI86" s="156"/>
      <c r="VGZ86" s="156"/>
      <c r="VHQ86" s="156"/>
      <c r="VIH86" s="156"/>
      <c r="VIY86" s="156"/>
      <c r="VJP86" s="156"/>
      <c r="VKG86" s="156"/>
      <c r="VKX86" s="156"/>
      <c r="VLO86" s="156"/>
      <c r="VMF86" s="156"/>
      <c r="VMW86" s="156"/>
      <c r="VNN86" s="156"/>
      <c r="VOE86" s="156"/>
      <c r="VOV86" s="156"/>
      <c r="VPM86" s="156"/>
      <c r="VQD86" s="156"/>
      <c r="VQU86" s="156"/>
      <c r="VRL86" s="156"/>
      <c r="VSC86" s="156"/>
      <c r="VST86" s="156"/>
      <c r="VTK86" s="156"/>
      <c r="VUB86" s="156"/>
      <c r="VUS86" s="156"/>
      <c r="VVJ86" s="156"/>
      <c r="VWA86" s="156"/>
      <c r="VWR86" s="156"/>
      <c r="VXI86" s="156"/>
      <c r="VXZ86" s="156"/>
      <c r="VYQ86" s="156"/>
      <c r="VZH86" s="156"/>
      <c r="VZY86" s="156"/>
      <c r="WAP86" s="156"/>
      <c r="WBG86" s="156"/>
      <c r="WBX86" s="156"/>
      <c r="WCO86" s="156"/>
      <c r="WDF86" s="156"/>
      <c r="WDW86" s="156"/>
      <c r="WEN86" s="156"/>
      <c r="WFE86" s="156"/>
      <c r="WFV86" s="156"/>
      <c r="WGM86" s="156"/>
      <c r="WHD86" s="156"/>
      <c r="WHU86" s="156"/>
      <c r="WIL86" s="156"/>
      <c r="WJC86" s="156"/>
      <c r="WJT86" s="156"/>
      <c r="WKK86" s="156"/>
      <c r="WLB86" s="156"/>
      <c r="WLS86" s="156"/>
      <c r="WMJ86" s="156"/>
      <c r="WNA86" s="156"/>
      <c r="WNR86" s="156"/>
      <c r="WOI86" s="156"/>
      <c r="WOZ86" s="156"/>
      <c r="WPQ86" s="156"/>
      <c r="WQH86" s="156"/>
      <c r="WQY86" s="156"/>
      <c r="WRP86" s="156"/>
      <c r="WSG86" s="156"/>
      <c r="WSX86" s="156"/>
      <c r="WTO86" s="156"/>
      <c r="WUF86" s="156"/>
      <c r="WUW86" s="156"/>
      <c r="WVN86" s="156"/>
      <c r="WWE86" s="156"/>
      <c r="WWV86" s="156"/>
      <c r="WXM86" s="156"/>
      <c r="WYD86" s="156"/>
      <c r="WYU86" s="156"/>
      <c r="WZL86" s="156"/>
      <c r="XAC86" s="156"/>
      <c r="XAT86" s="156"/>
      <c r="XBK86" s="156"/>
      <c r="XCB86" s="156"/>
      <c r="XCS86" s="156"/>
      <c r="XDJ86" s="156"/>
      <c r="XEA86" s="156"/>
      <c r="XER86" s="156"/>
    </row>
    <row r="87" spans="1:1021 1038:2041 2058:3061 3078:4081 4098:5118 5135:6138 6155:7158 7175:8178 8195:9215 9232:10235 10252:11255 11272:12275 12292:13312 13329:14332 14349:15352 15369:16372" s="129" customFormat="1" ht="46" x14ac:dyDescent="0.35">
      <c r="A87" s="158" t="s">
        <v>138</v>
      </c>
      <c r="B87" s="133"/>
      <c r="C87" s="159"/>
      <c r="D87" s="160"/>
      <c r="E87" s="133"/>
      <c r="F87" s="133"/>
      <c r="G87" s="133"/>
      <c r="H87" s="133"/>
      <c r="I87" s="133"/>
      <c r="J87" s="133"/>
      <c r="K87" s="133"/>
      <c r="L87" s="133"/>
      <c r="M87" s="133"/>
      <c r="N87" s="161"/>
      <c r="O87" s="162"/>
      <c r="P87" s="163"/>
    </row>
    <row r="88" spans="1:1021 1038:2041 2058:3061 3078:4081 4098:5118 5135:6138 6155:7158 7175:8178 8195:9215 9232:10235 10252:11255 11272:12275 12292:13312 13329:14332 14349:15352 15369:16372" s="129" customFormat="1" ht="14.5" x14ac:dyDescent="0.35">
      <c r="C88" s="156"/>
      <c r="D88" s="157"/>
    </row>
    <row r="89" spans="1:1021 1038:2041 2058:3061 3078:4081 4098:5118 5135:6138 6155:7158 7175:8178 8195:9215 9232:10235 10252:11255 11272:12275 12292:13312 13329:14332 14349:15352 15369:16372" s="129" customFormat="1" ht="14.5" x14ac:dyDescent="0.35">
      <c r="A89" s="277" t="s">
        <v>139</v>
      </c>
      <c r="B89" s="277"/>
      <c r="C89" s="277"/>
      <c r="D89" s="277"/>
      <c r="E89" s="277"/>
      <c r="F89" s="277"/>
      <c r="G89" s="277"/>
      <c r="H89" s="277"/>
      <c r="I89" s="277"/>
      <c r="J89" s="277"/>
      <c r="K89" s="277"/>
      <c r="L89" s="277"/>
      <c r="M89" s="277"/>
      <c r="N89" s="277"/>
    </row>
    <row r="90" spans="1:1021 1038:2041 2058:3061 3078:4081 4098:5118 5135:6138 6155:7158 7175:8178 8195:9215 9232:10235 10252:11255 11272:12275 12292:13312 13329:14332 14349:15352 15369:16372" s="129" customFormat="1" ht="14.5" x14ac:dyDescent="0.35">
      <c r="A90" s="277"/>
      <c r="B90" s="277"/>
      <c r="C90" s="277"/>
      <c r="D90" s="277"/>
      <c r="E90" s="277"/>
      <c r="F90" s="277"/>
      <c r="G90" s="277"/>
      <c r="H90" s="277"/>
      <c r="I90" s="277"/>
      <c r="J90" s="277"/>
      <c r="K90" s="277"/>
      <c r="L90" s="277"/>
      <c r="M90" s="277"/>
      <c r="N90" s="277"/>
    </row>
    <row r="91" spans="1:1021 1038:2041 2058:3061 3078:4081 4098:5118 5135:6138 6155:7158 7175:8178 8195:9215 9232:10235 10252:11255 11272:12275 12292:13312 13329:14332 14349:15352 15369:16372" s="129" customFormat="1" ht="14.5" x14ac:dyDescent="0.35">
      <c r="A91" s="277"/>
      <c r="B91" s="277"/>
      <c r="C91" s="277"/>
      <c r="D91" s="277"/>
      <c r="E91" s="277"/>
      <c r="F91" s="277"/>
      <c r="G91" s="277"/>
      <c r="H91" s="277"/>
      <c r="I91" s="277"/>
      <c r="J91" s="277"/>
      <c r="K91" s="277"/>
      <c r="L91" s="277"/>
      <c r="M91" s="277"/>
      <c r="N91" s="277"/>
    </row>
    <row r="92" spans="1:1021 1038:2041 2058:3061 3078:4081 4098:5118 5135:6138 6155:7158 7175:8178 8195:9215 9232:10235 10252:11255 11272:12275 12292:13312 13329:14332 14349:15352 15369:16372" s="129" customFormat="1" ht="14.5" x14ac:dyDescent="0.35">
      <c r="A92" s="277"/>
      <c r="B92" s="277"/>
      <c r="C92" s="277"/>
      <c r="D92" s="277"/>
      <c r="E92" s="277"/>
      <c r="F92" s="277"/>
      <c r="G92" s="277"/>
      <c r="H92" s="277"/>
      <c r="I92" s="277"/>
      <c r="J92" s="277"/>
      <c r="K92" s="277"/>
      <c r="L92" s="277"/>
      <c r="M92" s="277"/>
      <c r="N92" s="277"/>
    </row>
    <row r="93" spans="1:1021 1038:2041 2058:3061 3078:4081 4098:5118 5135:6138 6155:7158 7175:8178 8195:9215 9232:10235 10252:11255 11272:12275 12292:13312 13329:14332 14349:15352 15369:16372" s="129" customFormat="1" ht="14.5" x14ac:dyDescent="0.35">
      <c r="A93" s="277"/>
      <c r="B93" s="277"/>
      <c r="C93" s="277"/>
      <c r="D93" s="277"/>
      <c r="E93" s="277"/>
      <c r="F93" s="277"/>
      <c r="G93" s="277"/>
      <c r="H93" s="277"/>
      <c r="I93" s="277"/>
      <c r="J93" s="277"/>
      <c r="K93" s="277"/>
      <c r="L93" s="277"/>
      <c r="M93" s="277"/>
      <c r="N93" s="277"/>
    </row>
  </sheetData>
  <mergeCells count="8">
    <mergeCell ref="A89:N93"/>
    <mergeCell ref="E8:E9"/>
    <mergeCell ref="F8:K8"/>
    <mergeCell ref="L8:P8"/>
    <mergeCell ref="A8:A9"/>
    <mergeCell ref="B8:B9"/>
    <mergeCell ref="C8:C9"/>
    <mergeCell ref="D8:D9"/>
  </mergeCells>
  <conditionalFormatting sqref="C84">
    <cfRule type="expression" dxfId="7"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0"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2" manualBreakCount="2">
    <brk id="41" max="16" man="1"/>
    <brk id="7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ER195"/>
  <sheetViews>
    <sheetView view="pageBreakPreview" zoomScale="130" zoomScaleNormal="100" zoomScaleSheetLayoutView="130" workbookViewId="0">
      <pane ySplit="9" topLeftCell="A10"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65.1796875" style="51" customWidth="1"/>
    <col min="4" max="4" width="5.453125" style="51" bestFit="1" customWidth="1"/>
    <col min="5" max="5" width="7.453125" style="51" bestFit="1" customWidth="1"/>
    <col min="6" max="6" width="10.54296875" style="51" bestFit="1" customWidth="1"/>
    <col min="7" max="7" width="8.81640625" style="51" bestFit="1" customWidth="1"/>
    <col min="8" max="8" width="9" style="51" customWidth="1"/>
    <col min="9" max="9" width="8.81640625" style="51" bestFit="1" customWidth="1"/>
    <col min="10" max="10" width="7.7265625" style="51" bestFit="1" customWidth="1"/>
    <col min="11" max="11" width="8.81640625" style="51" bestFit="1" customWidth="1"/>
    <col min="12" max="12" width="7.81640625" style="51" bestFit="1" customWidth="1"/>
    <col min="13" max="13" width="9" style="51" customWidth="1"/>
    <col min="14" max="14" width="9.81640625" style="51" bestFit="1" customWidth="1"/>
    <col min="15" max="15" width="11.453125" style="51" customWidth="1"/>
    <col min="16" max="16" width="9.81640625" style="51" bestFit="1" customWidth="1"/>
    <col min="17" max="16384" width="11.54296875" style="51"/>
  </cols>
  <sheetData>
    <row r="1" spans="1:16" ht="15.5" x14ac:dyDescent="0.3">
      <c r="A1" s="49"/>
      <c r="B1" s="49"/>
      <c r="C1" s="66"/>
      <c r="D1" s="67"/>
      <c r="E1" s="67"/>
      <c r="F1" s="49"/>
      <c r="G1" s="75" t="s">
        <v>2639</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2640</v>
      </c>
      <c r="D10" s="60"/>
      <c r="E10" s="61"/>
      <c r="F10" s="62"/>
      <c r="G10" s="62"/>
      <c r="H10" s="27"/>
      <c r="I10" s="27"/>
      <c r="J10" s="27"/>
      <c r="K10" s="27"/>
      <c r="L10" s="27"/>
      <c r="M10" s="27"/>
      <c r="N10" s="27"/>
      <c r="O10" s="27"/>
      <c r="P10" s="36"/>
    </row>
    <row r="11" spans="1:16" x14ac:dyDescent="0.3">
      <c r="A11" s="70"/>
      <c r="B11" s="59"/>
      <c r="C11" s="63" t="s">
        <v>2641</v>
      </c>
      <c r="D11" s="60"/>
      <c r="E11" s="61"/>
      <c r="F11" s="62"/>
      <c r="G11" s="62"/>
      <c r="H11" s="27"/>
      <c r="I11" s="27"/>
      <c r="J11" s="27"/>
      <c r="K11" s="27"/>
      <c r="L11" s="27"/>
      <c r="M11" s="27"/>
      <c r="N11" s="27"/>
      <c r="O11" s="27"/>
      <c r="P11" s="36"/>
    </row>
    <row r="12" spans="1:16" ht="26" x14ac:dyDescent="0.3">
      <c r="A12" s="70">
        <f t="shared" ref="A12:A75" si="0">A11+1</f>
        <v>1</v>
      </c>
      <c r="B12" s="59"/>
      <c r="C12" s="32" t="s">
        <v>2642</v>
      </c>
      <c r="D12" s="60" t="s">
        <v>94</v>
      </c>
      <c r="E12" s="61">
        <v>1</v>
      </c>
      <c r="F12" s="62"/>
      <c r="G12" s="62"/>
      <c r="H12" s="27"/>
      <c r="I12" s="27"/>
      <c r="J12" s="27"/>
      <c r="K12" s="27"/>
      <c r="L12" s="27"/>
      <c r="M12" s="27"/>
      <c r="N12" s="27"/>
      <c r="O12" s="27"/>
      <c r="P12" s="36"/>
    </row>
    <row r="13" spans="1:16" x14ac:dyDescent="0.3">
      <c r="A13" s="70"/>
      <c r="B13" s="59"/>
      <c r="C13" s="63" t="s">
        <v>2643</v>
      </c>
      <c r="D13" s="60"/>
      <c r="E13" s="61">
        <v>0</v>
      </c>
      <c r="F13" s="62"/>
      <c r="G13" s="62"/>
      <c r="H13" s="27"/>
      <c r="I13" s="27"/>
      <c r="J13" s="27"/>
      <c r="K13" s="27"/>
      <c r="L13" s="27"/>
      <c r="M13" s="27"/>
      <c r="N13" s="27"/>
      <c r="O13" s="27"/>
      <c r="P13" s="36"/>
    </row>
    <row r="14" spans="1:16" ht="12.75" customHeight="1" x14ac:dyDescent="0.3">
      <c r="A14" s="70">
        <f>A12+1</f>
        <v>2</v>
      </c>
      <c r="B14" s="59"/>
      <c r="C14" s="32" t="s">
        <v>2644</v>
      </c>
      <c r="D14" s="60" t="s">
        <v>97</v>
      </c>
      <c r="E14" s="61">
        <v>1</v>
      </c>
      <c r="F14" s="62"/>
      <c r="G14" s="62"/>
      <c r="H14" s="27"/>
      <c r="I14" s="27"/>
      <c r="J14" s="27"/>
      <c r="K14" s="27"/>
      <c r="L14" s="27"/>
      <c r="M14" s="27"/>
      <c r="N14" s="27"/>
      <c r="O14" s="27"/>
      <c r="P14" s="36"/>
    </row>
    <row r="15" spans="1:16" x14ac:dyDescent="0.3">
      <c r="A15" s="70">
        <f t="shared" si="0"/>
        <v>3</v>
      </c>
      <c r="B15" s="59"/>
      <c r="C15" s="32" t="s">
        <v>2645</v>
      </c>
      <c r="D15" s="60" t="s">
        <v>97</v>
      </c>
      <c r="E15" s="61">
        <v>12</v>
      </c>
      <c r="F15" s="62"/>
      <c r="G15" s="62"/>
      <c r="H15" s="27"/>
      <c r="I15" s="27"/>
      <c r="J15" s="27"/>
      <c r="K15" s="27"/>
      <c r="L15" s="27"/>
      <c r="M15" s="27"/>
      <c r="N15" s="27"/>
      <c r="O15" s="27"/>
      <c r="P15" s="36"/>
    </row>
    <row r="16" spans="1:16" x14ac:dyDescent="0.3">
      <c r="A16" s="70">
        <f t="shared" si="0"/>
        <v>4</v>
      </c>
      <c r="B16" s="59"/>
      <c r="C16" s="32" t="s">
        <v>2646</v>
      </c>
      <c r="D16" s="60" t="s">
        <v>97</v>
      </c>
      <c r="E16" s="61">
        <v>24</v>
      </c>
      <c r="F16" s="62"/>
      <c r="G16" s="62"/>
      <c r="H16" s="27"/>
      <c r="I16" s="27"/>
      <c r="J16" s="27"/>
      <c r="K16" s="27"/>
      <c r="L16" s="27"/>
      <c r="M16" s="27"/>
      <c r="N16" s="27"/>
      <c r="O16" s="27"/>
      <c r="P16" s="36"/>
    </row>
    <row r="17" spans="1:16" x14ac:dyDescent="0.3">
      <c r="A17" s="70">
        <f t="shared" si="0"/>
        <v>5</v>
      </c>
      <c r="B17" s="59"/>
      <c r="C17" s="32" t="s">
        <v>2647</v>
      </c>
      <c r="D17" s="60" t="s">
        <v>97</v>
      </c>
      <c r="E17" s="61">
        <v>22</v>
      </c>
      <c r="F17" s="62"/>
      <c r="G17" s="62"/>
      <c r="H17" s="27"/>
      <c r="I17" s="27"/>
      <c r="J17" s="27"/>
      <c r="K17" s="27"/>
      <c r="L17" s="27"/>
      <c r="M17" s="27"/>
      <c r="N17" s="27"/>
      <c r="O17" s="27"/>
      <c r="P17" s="36"/>
    </row>
    <row r="18" spans="1:16" x14ac:dyDescent="0.3">
      <c r="A18" s="70">
        <f t="shared" si="0"/>
        <v>6</v>
      </c>
      <c r="B18" s="59"/>
      <c r="C18" s="32" t="s">
        <v>2648</v>
      </c>
      <c r="D18" s="60" t="s">
        <v>97</v>
      </c>
      <c r="E18" s="61">
        <v>9</v>
      </c>
      <c r="F18" s="62"/>
      <c r="G18" s="62"/>
      <c r="H18" s="27"/>
      <c r="I18" s="27"/>
      <c r="J18" s="27"/>
      <c r="K18" s="27"/>
      <c r="L18" s="27"/>
      <c r="M18" s="27"/>
      <c r="N18" s="27"/>
      <c r="O18" s="27"/>
      <c r="P18" s="36"/>
    </row>
    <row r="19" spans="1:16" x14ac:dyDescent="0.3">
      <c r="A19" s="70"/>
      <c r="B19" s="59"/>
      <c r="C19" s="63" t="s">
        <v>2649</v>
      </c>
      <c r="D19" s="60"/>
      <c r="E19" s="61"/>
      <c r="F19" s="62"/>
      <c r="G19" s="62"/>
      <c r="H19" s="27"/>
      <c r="I19" s="27"/>
      <c r="J19" s="27"/>
      <c r="K19" s="27"/>
      <c r="L19" s="27"/>
      <c r="M19" s="27"/>
      <c r="N19" s="27"/>
      <c r="O19" s="27"/>
      <c r="P19" s="36"/>
    </row>
    <row r="20" spans="1:16" ht="26" x14ac:dyDescent="0.3">
      <c r="A20" s="70">
        <f>A18+1</f>
        <v>7</v>
      </c>
      <c r="B20" s="59"/>
      <c r="C20" s="32" t="s">
        <v>2650</v>
      </c>
      <c r="D20" s="60" t="s">
        <v>97</v>
      </c>
      <c r="E20" s="61">
        <v>11</v>
      </c>
      <c r="F20" s="62"/>
      <c r="G20" s="62"/>
      <c r="H20" s="27"/>
      <c r="I20" s="27"/>
      <c r="J20" s="27"/>
      <c r="K20" s="27"/>
      <c r="L20" s="27"/>
      <c r="M20" s="27"/>
      <c r="N20" s="27"/>
      <c r="O20" s="27"/>
      <c r="P20" s="36"/>
    </row>
    <row r="21" spans="1:16" ht="26" x14ac:dyDescent="0.3">
      <c r="A21" s="70">
        <f t="shared" si="0"/>
        <v>8</v>
      </c>
      <c r="B21" s="59"/>
      <c r="C21" s="32" t="s">
        <v>2651</v>
      </c>
      <c r="D21" s="60" t="s">
        <v>97</v>
      </c>
      <c r="E21" s="61">
        <v>28</v>
      </c>
      <c r="F21" s="62"/>
      <c r="G21" s="62"/>
      <c r="H21" s="27"/>
      <c r="I21" s="27"/>
      <c r="J21" s="27"/>
      <c r="K21" s="27"/>
      <c r="L21" s="27"/>
      <c r="M21" s="27"/>
      <c r="N21" s="27"/>
      <c r="O21" s="27"/>
      <c r="P21" s="36"/>
    </row>
    <row r="22" spans="1:16" ht="26" x14ac:dyDescent="0.3">
      <c r="A22" s="70">
        <f t="shared" si="0"/>
        <v>9</v>
      </c>
      <c r="B22" s="59"/>
      <c r="C22" s="32" t="s">
        <v>2652</v>
      </c>
      <c r="D22" s="60" t="s">
        <v>97</v>
      </c>
      <c r="E22" s="61">
        <v>20</v>
      </c>
      <c r="F22" s="62"/>
      <c r="G22" s="62"/>
      <c r="H22" s="27"/>
      <c r="I22" s="27"/>
      <c r="J22" s="27"/>
      <c r="K22" s="27"/>
      <c r="L22" s="27"/>
      <c r="M22" s="27"/>
      <c r="N22" s="27"/>
      <c r="O22" s="27"/>
      <c r="P22" s="36"/>
    </row>
    <row r="23" spans="1:16" ht="26" x14ac:dyDescent="0.3">
      <c r="A23" s="70">
        <f t="shared" si="0"/>
        <v>10</v>
      </c>
      <c r="B23" s="59"/>
      <c r="C23" s="32" t="s">
        <v>2653</v>
      </c>
      <c r="D23" s="60" t="s">
        <v>97</v>
      </c>
      <c r="E23" s="61">
        <v>4</v>
      </c>
      <c r="F23" s="62"/>
      <c r="G23" s="62"/>
      <c r="H23" s="27"/>
      <c r="I23" s="27"/>
      <c r="J23" s="27"/>
      <c r="K23" s="27"/>
      <c r="L23" s="27"/>
      <c r="M23" s="27"/>
      <c r="N23" s="27"/>
      <c r="O23" s="27"/>
      <c r="P23" s="36"/>
    </row>
    <row r="24" spans="1:16" x14ac:dyDescent="0.3">
      <c r="A24" s="70"/>
      <c r="B24" s="59"/>
      <c r="C24" s="63" t="s">
        <v>2654</v>
      </c>
      <c r="D24" s="60"/>
      <c r="E24" s="61"/>
      <c r="F24" s="62"/>
      <c r="G24" s="62"/>
      <c r="H24" s="27"/>
      <c r="I24" s="27"/>
      <c r="J24" s="27"/>
      <c r="K24" s="27"/>
      <c r="L24" s="27"/>
      <c r="M24" s="27"/>
      <c r="N24" s="27"/>
      <c r="O24" s="27"/>
      <c r="P24" s="36"/>
    </row>
    <row r="25" spans="1:16" ht="13.5" customHeight="1" x14ac:dyDescent="0.3">
      <c r="A25" s="70">
        <f>A23+1</f>
        <v>11</v>
      </c>
      <c r="B25" s="59"/>
      <c r="C25" s="32" t="s">
        <v>2655</v>
      </c>
      <c r="D25" s="60" t="s">
        <v>97</v>
      </c>
      <c r="E25" s="61">
        <v>41</v>
      </c>
      <c r="F25" s="62"/>
      <c r="G25" s="62"/>
      <c r="H25" s="27"/>
      <c r="I25" s="27"/>
      <c r="J25" s="27"/>
      <c r="K25" s="27"/>
      <c r="L25" s="27"/>
      <c r="M25" s="27"/>
      <c r="N25" s="27"/>
      <c r="O25" s="27"/>
      <c r="P25" s="36"/>
    </row>
    <row r="26" spans="1:16" ht="26" x14ac:dyDescent="0.3">
      <c r="A26" s="70">
        <f t="shared" si="0"/>
        <v>12</v>
      </c>
      <c r="B26" s="59"/>
      <c r="C26" s="32" t="s">
        <v>2656</v>
      </c>
      <c r="D26" s="60" t="s">
        <v>97</v>
      </c>
      <c r="E26" s="61">
        <v>26</v>
      </c>
      <c r="F26" s="62"/>
      <c r="G26" s="62"/>
      <c r="H26" s="27"/>
      <c r="I26" s="27"/>
      <c r="J26" s="27"/>
      <c r="K26" s="27"/>
      <c r="L26" s="27"/>
      <c r="M26" s="27"/>
      <c r="N26" s="27"/>
      <c r="O26" s="27"/>
      <c r="P26" s="36"/>
    </row>
    <row r="27" spans="1:16" ht="39" customHeight="1" x14ac:dyDescent="0.3">
      <c r="A27" s="70">
        <f t="shared" si="0"/>
        <v>13</v>
      </c>
      <c r="B27" s="59"/>
      <c r="C27" s="32" t="s">
        <v>2657</v>
      </c>
      <c r="D27" s="60" t="s">
        <v>97</v>
      </c>
      <c r="E27" s="61">
        <v>12</v>
      </c>
      <c r="F27" s="62"/>
      <c r="G27" s="62"/>
      <c r="H27" s="27"/>
      <c r="I27" s="27"/>
      <c r="J27" s="27"/>
      <c r="K27" s="27"/>
      <c r="L27" s="27"/>
      <c r="M27" s="27"/>
      <c r="N27" s="27"/>
      <c r="O27" s="27"/>
      <c r="P27" s="36"/>
    </row>
    <row r="28" spans="1:16" ht="30.75" customHeight="1" x14ac:dyDescent="0.3">
      <c r="A28" s="70">
        <f t="shared" si="0"/>
        <v>14</v>
      </c>
      <c r="B28" s="59"/>
      <c r="C28" s="32" t="s">
        <v>2658</v>
      </c>
      <c r="D28" s="60" t="s">
        <v>97</v>
      </c>
      <c r="E28" s="61">
        <v>2</v>
      </c>
      <c r="F28" s="62"/>
      <c r="G28" s="62"/>
      <c r="H28" s="27"/>
      <c r="I28" s="27"/>
      <c r="J28" s="27"/>
      <c r="K28" s="27"/>
      <c r="L28" s="27"/>
      <c r="M28" s="27"/>
      <c r="N28" s="27"/>
      <c r="O28" s="27"/>
      <c r="P28" s="36"/>
    </row>
    <row r="29" spans="1:16" ht="28.5" customHeight="1" x14ac:dyDescent="0.3">
      <c r="A29" s="70">
        <f t="shared" si="0"/>
        <v>15</v>
      </c>
      <c r="B29" s="59"/>
      <c r="C29" s="32" t="s">
        <v>2659</v>
      </c>
      <c r="D29" s="60" t="s">
        <v>97</v>
      </c>
      <c r="E29" s="61">
        <v>22</v>
      </c>
      <c r="F29" s="62"/>
      <c r="G29" s="62"/>
      <c r="H29" s="27"/>
      <c r="I29" s="27"/>
      <c r="J29" s="27"/>
      <c r="K29" s="27"/>
      <c r="L29" s="27"/>
      <c r="M29" s="27"/>
      <c r="N29" s="27"/>
      <c r="O29" s="27"/>
      <c r="P29" s="36"/>
    </row>
    <row r="30" spans="1:16" ht="40.5" customHeight="1" x14ac:dyDescent="0.3">
      <c r="A30" s="70">
        <f t="shared" si="0"/>
        <v>16</v>
      </c>
      <c r="B30" s="59"/>
      <c r="C30" s="32" t="s">
        <v>2660</v>
      </c>
      <c r="D30" s="60" t="s">
        <v>97</v>
      </c>
      <c r="E30" s="61">
        <v>6</v>
      </c>
      <c r="F30" s="62"/>
      <c r="G30" s="62"/>
      <c r="H30" s="27"/>
      <c r="I30" s="27"/>
      <c r="J30" s="27"/>
      <c r="K30" s="27"/>
      <c r="L30" s="27"/>
      <c r="M30" s="27"/>
      <c r="N30" s="27"/>
      <c r="O30" s="27"/>
      <c r="P30" s="36"/>
    </row>
    <row r="31" spans="1:16" ht="26" x14ac:dyDescent="0.3">
      <c r="A31" s="70">
        <f t="shared" si="0"/>
        <v>17</v>
      </c>
      <c r="B31" s="59"/>
      <c r="C31" s="32" t="s">
        <v>2661</v>
      </c>
      <c r="D31" s="60" t="s">
        <v>97</v>
      </c>
      <c r="E31" s="61">
        <v>39</v>
      </c>
      <c r="F31" s="62"/>
      <c r="G31" s="62"/>
      <c r="H31" s="27"/>
      <c r="I31" s="27"/>
      <c r="J31" s="27"/>
      <c r="K31" s="27"/>
      <c r="L31" s="27"/>
      <c r="M31" s="27"/>
      <c r="N31" s="27"/>
      <c r="O31" s="27"/>
      <c r="P31" s="36"/>
    </row>
    <row r="32" spans="1:16" ht="26" x14ac:dyDescent="0.3">
      <c r="A32" s="70">
        <f t="shared" si="0"/>
        <v>18</v>
      </c>
      <c r="B32" s="59"/>
      <c r="C32" s="32" t="s">
        <v>2662</v>
      </c>
      <c r="D32" s="60" t="s">
        <v>97</v>
      </c>
      <c r="E32" s="61">
        <v>27</v>
      </c>
      <c r="F32" s="62"/>
      <c r="G32" s="62"/>
      <c r="H32" s="27"/>
      <c r="I32" s="27"/>
      <c r="J32" s="27"/>
      <c r="K32" s="27"/>
      <c r="L32" s="27"/>
      <c r="M32" s="27"/>
      <c r="N32" s="27"/>
      <c r="O32" s="27"/>
      <c r="P32" s="36"/>
    </row>
    <row r="33" spans="1:16" ht="30" customHeight="1" x14ac:dyDescent="0.3">
      <c r="A33" s="70">
        <f t="shared" si="0"/>
        <v>19</v>
      </c>
      <c r="B33" s="59"/>
      <c r="C33" s="32" t="s">
        <v>2663</v>
      </c>
      <c r="D33" s="60" t="s">
        <v>97</v>
      </c>
      <c r="E33" s="61">
        <v>1</v>
      </c>
      <c r="F33" s="62"/>
      <c r="G33" s="62"/>
      <c r="H33" s="27"/>
      <c r="I33" s="27"/>
      <c r="J33" s="27"/>
      <c r="K33" s="27"/>
      <c r="L33" s="27"/>
      <c r="M33" s="27"/>
      <c r="N33" s="27"/>
      <c r="O33" s="27"/>
      <c r="P33" s="36"/>
    </row>
    <row r="34" spans="1:16" ht="29.25" customHeight="1" x14ac:dyDescent="0.3">
      <c r="A34" s="70">
        <f t="shared" si="0"/>
        <v>20</v>
      </c>
      <c r="B34" s="59"/>
      <c r="C34" s="32" t="s">
        <v>2664</v>
      </c>
      <c r="D34" s="60" t="s">
        <v>97</v>
      </c>
      <c r="E34" s="61">
        <v>19</v>
      </c>
      <c r="F34" s="62"/>
      <c r="G34" s="62"/>
      <c r="H34" s="27"/>
      <c r="I34" s="27"/>
      <c r="J34" s="27"/>
      <c r="K34" s="27"/>
      <c r="L34" s="27"/>
      <c r="M34" s="27"/>
      <c r="N34" s="27"/>
      <c r="O34" s="27"/>
      <c r="P34" s="36"/>
    </row>
    <row r="35" spans="1:16" ht="29.25" customHeight="1" x14ac:dyDescent="0.3">
      <c r="A35" s="70">
        <f t="shared" si="0"/>
        <v>21</v>
      </c>
      <c r="B35" s="59"/>
      <c r="C35" s="32" t="s">
        <v>2665</v>
      </c>
      <c r="D35" s="60" t="s">
        <v>97</v>
      </c>
      <c r="E35" s="61">
        <v>1</v>
      </c>
      <c r="F35" s="62"/>
      <c r="G35" s="62"/>
      <c r="H35" s="27"/>
      <c r="I35" s="27"/>
      <c r="J35" s="27"/>
      <c r="K35" s="27"/>
      <c r="L35" s="27"/>
      <c r="M35" s="27"/>
      <c r="N35" s="27"/>
      <c r="O35" s="27"/>
      <c r="P35" s="36"/>
    </row>
    <row r="36" spans="1:16" x14ac:dyDescent="0.3">
      <c r="A36" s="70"/>
      <c r="B36" s="59"/>
      <c r="C36" s="63" t="s">
        <v>2666</v>
      </c>
      <c r="D36" s="60"/>
      <c r="E36" s="61"/>
      <c r="F36" s="62"/>
      <c r="G36" s="62"/>
      <c r="H36" s="27"/>
      <c r="I36" s="27"/>
      <c r="J36" s="27"/>
      <c r="K36" s="27"/>
      <c r="L36" s="27"/>
      <c r="M36" s="27"/>
      <c r="N36" s="27"/>
      <c r="O36" s="27"/>
      <c r="P36" s="36"/>
    </row>
    <row r="37" spans="1:16" x14ac:dyDescent="0.3">
      <c r="A37" s="70">
        <f>A35+1</f>
        <v>22</v>
      </c>
      <c r="B37" s="59"/>
      <c r="C37" s="32" t="s">
        <v>2667</v>
      </c>
      <c r="D37" s="60" t="s">
        <v>184</v>
      </c>
      <c r="E37" s="61">
        <v>270</v>
      </c>
      <c r="F37" s="62"/>
      <c r="G37" s="62"/>
      <c r="H37" s="27"/>
      <c r="I37" s="27"/>
      <c r="J37" s="27"/>
      <c r="K37" s="27"/>
      <c r="L37" s="27"/>
      <c r="M37" s="27"/>
      <c r="N37" s="27"/>
      <c r="O37" s="27"/>
      <c r="P37" s="36"/>
    </row>
    <row r="38" spans="1:16" x14ac:dyDescent="0.3">
      <c r="A38" s="70">
        <f t="shared" si="0"/>
        <v>23</v>
      </c>
      <c r="B38" s="59"/>
      <c r="C38" s="32" t="s">
        <v>2668</v>
      </c>
      <c r="D38" s="60" t="s">
        <v>184</v>
      </c>
      <c r="E38" s="61">
        <v>1080</v>
      </c>
      <c r="F38" s="62"/>
      <c r="G38" s="62"/>
      <c r="H38" s="27"/>
      <c r="I38" s="27"/>
      <c r="J38" s="27"/>
      <c r="K38" s="27"/>
      <c r="L38" s="27"/>
      <c r="M38" s="27"/>
      <c r="N38" s="27"/>
      <c r="O38" s="27"/>
      <c r="P38" s="36"/>
    </row>
    <row r="39" spans="1:16" x14ac:dyDescent="0.3">
      <c r="A39" s="70">
        <f t="shared" si="0"/>
        <v>24</v>
      </c>
      <c r="B39" s="59"/>
      <c r="C39" s="32" t="s">
        <v>2669</v>
      </c>
      <c r="D39" s="60" t="s">
        <v>184</v>
      </c>
      <c r="E39" s="61">
        <v>350</v>
      </c>
      <c r="F39" s="62"/>
      <c r="G39" s="62"/>
      <c r="H39" s="27"/>
      <c r="I39" s="27"/>
      <c r="J39" s="27"/>
      <c r="K39" s="27"/>
      <c r="L39" s="27"/>
      <c r="M39" s="27"/>
      <c r="N39" s="27"/>
      <c r="O39" s="27"/>
      <c r="P39" s="36"/>
    </row>
    <row r="40" spans="1:16" x14ac:dyDescent="0.3">
      <c r="A40" s="70">
        <f t="shared" si="0"/>
        <v>25</v>
      </c>
      <c r="B40" s="59"/>
      <c r="C40" s="32" t="s">
        <v>2670</v>
      </c>
      <c r="D40" s="60" t="s">
        <v>184</v>
      </c>
      <c r="E40" s="61">
        <v>280</v>
      </c>
      <c r="F40" s="62"/>
      <c r="G40" s="62"/>
      <c r="H40" s="27"/>
      <c r="I40" s="27"/>
      <c r="J40" s="27"/>
      <c r="K40" s="27"/>
      <c r="L40" s="27"/>
      <c r="M40" s="27"/>
      <c r="N40" s="27"/>
      <c r="O40" s="27"/>
      <c r="P40" s="36"/>
    </row>
    <row r="41" spans="1:16" x14ac:dyDescent="0.3">
      <c r="A41" s="70">
        <f t="shared" si="0"/>
        <v>26</v>
      </c>
      <c r="B41" s="59"/>
      <c r="C41" s="32" t="s">
        <v>2671</v>
      </c>
      <c r="D41" s="60" t="s">
        <v>184</v>
      </c>
      <c r="E41" s="61">
        <v>3360</v>
      </c>
      <c r="F41" s="62"/>
      <c r="G41" s="62"/>
      <c r="H41" s="27"/>
      <c r="I41" s="27"/>
      <c r="J41" s="27"/>
      <c r="K41" s="27"/>
      <c r="L41" s="27"/>
      <c r="M41" s="27"/>
      <c r="N41" s="27"/>
      <c r="O41" s="27"/>
      <c r="P41" s="36"/>
    </row>
    <row r="42" spans="1:16" x14ac:dyDescent="0.3">
      <c r="A42" s="70">
        <f t="shared" si="0"/>
        <v>27</v>
      </c>
      <c r="B42" s="59"/>
      <c r="C42" s="32" t="s">
        <v>2672</v>
      </c>
      <c r="D42" s="60" t="s">
        <v>184</v>
      </c>
      <c r="E42" s="61">
        <v>1160</v>
      </c>
      <c r="F42" s="62"/>
      <c r="G42" s="62"/>
      <c r="H42" s="27"/>
      <c r="I42" s="27"/>
      <c r="J42" s="27"/>
      <c r="K42" s="27"/>
      <c r="L42" s="27"/>
      <c r="M42" s="27"/>
      <c r="N42" s="27"/>
      <c r="O42" s="27"/>
      <c r="P42" s="36"/>
    </row>
    <row r="43" spans="1:16" x14ac:dyDescent="0.3">
      <c r="A43" s="70">
        <f t="shared" si="0"/>
        <v>28</v>
      </c>
      <c r="B43" s="59"/>
      <c r="C43" s="32" t="s">
        <v>2673</v>
      </c>
      <c r="D43" s="60" t="s">
        <v>184</v>
      </c>
      <c r="E43" s="61">
        <v>230</v>
      </c>
      <c r="F43" s="62"/>
      <c r="G43" s="62"/>
      <c r="H43" s="27"/>
      <c r="I43" s="27"/>
      <c r="J43" s="27"/>
      <c r="K43" s="27"/>
      <c r="L43" s="27"/>
      <c r="M43" s="27"/>
      <c r="N43" s="27"/>
      <c r="O43" s="27"/>
      <c r="P43" s="36"/>
    </row>
    <row r="44" spans="1:16" x14ac:dyDescent="0.3">
      <c r="A44" s="70">
        <f t="shared" si="0"/>
        <v>29</v>
      </c>
      <c r="B44" s="59"/>
      <c r="C44" s="32" t="s">
        <v>2674</v>
      </c>
      <c r="D44" s="60" t="s">
        <v>184</v>
      </c>
      <c r="E44" s="61">
        <v>645</v>
      </c>
      <c r="F44" s="62"/>
      <c r="G44" s="62"/>
      <c r="H44" s="27"/>
      <c r="I44" s="27"/>
      <c r="J44" s="27"/>
      <c r="K44" s="27"/>
      <c r="L44" s="27"/>
      <c r="M44" s="27"/>
      <c r="N44" s="27"/>
      <c r="O44" s="27"/>
      <c r="P44" s="36"/>
    </row>
    <row r="45" spans="1:16" x14ac:dyDescent="0.3">
      <c r="A45" s="70">
        <f t="shared" si="0"/>
        <v>30</v>
      </c>
      <c r="B45" s="59"/>
      <c r="C45" s="32" t="s">
        <v>2675</v>
      </c>
      <c r="D45" s="60" t="s">
        <v>184</v>
      </c>
      <c r="E45" s="61">
        <v>540</v>
      </c>
      <c r="F45" s="62"/>
      <c r="G45" s="62"/>
      <c r="H45" s="27"/>
      <c r="I45" s="27"/>
      <c r="J45" s="27"/>
      <c r="K45" s="27"/>
      <c r="L45" s="27"/>
      <c r="M45" s="27"/>
      <c r="N45" s="27"/>
      <c r="O45" s="27"/>
      <c r="P45" s="36"/>
    </row>
    <row r="46" spans="1:16" x14ac:dyDescent="0.3">
      <c r="A46" s="70">
        <f t="shared" si="0"/>
        <v>31</v>
      </c>
      <c r="B46" s="59"/>
      <c r="C46" s="32" t="s">
        <v>2676</v>
      </c>
      <c r="D46" s="60" t="s">
        <v>184</v>
      </c>
      <c r="E46" s="61">
        <v>230</v>
      </c>
      <c r="F46" s="62"/>
      <c r="G46" s="62"/>
      <c r="H46" s="27"/>
      <c r="I46" s="27"/>
      <c r="J46" s="27"/>
      <c r="K46" s="27"/>
      <c r="L46" s="27"/>
      <c r="M46" s="27"/>
      <c r="N46" s="27"/>
      <c r="O46" s="27"/>
      <c r="P46" s="36"/>
    </row>
    <row r="47" spans="1:16" x14ac:dyDescent="0.3">
      <c r="A47" s="70">
        <f t="shared" si="0"/>
        <v>32</v>
      </c>
      <c r="B47" s="59"/>
      <c r="C47" s="32" t="s">
        <v>2677</v>
      </c>
      <c r="D47" s="60" t="s">
        <v>184</v>
      </c>
      <c r="E47" s="61">
        <v>180</v>
      </c>
      <c r="F47" s="62"/>
      <c r="G47" s="62"/>
      <c r="H47" s="27"/>
      <c r="I47" s="27"/>
      <c r="J47" s="27"/>
      <c r="K47" s="27"/>
      <c r="L47" s="27"/>
      <c r="M47" s="27"/>
      <c r="N47" s="27"/>
      <c r="O47" s="27"/>
      <c r="P47" s="36"/>
    </row>
    <row r="48" spans="1:16" x14ac:dyDescent="0.3">
      <c r="A48" s="70">
        <f t="shared" si="0"/>
        <v>33</v>
      </c>
      <c r="B48" s="59"/>
      <c r="C48" s="32" t="s">
        <v>2678</v>
      </c>
      <c r="D48" s="60" t="s">
        <v>184</v>
      </c>
      <c r="E48" s="61">
        <v>170</v>
      </c>
      <c r="F48" s="62"/>
      <c r="G48" s="62"/>
      <c r="H48" s="27"/>
      <c r="I48" s="27"/>
      <c r="J48" s="27"/>
      <c r="K48" s="27"/>
      <c r="L48" s="27"/>
      <c r="M48" s="27"/>
      <c r="N48" s="27"/>
      <c r="O48" s="27"/>
      <c r="P48" s="36"/>
    </row>
    <row r="49" spans="1:16" x14ac:dyDescent="0.3">
      <c r="A49" s="70">
        <f t="shared" si="0"/>
        <v>34</v>
      </c>
      <c r="B49" s="59"/>
      <c r="C49" s="32" t="s">
        <v>2679</v>
      </c>
      <c r="D49" s="60" t="s">
        <v>184</v>
      </c>
      <c r="E49" s="61">
        <v>60</v>
      </c>
      <c r="F49" s="62"/>
      <c r="G49" s="62"/>
      <c r="H49" s="27"/>
      <c r="I49" s="27"/>
      <c r="J49" s="27"/>
      <c r="K49" s="27"/>
      <c r="L49" s="27"/>
      <c r="M49" s="27"/>
      <c r="N49" s="27"/>
      <c r="O49" s="27"/>
      <c r="P49" s="36"/>
    </row>
    <row r="50" spans="1:16" ht="12.75" customHeight="1" x14ac:dyDescent="0.3">
      <c r="A50" s="70">
        <f t="shared" si="0"/>
        <v>35</v>
      </c>
      <c r="B50" s="59"/>
      <c r="C50" s="32" t="s">
        <v>2680</v>
      </c>
      <c r="D50" s="60" t="s">
        <v>184</v>
      </c>
      <c r="E50" s="61">
        <v>40</v>
      </c>
      <c r="F50" s="62"/>
      <c r="G50" s="62"/>
      <c r="H50" s="27"/>
      <c r="I50" s="27"/>
      <c r="J50" s="27"/>
      <c r="K50" s="27"/>
      <c r="L50" s="27"/>
      <c r="M50" s="27"/>
      <c r="N50" s="27"/>
      <c r="O50" s="27"/>
      <c r="P50" s="36"/>
    </row>
    <row r="51" spans="1:16" ht="12.75" customHeight="1" x14ac:dyDescent="0.3">
      <c r="A51" s="70">
        <f t="shared" si="0"/>
        <v>36</v>
      </c>
      <c r="B51" s="59"/>
      <c r="C51" s="32" t="s">
        <v>2681</v>
      </c>
      <c r="D51" s="60" t="s">
        <v>184</v>
      </c>
      <c r="E51" s="61">
        <v>40</v>
      </c>
      <c r="F51" s="62"/>
      <c r="G51" s="62"/>
      <c r="H51" s="27"/>
      <c r="I51" s="27"/>
      <c r="J51" s="27"/>
      <c r="K51" s="27"/>
      <c r="L51" s="27"/>
      <c r="M51" s="27"/>
      <c r="N51" s="27"/>
      <c r="O51" s="27"/>
      <c r="P51" s="36"/>
    </row>
    <row r="52" spans="1:16" ht="12.75" customHeight="1" x14ac:dyDescent="0.3">
      <c r="A52" s="70">
        <f t="shared" si="0"/>
        <v>37</v>
      </c>
      <c r="B52" s="59"/>
      <c r="C52" s="32" t="s">
        <v>2682</v>
      </c>
      <c r="D52" s="60" t="s">
        <v>184</v>
      </c>
      <c r="E52" s="61">
        <v>100</v>
      </c>
      <c r="F52" s="62"/>
      <c r="G52" s="62"/>
      <c r="H52" s="27"/>
      <c r="I52" s="27"/>
      <c r="J52" s="27"/>
      <c r="K52" s="27"/>
      <c r="L52" s="27"/>
      <c r="M52" s="27"/>
      <c r="N52" s="27"/>
      <c r="O52" s="27"/>
      <c r="P52" s="36"/>
    </row>
    <row r="53" spans="1:16" ht="12.75" customHeight="1" x14ac:dyDescent="0.3">
      <c r="A53" s="70">
        <f t="shared" si="0"/>
        <v>38</v>
      </c>
      <c r="B53" s="59"/>
      <c r="C53" s="32" t="s">
        <v>2683</v>
      </c>
      <c r="D53" s="60" t="s">
        <v>184</v>
      </c>
      <c r="E53" s="61">
        <v>200</v>
      </c>
      <c r="F53" s="62"/>
      <c r="G53" s="62"/>
      <c r="H53" s="27"/>
      <c r="I53" s="27"/>
      <c r="J53" s="27"/>
      <c r="K53" s="27"/>
      <c r="L53" s="27"/>
      <c r="M53" s="27"/>
      <c r="N53" s="27"/>
      <c r="O53" s="27"/>
      <c r="P53" s="36"/>
    </row>
    <row r="54" spans="1:16" ht="12.75" customHeight="1" x14ac:dyDescent="0.3">
      <c r="A54" s="70">
        <f t="shared" si="0"/>
        <v>39</v>
      </c>
      <c r="B54" s="59"/>
      <c r="C54" s="32" t="s">
        <v>2684</v>
      </c>
      <c r="D54" s="60" t="s">
        <v>184</v>
      </c>
      <c r="E54" s="61">
        <v>20</v>
      </c>
      <c r="F54" s="62"/>
      <c r="G54" s="62"/>
      <c r="H54" s="27"/>
      <c r="I54" s="27"/>
      <c r="J54" s="27"/>
      <c r="K54" s="27"/>
      <c r="L54" s="27"/>
      <c r="M54" s="27"/>
      <c r="N54" s="27"/>
      <c r="O54" s="27"/>
      <c r="P54" s="36"/>
    </row>
    <row r="55" spans="1:16" ht="12.75" customHeight="1" x14ac:dyDescent="0.3">
      <c r="A55" s="70">
        <f t="shared" si="0"/>
        <v>40</v>
      </c>
      <c r="B55" s="59"/>
      <c r="C55" s="32" t="s">
        <v>2685</v>
      </c>
      <c r="D55" s="60" t="s">
        <v>184</v>
      </c>
      <c r="E55" s="61">
        <v>50</v>
      </c>
      <c r="F55" s="62"/>
      <c r="G55" s="62"/>
      <c r="H55" s="27"/>
      <c r="I55" s="27"/>
      <c r="J55" s="27"/>
      <c r="K55" s="27"/>
      <c r="L55" s="27"/>
      <c r="M55" s="27"/>
      <c r="N55" s="27"/>
      <c r="O55" s="27"/>
      <c r="P55" s="36"/>
    </row>
    <row r="56" spans="1:16" ht="12.75" customHeight="1" x14ac:dyDescent="0.3">
      <c r="A56" s="70">
        <f t="shared" si="0"/>
        <v>41</v>
      </c>
      <c r="B56" s="59"/>
      <c r="C56" s="32" t="s">
        <v>2686</v>
      </c>
      <c r="D56" s="60" t="s">
        <v>184</v>
      </c>
      <c r="E56" s="61">
        <v>35</v>
      </c>
      <c r="F56" s="62"/>
      <c r="G56" s="62"/>
      <c r="H56" s="27"/>
      <c r="I56" s="27"/>
      <c r="J56" s="27"/>
      <c r="K56" s="27"/>
      <c r="L56" s="27"/>
      <c r="M56" s="27"/>
      <c r="N56" s="27"/>
      <c r="O56" s="27"/>
      <c r="P56" s="36"/>
    </row>
    <row r="57" spans="1:16" ht="13.5" customHeight="1" x14ac:dyDescent="0.3">
      <c r="A57" s="70">
        <f t="shared" si="0"/>
        <v>42</v>
      </c>
      <c r="B57" s="59"/>
      <c r="C57" s="32" t="s">
        <v>2687</v>
      </c>
      <c r="D57" s="60" t="s">
        <v>184</v>
      </c>
      <c r="E57" s="61">
        <v>20</v>
      </c>
      <c r="F57" s="62"/>
      <c r="G57" s="62"/>
      <c r="H57" s="27"/>
      <c r="I57" s="27"/>
      <c r="J57" s="27"/>
      <c r="K57" s="27"/>
      <c r="L57" s="27"/>
      <c r="M57" s="27"/>
      <c r="N57" s="27"/>
      <c r="O57" s="27"/>
      <c r="P57" s="36"/>
    </row>
    <row r="58" spans="1:16" ht="13.5" customHeight="1" x14ac:dyDescent="0.3">
      <c r="A58" s="70">
        <f t="shared" si="0"/>
        <v>43</v>
      </c>
      <c r="B58" s="59"/>
      <c r="C58" s="32" t="s">
        <v>2688</v>
      </c>
      <c r="D58" s="60" t="s">
        <v>184</v>
      </c>
      <c r="E58" s="61">
        <v>15</v>
      </c>
      <c r="F58" s="62"/>
      <c r="G58" s="62"/>
      <c r="H58" s="27"/>
      <c r="I58" s="27"/>
      <c r="J58" s="27"/>
      <c r="K58" s="27"/>
      <c r="L58" s="27"/>
      <c r="M58" s="27"/>
      <c r="N58" s="27"/>
      <c r="O58" s="27"/>
      <c r="P58" s="36"/>
    </row>
    <row r="59" spans="1:16" ht="12.75" customHeight="1" x14ac:dyDescent="0.3">
      <c r="A59" s="70">
        <f t="shared" si="0"/>
        <v>44</v>
      </c>
      <c r="B59" s="59"/>
      <c r="C59" s="32" t="s">
        <v>2689</v>
      </c>
      <c r="D59" s="60" t="s">
        <v>184</v>
      </c>
      <c r="E59" s="61">
        <v>320</v>
      </c>
      <c r="F59" s="62"/>
      <c r="G59" s="62"/>
      <c r="H59" s="27"/>
      <c r="I59" s="27"/>
      <c r="J59" s="27"/>
      <c r="K59" s="27"/>
      <c r="L59" s="27"/>
      <c r="M59" s="27"/>
      <c r="N59" s="27"/>
      <c r="O59" s="27"/>
      <c r="P59" s="36"/>
    </row>
    <row r="60" spans="1:16" ht="12.75" customHeight="1" x14ac:dyDescent="0.3">
      <c r="A60" s="70">
        <f t="shared" si="0"/>
        <v>45</v>
      </c>
      <c r="B60" s="59"/>
      <c r="C60" s="32" t="s">
        <v>2690</v>
      </c>
      <c r="D60" s="60" t="s">
        <v>184</v>
      </c>
      <c r="E60" s="61">
        <v>100</v>
      </c>
      <c r="F60" s="62"/>
      <c r="G60" s="62"/>
      <c r="H60" s="27"/>
      <c r="I60" s="27"/>
      <c r="J60" s="27"/>
      <c r="K60" s="27"/>
      <c r="L60" s="27"/>
      <c r="M60" s="27"/>
      <c r="N60" s="27"/>
      <c r="O60" s="27"/>
      <c r="P60" s="36"/>
    </row>
    <row r="61" spans="1:16" ht="13.5" customHeight="1" x14ac:dyDescent="0.3">
      <c r="A61" s="70">
        <f t="shared" si="0"/>
        <v>46</v>
      </c>
      <c r="B61" s="59"/>
      <c r="C61" s="32" t="s">
        <v>2691</v>
      </c>
      <c r="D61" s="60" t="s">
        <v>184</v>
      </c>
      <c r="E61" s="61">
        <v>100</v>
      </c>
      <c r="F61" s="62"/>
      <c r="G61" s="62"/>
      <c r="H61" s="27"/>
      <c r="I61" s="27"/>
      <c r="J61" s="27"/>
      <c r="K61" s="27"/>
      <c r="L61" s="27"/>
      <c r="M61" s="27"/>
      <c r="N61" s="27"/>
      <c r="O61" s="27"/>
      <c r="P61" s="36"/>
    </row>
    <row r="62" spans="1:16" x14ac:dyDescent="0.3">
      <c r="A62" s="70">
        <f t="shared" si="0"/>
        <v>47</v>
      </c>
      <c r="B62" s="59"/>
      <c r="C62" s="32" t="s">
        <v>2692</v>
      </c>
      <c r="D62" s="60" t="s">
        <v>184</v>
      </c>
      <c r="E62" s="61">
        <v>4880</v>
      </c>
      <c r="F62" s="62"/>
      <c r="G62" s="62"/>
      <c r="H62" s="27"/>
      <c r="I62" s="27"/>
      <c r="J62" s="27"/>
      <c r="K62" s="27"/>
      <c r="L62" s="27"/>
      <c r="M62" s="27"/>
      <c r="N62" s="27"/>
      <c r="O62" s="27"/>
      <c r="P62" s="36"/>
    </row>
    <row r="63" spans="1:16" x14ac:dyDescent="0.3">
      <c r="A63" s="70">
        <f t="shared" si="0"/>
        <v>48</v>
      </c>
      <c r="B63" s="59"/>
      <c r="C63" s="32" t="s">
        <v>2693</v>
      </c>
      <c r="D63" s="60" t="s">
        <v>184</v>
      </c>
      <c r="E63" s="61">
        <v>1140</v>
      </c>
      <c r="F63" s="62"/>
      <c r="G63" s="62"/>
      <c r="H63" s="27"/>
      <c r="I63" s="27"/>
      <c r="J63" s="27"/>
      <c r="K63" s="27"/>
      <c r="L63" s="27"/>
      <c r="M63" s="27"/>
      <c r="N63" s="27"/>
      <c r="O63" s="27"/>
      <c r="P63" s="36"/>
    </row>
    <row r="64" spans="1:16" x14ac:dyDescent="0.3">
      <c r="A64" s="70">
        <f t="shared" si="0"/>
        <v>49</v>
      </c>
      <c r="B64" s="59"/>
      <c r="C64" s="32" t="s">
        <v>2694</v>
      </c>
      <c r="D64" s="60" t="s">
        <v>184</v>
      </c>
      <c r="E64" s="61">
        <v>976</v>
      </c>
      <c r="F64" s="62"/>
      <c r="G64" s="62"/>
      <c r="H64" s="27"/>
      <c r="I64" s="27"/>
      <c r="J64" s="27"/>
      <c r="K64" s="27"/>
      <c r="L64" s="27"/>
      <c r="M64" s="27"/>
      <c r="N64" s="27"/>
      <c r="O64" s="27"/>
      <c r="P64" s="36"/>
    </row>
    <row r="65" spans="1:16" x14ac:dyDescent="0.3">
      <c r="A65" s="70">
        <f t="shared" si="0"/>
        <v>50</v>
      </c>
      <c r="B65" s="59"/>
      <c r="C65" s="32" t="s">
        <v>2695</v>
      </c>
      <c r="D65" s="60" t="s">
        <v>184</v>
      </c>
      <c r="E65" s="61">
        <v>190</v>
      </c>
      <c r="F65" s="62"/>
      <c r="G65" s="62"/>
      <c r="H65" s="27"/>
      <c r="I65" s="27"/>
      <c r="J65" s="27"/>
      <c r="K65" s="27"/>
      <c r="L65" s="27"/>
      <c r="M65" s="27"/>
      <c r="N65" s="27"/>
      <c r="O65" s="27"/>
      <c r="P65" s="36"/>
    </row>
    <row r="66" spans="1:16" x14ac:dyDescent="0.3">
      <c r="A66" s="70">
        <f t="shared" si="0"/>
        <v>51</v>
      </c>
      <c r="B66" s="59"/>
      <c r="C66" s="32" t="s">
        <v>2696</v>
      </c>
      <c r="D66" s="60" t="s">
        <v>184</v>
      </c>
      <c r="E66" s="61">
        <v>210</v>
      </c>
      <c r="F66" s="62"/>
      <c r="G66" s="62"/>
      <c r="H66" s="27"/>
      <c r="I66" s="27"/>
      <c r="J66" s="27"/>
      <c r="K66" s="27"/>
      <c r="L66" s="27"/>
      <c r="M66" s="27"/>
      <c r="N66" s="27"/>
      <c r="O66" s="27"/>
      <c r="P66" s="36"/>
    </row>
    <row r="67" spans="1:16" x14ac:dyDescent="0.3">
      <c r="A67" s="70">
        <f t="shared" si="0"/>
        <v>52</v>
      </c>
      <c r="B67" s="59"/>
      <c r="C67" s="32" t="s">
        <v>2697</v>
      </c>
      <c r="D67" s="60" t="s">
        <v>97</v>
      </c>
      <c r="E67" s="61">
        <v>1</v>
      </c>
      <c r="F67" s="62"/>
      <c r="G67" s="62"/>
      <c r="H67" s="27"/>
      <c r="I67" s="27"/>
      <c r="J67" s="27"/>
      <c r="K67" s="27"/>
      <c r="L67" s="27"/>
      <c r="M67" s="27"/>
      <c r="N67" s="27"/>
      <c r="O67" s="27"/>
      <c r="P67" s="36"/>
    </row>
    <row r="68" spans="1:16" ht="12.75" customHeight="1" x14ac:dyDescent="0.3">
      <c r="A68" s="70">
        <f t="shared" si="0"/>
        <v>53</v>
      </c>
      <c r="B68" s="59"/>
      <c r="C68" s="32" t="s">
        <v>2698</v>
      </c>
      <c r="D68" s="60" t="s">
        <v>97</v>
      </c>
      <c r="E68" s="61">
        <v>17</v>
      </c>
      <c r="F68" s="62"/>
      <c r="G68" s="62"/>
      <c r="H68" s="27"/>
      <c r="I68" s="27"/>
      <c r="J68" s="27"/>
      <c r="K68" s="27"/>
      <c r="L68" s="27"/>
      <c r="M68" s="27"/>
      <c r="N68" s="27"/>
      <c r="O68" s="27"/>
      <c r="P68" s="36"/>
    </row>
    <row r="69" spans="1:16" ht="12.75" customHeight="1" x14ac:dyDescent="0.3">
      <c r="A69" s="70">
        <f t="shared" si="0"/>
        <v>54</v>
      </c>
      <c r="B69" s="59"/>
      <c r="C69" s="32" t="s">
        <v>2699</v>
      </c>
      <c r="D69" s="60" t="s">
        <v>97</v>
      </c>
      <c r="E69" s="61">
        <v>1</v>
      </c>
      <c r="F69" s="62"/>
      <c r="G69" s="62"/>
      <c r="H69" s="27"/>
      <c r="I69" s="27"/>
      <c r="J69" s="27"/>
      <c r="K69" s="27"/>
      <c r="L69" s="27"/>
      <c r="M69" s="27"/>
      <c r="N69" s="27"/>
      <c r="O69" s="27"/>
      <c r="P69" s="36"/>
    </row>
    <row r="70" spans="1:16" ht="12.75" customHeight="1" x14ac:dyDescent="0.3">
      <c r="A70" s="70">
        <f t="shared" si="0"/>
        <v>55</v>
      </c>
      <c r="B70" s="59"/>
      <c r="C70" s="32" t="s">
        <v>2700</v>
      </c>
      <c r="D70" s="60" t="s">
        <v>97</v>
      </c>
      <c r="E70" s="61">
        <v>3</v>
      </c>
      <c r="F70" s="62"/>
      <c r="G70" s="62"/>
      <c r="H70" s="27"/>
      <c r="I70" s="27"/>
      <c r="J70" s="27"/>
      <c r="K70" s="27"/>
      <c r="L70" s="27"/>
      <c r="M70" s="27"/>
      <c r="N70" s="27"/>
      <c r="O70" s="27"/>
      <c r="P70" s="36"/>
    </row>
    <row r="71" spans="1:16" x14ac:dyDescent="0.3">
      <c r="A71" s="70"/>
      <c r="B71" s="59"/>
      <c r="C71" s="63" t="s">
        <v>2701</v>
      </c>
      <c r="D71" s="60"/>
      <c r="E71" s="61"/>
      <c r="F71" s="62"/>
      <c r="G71" s="62"/>
      <c r="H71" s="27"/>
      <c r="I71" s="27"/>
      <c r="J71" s="27"/>
      <c r="K71" s="27"/>
      <c r="L71" s="27"/>
      <c r="M71" s="27"/>
      <c r="N71" s="27"/>
      <c r="O71" s="27"/>
      <c r="P71" s="36"/>
    </row>
    <row r="72" spans="1:16" ht="30" customHeight="1" x14ac:dyDescent="0.3">
      <c r="A72" s="70">
        <f>A70+1</f>
        <v>56</v>
      </c>
      <c r="B72" s="59"/>
      <c r="C72" s="32" t="s">
        <v>2624</v>
      </c>
      <c r="D72" s="60" t="s">
        <v>184</v>
      </c>
      <c r="E72" s="61">
        <v>550</v>
      </c>
      <c r="F72" s="62"/>
      <c r="G72" s="62"/>
      <c r="H72" s="27"/>
      <c r="I72" s="27"/>
      <c r="J72" s="27"/>
      <c r="K72" s="27"/>
      <c r="L72" s="27"/>
      <c r="M72" s="27"/>
      <c r="N72" s="27"/>
      <c r="O72" s="27"/>
      <c r="P72" s="36"/>
    </row>
    <row r="73" spans="1:16" x14ac:dyDescent="0.3">
      <c r="A73" s="70">
        <f t="shared" si="0"/>
        <v>57</v>
      </c>
      <c r="B73" s="59"/>
      <c r="C73" s="32" t="s">
        <v>2702</v>
      </c>
      <c r="D73" s="60" t="s">
        <v>97</v>
      </c>
      <c r="E73" s="61">
        <v>1</v>
      </c>
      <c r="F73" s="62"/>
      <c r="G73" s="62"/>
      <c r="H73" s="27"/>
      <c r="I73" s="27"/>
      <c r="J73" s="27"/>
      <c r="K73" s="27"/>
      <c r="L73" s="27"/>
      <c r="M73" s="27"/>
      <c r="N73" s="27"/>
      <c r="O73" s="27"/>
      <c r="P73" s="36"/>
    </row>
    <row r="74" spans="1:16" x14ac:dyDescent="0.3">
      <c r="A74" s="70">
        <f t="shared" si="0"/>
        <v>58</v>
      </c>
      <c r="B74" s="59"/>
      <c r="C74" s="32" t="s">
        <v>2625</v>
      </c>
      <c r="D74" s="60" t="s">
        <v>184</v>
      </c>
      <c r="E74" s="61">
        <v>25</v>
      </c>
      <c r="F74" s="62"/>
      <c r="G74" s="62"/>
      <c r="H74" s="27"/>
      <c r="I74" s="27"/>
      <c r="J74" s="27"/>
      <c r="K74" s="27"/>
      <c r="L74" s="27"/>
      <c r="M74" s="27"/>
      <c r="N74" s="27"/>
      <c r="O74" s="27"/>
      <c r="P74" s="36"/>
    </row>
    <row r="75" spans="1:16" x14ac:dyDescent="0.3">
      <c r="A75" s="70">
        <f t="shared" si="0"/>
        <v>59</v>
      </c>
      <c r="B75" s="59"/>
      <c r="C75" s="32" t="s">
        <v>2626</v>
      </c>
      <c r="D75" s="60" t="s">
        <v>97</v>
      </c>
      <c r="E75" s="61">
        <v>11</v>
      </c>
      <c r="F75" s="62"/>
      <c r="G75" s="62"/>
      <c r="H75" s="27"/>
      <c r="I75" s="27"/>
      <c r="J75" s="27"/>
      <c r="K75" s="27"/>
      <c r="L75" s="27"/>
      <c r="M75" s="27"/>
      <c r="N75" s="27"/>
      <c r="O75" s="27"/>
      <c r="P75" s="36"/>
    </row>
    <row r="76" spans="1:16" x14ac:dyDescent="0.3">
      <c r="A76" s="70">
        <f t="shared" ref="A76:A136" si="1">A75+1</f>
        <v>60</v>
      </c>
      <c r="B76" s="59"/>
      <c r="C76" s="32" t="s">
        <v>2627</v>
      </c>
      <c r="D76" s="60" t="s">
        <v>97</v>
      </c>
      <c r="E76" s="61">
        <v>11</v>
      </c>
      <c r="F76" s="62"/>
      <c r="G76" s="62"/>
      <c r="H76" s="27"/>
      <c r="I76" s="27"/>
      <c r="J76" s="27"/>
      <c r="K76" s="27"/>
      <c r="L76" s="27"/>
      <c r="M76" s="27"/>
      <c r="N76" s="27"/>
      <c r="O76" s="27"/>
      <c r="P76" s="36"/>
    </row>
    <row r="77" spans="1:16" ht="15" customHeight="1" x14ac:dyDescent="0.3">
      <c r="A77" s="70">
        <f t="shared" si="1"/>
        <v>61</v>
      </c>
      <c r="B77" s="59"/>
      <c r="C77" s="32" t="s">
        <v>2703</v>
      </c>
      <c r="D77" s="60" t="s">
        <v>97</v>
      </c>
      <c r="E77" s="61">
        <v>26</v>
      </c>
      <c r="F77" s="62"/>
      <c r="G77" s="62"/>
      <c r="H77" s="27"/>
      <c r="I77" s="27"/>
      <c r="J77" s="27"/>
      <c r="K77" s="27"/>
      <c r="L77" s="27"/>
      <c r="M77" s="27"/>
      <c r="N77" s="27"/>
      <c r="O77" s="27"/>
      <c r="P77" s="36"/>
    </row>
    <row r="78" spans="1:16" x14ac:dyDescent="0.3">
      <c r="A78" s="70"/>
      <c r="B78" s="59"/>
      <c r="C78" s="63" t="s">
        <v>2704</v>
      </c>
      <c r="D78" s="60"/>
      <c r="E78" s="61"/>
      <c r="F78" s="62"/>
      <c r="G78" s="62"/>
      <c r="H78" s="27"/>
      <c r="I78" s="27"/>
      <c r="J78" s="27"/>
      <c r="K78" s="27"/>
      <c r="L78" s="27"/>
      <c r="M78" s="27"/>
      <c r="N78" s="27"/>
      <c r="O78" s="27"/>
      <c r="P78" s="36"/>
    </row>
    <row r="79" spans="1:16" ht="30" customHeight="1" x14ac:dyDescent="0.3">
      <c r="A79" s="70">
        <f>A77+1</f>
        <v>62</v>
      </c>
      <c r="B79" s="59"/>
      <c r="C79" s="32" t="s">
        <v>2705</v>
      </c>
      <c r="D79" s="60" t="s">
        <v>184</v>
      </c>
      <c r="E79" s="61">
        <v>11</v>
      </c>
      <c r="F79" s="62"/>
      <c r="G79" s="62"/>
      <c r="H79" s="27"/>
      <c r="I79" s="27"/>
      <c r="J79" s="27"/>
      <c r="K79" s="27"/>
      <c r="L79" s="27"/>
      <c r="M79" s="27"/>
      <c r="N79" s="27"/>
      <c r="O79" s="27"/>
      <c r="P79" s="36"/>
    </row>
    <row r="80" spans="1:16" ht="30" customHeight="1" x14ac:dyDescent="0.3">
      <c r="A80" s="70">
        <f t="shared" si="1"/>
        <v>63</v>
      </c>
      <c r="B80" s="59"/>
      <c r="C80" s="32" t="s">
        <v>2706</v>
      </c>
      <c r="D80" s="60" t="s">
        <v>184</v>
      </c>
      <c r="E80" s="61">
        <v>64</v>
      </c>
      <c r="F80" s="62"/>
      <c r="G80" s="62"/>
      <c r="H80" s="27"/>
      <c r="I80" s="27"/>
      <c r="J80" s="27"/>
      <c r="K80" s="27"/>
      <c r="L80" s="27"/>
      <c r="M80" s="27"/>
      <c r="N80" s="27"/>
      <c r="O80" s="27"/>
      <c r="P80" s="36"/>
    </row>
    <row r="81" spans="1:16" ht="29.25" customHeight="1" x14ac:dyDescent="0.3">
      <c r="A81" s="70">
        <f t="shared" si="1"/>
        <v>64</v>
      </c>
      <c r="B81" s="59"/>
      <c r="C81" s="32" t="s">
        <v>2707</v>
      </c>
      <c r="D81" s="60" t="s">
        <v>184</v>
      </c>
      <c r="E81" s="61">
        <v>20</v>
      </c>
      <c r="F81" s="62"/>
      <c r="G81" s="62"/>
      <c r="H81" s="27"/>
      <c r="I81" s="27"/>
      <c r="J81" s="27"/>
      <c r="K81" s="27"/>
      <c r="L81" s="27"/>
      <c r="M81" s="27"/>
      <c r="N81" s="27"/>
      <c r="O81" s="27"/>
      <c r="P81" s="36"/>
    </row>
    <row r="82" spans="1:16" ht="30" customHeight="1" x14ac:dyDescent="0.3">
      <c r="A82" s="70">
        <f t="shared" si="1"/>
        <v>65</v>
      </c>
      <c r="B82" s="59"/>
      <c r="C82" s="32" t="s">
        <v>2708</v>
      </c>
      <c r="D82" s="60" t="s">
        <v>184</v>
      </c>
      <c r="E82" s="61">
        <v>41</v>
      </c>
      <c r="F82" s="62"/>
      <c r="G82" s="62"/>
      <c r="H82" s="27"/>
      <c r="I82" s="27"/>
      <c r="J82" s="27"/>
      <c r="K82" s="27"/>
      <c r="L82" s="27"/>
      <c r="M82" s="27"/>
      <c r="N82" s="27"/>
      <c r="O82" s="27"/>
      <c r="P82" s="36"/>
    </row>
    <row r="83" spans="1:16" ht="30" customHeight="1" x14ac:dyDescent="0.3">
      <c r="A83" s="70">
        <f t="shared" si="1"/>
        <v>66</v>
      </c>
      <c r="B83" s="59"/>
      <c r="C83" s="32" t="s">
        <v>2709</v>
      </c>
      <c r="D83" s="60" t="s">
        <v>184</v>
      </c>
      <c r="E83" s="61">
        <v>8</v>
      </c>
      <c r="F83" s="62"/>
      <c r="G83" s="62"/>
      <c r="H83" s="27"/>
      <c r="I83" s="27"/>
      <c r="J83" s="27"/>
      <c r="K83" s="27"/>
      <c r="L83" s="27"/>
      <c r="M83" s="27"/>
      <c r="N83" s="27"/>
      <c r="O83" s="27"/>
      <c r="P83" s="36"/>
    </row>
    <row r="84" spans="1:16" ht="27" customHeight="1" x14ac:dyDescent="0.3">
      <c r="A84" s="70">
        <f t="shared" si="1"/>
        <v>67</v>
      </c>
      <c r="B84" s="59"/>
      <c r="C84" s="32" t="s">
        <v>2710</v>
      </c>
      <c r="D84" s="60" t="s">
        <v>184</v>
      </c>
      <c r="E84" s="61">
        <v>4</v>
      </c>
      <c r="F84" s="62"/>
      <c r="G84" s="62"/>
      <c r="H84" s="27"/>
      <c r="I84" s="27"/>
      <c r="J84" s="27"/>
      <c r="K84" s="27"/>
      <c r="L84" s="27"/>
      <c r="M84" s="27"/>
      <c r="N84" s="27"/>
      <c r="O84" s="27"/>
      <c r="P84" s="36"/>
    </row>
    <row r="85" spans="1:16" ht="27" customHeight="1" x14ac:dyDescent="0.3">
      <c r="A85" s="70">
        <f t="shared" si="1"/>
        <v>68</v>
      </c>
      <c r="B85" s="59"/>
      <c r="C85" s="32" t="s">
        <v>2711</v>
      </c>
      <c r="D85" s="60" t="s">
        <v>184</v>
      </c>
      <c r="E85" s="61">
        <v>5</v>
      </c>
      <c r="F85" s="62"/>
      <c r="G85" s="62"/>
      <c r="H85" s="27"/>
      <c r="I85" s="27"/>
      <c r="J85" s="27"/>
      <c r="K85" s="27"/>
      <c r="L85" s="27"/>
      <c r="M85" s="27"/>
      <c r="N85" s="27"/>
      <c r="O85" s="27"/>
      <c r="P85" s="36"/>
    </row>
    <row r="86" spans="1:16" ht="27" customHeight="1" x14ac:dyDescent="0.3">
      <c r="A86" s="70">
        <f t="shared" si="1"/>
        <v>69</v>
      </c>
      <c r="B86" s="59"/>
      <c r="C86" s="32" t="s">
        <v>2712</v>
      </c>
      <c r="D86" s="60" t="s">
        <v>184</v>
      </c>
      <c r="E86" s="61">
        <v>8</v>
      </c>
      <c r="F86" s="62"/>
      <c r="G86" s="62"/>
      <c r="H86" s="27"/>
      <c r="I86" s="27"/>
      <c r="J86" s="27"/>
      <c r="K86" s="27"/>
      <c r="L86" s="27"/>
      <c r="M86" s="27"/>
      <c r="N86" s="27"/>
      <c r="O86" s="27"/>
      <c r="P86" s="36"/>
    </row>
    <row r="87" spans="1:16" ht="27.75" customHeight="1" x14ac:dyDescent="0.3">
      <c r="A87" s="70">
        <f t="shared" si="1"/>
        <v>70</v>
      </c>
      <c r="B87" s="59"/>
      <c r="C87" s="32" t="s">
        <v>2713</v>
      </c>
      <c r="D87" s="60" t="s">
        <v>184</v>
      </c>
      <c r="E87" s="61">
        <v>78</v>
      </c>
      <c r="F87" s="62"/>
      <c r="G87" s="62"/>
      <c r="H87" s="27"/>
      <c r="I87" s="27"/>
      <c r="J87" s="27"/>
      <c r="K87" s="27"/>
      <c r="L87" s="27"/>
      <c r="M87" s="27"/>
      <c r="N87" s="27"/>
      <c r="O87" s="27"/>
      <c r="P87" s="36"/>
    </row>
    <row r="88" spans="1:16" x14ac:dyDescent="0.3">
      <c r="A88" s="70">
        <f t="shared" si="1"/>
        <v>71</v>
      </c>
      <c r="B88" s="59"/>
      <c r="C88" s="32" t="s">
        <v>2714</v>
      </c>
      <c r="D88" s="60" t="s">
        <v>94</v>
      </c>
      <c r="E88" s="61">
        <v>1</v>
      </c>
      <c r="F88" s="62"/>
      <c r="G88" s="62"/>
      <c r="H88" s="27"/>
      <c r="I88" s="27"/>
      <c r="J88" s="27"/>
      <c r="K88" s="27"/>
      <c r="L88" s="27"/>
      <c r="M88" s="27"/>
      <c r="N88" s="27"/>
      <c r="O88" s="27"/>
      <c r="P88" s="36"/>
    </row>
    <row r="89" spans="1:16" x14ac:dyDescent="0.3">
      <c r="A89" s="70">
        <f>A88+1</f>
        <v>72</v>
      </c>
      <c r="B89" s="59"/>
      <c r="C89" s="32" t="s">
        <v>2715</v>
      </c>
      <c r="D89" s="60" t="s">
        <v>167</v>
      </c>
      <c r="E89" s="61">
        <v>15.8</v>
      </c>
      <c r="F89" s="62"/>
      <c r="G89" s="62"/>
      <c r="H89" s="27"/>
      <c r="I89" s="27"/>
      <c r="J89" s="27"/>
      <c r="K89" s="27"/>
      <c r="L89" s="27"/>
      <c r="M89" s="27"/>
      <c r="N89" s="27"/>
      <c r="O89" s="27"/>
      <c r="P89" s="36"/>
    </row>
    <row r="90" spans="1:16" x14ac:dyDescent="0.3">
      <c r="A90" s="70">
        <f t="shared" si="1"/>
        <v>73</v>
      </c>
      <c r="B90" s="59"/>
      <c r="C90" s="32" t="s">
        <v>2716</v>
      </c>
      <c r="D90" s="60" t="s">
        <v>97</v>
      </c>
      <c r="E90" s="61">
        <v>10</v>
      </c>
      <c r="F90" s="62"/>
      <c r="G90" s="62"/>
      <c r="H90" s="27"/>
      <c r="I90" s="27"/>
      <c r="J90" s="27"/>
      <c r="K90" s="27"/>
      <c r="L90" s="27"/>
      <c r="M90" s="27"/>
      <c r="N90" s="27"/>
      <c r="O90" s="27"/>
      <c r="P90" s="36"/>
    </row>
    <row r="91" spans="1:16" x14ac:dyDescent="0.3">
      <c r="A91" s="70">
        <f t="shared" si="1"/>
        <v>74</v>
      </c>
      <c r="B91" s="59"/>
      <c r="C91" s="32" t="s">
        <v>2717</v>
      </c>
      <c r="D91" s="60" t="s">
        <v>184</v>
      </c>
      <c r="E91" s="61">
        <v>60</v>
      </c>
      <c r="F91" s="62"/>
      <c r="G91" s="62"/>
      <c r="H91" s="27"/>
      <c r="I91" s="27"/>
      <c r="J91" s="27"/>
      <c r="K91" s="27"/>
      <c r="L91" s="27"/>
      <c r="M91" s="27"/>
      <c r="N91" s="27"/>
      <c r="O91" s="27"/>
      <c r="P91" s="36"/>
    </row>
    <row r="92" spans="1:16" x14ac:dyDescent="0.3">
      <c r="A92" s="70">
        <f t="shared" si="1"/>
        <v>75</v>
      </c>
      <c r="B92" s="59"/>
      <c r="C92" s="32" t="s">
        <v>2718</v>
      </c>
      <c r="D92" s="60" t="s">
        <v>97</v>
      </c>
      <c r="E92" s="61">
        <v>12</v>
      </c>
      <c r="F92" s="62"/>
      <c r="G92" s="62"/>
      <c r="H92" s="27"/>
      <c r="I92" s="27"/>
      <c r="J92" s="27"/>
      <c r="K92" s="27"/>
      <c r="L92" s="27"/>
      <c r="M92" s="27"/>
      <c r="N92" s="27"/>
      <c r="O92" s="27"/>
      <c r="P92" s="36"/>
    </row>
    <row r="93" spans="1:16" x14ac:dyDescent="0.3">
      <c r="A93" s="70">
        <f t="shared" si="1"/>
        <v>76</v>
      </c>
      <c r="B93" s="59"/>
      <c r="C93" s="32" t="s">
        <v>2719</v>
      </c>
      <c r="D93" s="60" t="s">
        <v>97</v>
      </c>
      <c r="E93" s="61">
        <v>2</v>
      </c>
      <c r="F93" s="62"/>
      <c r="G93" s="62"/>
      <c r="H93" s="27"/>
      <c r="I93" s="27"/>
      <c r="J93" s="27"/>
      <c r="K93" s="27"/>
      <c r="L93" s="27"/>
      <c r="M93" s="27"/>
      <c r="N93" s="27"/>
      <c r="O93" s="27"/>
      <c r="P93" s="36"/>
    </row>
    <row r="94" spans="1:16" x14ac:dyDescent="0.3">
      <c r="A94" s="70">
        <f t="shared" si="1"/>
        <v>77</v>
      </c>
      <c r="B94" s="59"/>
      <c r="C94" s="32" t="s">
        <v>2720</v>
      </c>
      <c r="D94" s="60" t="s">
        <v>97</v>
      </c>
      <c r="E94" s="61">
        <v>2</v>
      </c>
      <c r="F94" s="62"/>
      <c r="G94" s="62"/>
      <c r="H94" s="27"/>
      <c r="I94" s="27"/>
      <c r="J94" s="27"/>
      <c r="K94" s="27"/>
      <c r="L94" s="27"/>
      <c r="M94" s="27"/>
      <c r="N94" s="27"/>
      <c r="O94" s="27"/>
      <c r="P94" s="36"/>
    </row>
    <row r="95" spans="1:16" x14ac:dyDescent="0.3">
      <c r="A95" s="70">
        <f t="shared" si="1"/>
        <v>78</v>
      </c>
      <c r="B95" s="59"/>
      <c r="C95" s="32" t="s">
        <v>2721</v>
      </c>
      <c r="D95" s="60" t="s">
        <v>97</v>
      </c>
      <c r="E95" s="61">
        <v>28</v>
      </c>
      <c r="F95" s="62"/>
      <c r="G95" s="62"/>
      <c r="H95" s="27"/>
      <c r="I95" s="27"/>
      <c r="J95" s="27"/>
      <c r="K95" s="27"/>
      <c r="L95" s="27"/>
      <c r="M95" s="27"/>
      <c r="N95" s="27"/>
      <c r="O95" s="27"/>
      <c r="P95" s="36"/>
    </row>
    <row r="96" spans="1:16" x14ac:dyDescent="0.3">
      <c r="A96" s="70">
        <f t="shared" si="1"/>
        <v>79</v>
      </c>
      <c r="B96" s="59"/>
      <c r="C96" s="32" t="s">
        <v>2722</v>
      </c>
      <c r="D96" s="60" t="s">
        <v>97</v>
      </c>
      <c r="E96" s="61">
        <v>4</v>
      </c>
      <c r="F96" s="62"/>
      <c r="G96" s="62"/>
      <c r="H96" s="27"/>
      <c r="I96" s="27"/>
      <c r="J96" s="27"/>
      <c r="K96" s="27"/>
      <c r="L96" s="27"/>
      <c r="M96" s="27"/>
      <c r="N96" s="27"/>
      <c r="O96" s="27"/>
      <c r="P96" s="36"/>
    </row>
    <row r="97" spans="1:16" x14ac:dyDescent="0.3">
      <c r="A97" s="70">
        <f t="shared" si="1"/>
        <v>80</v>
      </c>
      <c r="B97" s="59"/>
      <c r="C97" s="32" t="s">
        <v>2723</v>
      </c>
      <c r="D97" s="60" t="s">
        <v>97</v>
      </c>
      <c r="E97" s="61">
        <v>8</v>
      </c>
      <c r="F97" s="62"/>
      <c r="G97" s="62"/>
      <c r="H97" s="27"/>
      <c r="I97" s="27"/>
      <c r="J97" s="27"/>
      <c r="K97" s="27"/>
      <c r="L97" s="27"/>
      <c r="M97" s="27"/>
      <c r="N97" s="27"/>
      <c r="O97" s="27"/>
      <c r="P97" s="36"/>
    </row>
    <row r="98" spans="1:16" x14ac:dyDescent="0.3">
      <c r="A98" s="70">
        <f t="shared" si="1"/>
        <v>81</v>
      </c>
      <c r="B98" s="59"/>
      <c r="C98" s="32" t="s">
        <v>2724</v>
      </c>
      <c r="D98" s="60" t="s">
        <v>97</v>
      </c>
      <c r="E98" s="61">
        <v>4</v>
      </c>
      <c r="F98" s="62"/>
      <c r="G98" s="62"/>
      <c r="H98" s="27"/>
      <c r="I98" s="27"/>
      <c r="J98" s="27"/>
      <c r="K98" s="27"/>
      <c r="L98" s="27"/>
      <c r="M98" s="27"/>
      <c r="N98" s="27"/>
      <c r="O98" s="27"/>
      <c r="P98" s="36"/>
    </row>
    <row r="99" spans="1:16" x14ac:dyDescent="0.3">
      <c r="A99" s="70">
        <f t="shared" si="1"/>
        <v>82</v>
      </c>
      <c r="B99" s="59"/>
      <c r="C99" s="32" t="s">
        <v>2725</v>
      </c>
      <c r="D99" s="60" t="s">
        <v>97</v>
      </c>
      <c r="E99" s="61">
        <v>2</v>
      </c>
      <c r="F99" s="62"/>
      <c r="G99" s="62"/>
      <c r="H99" s="27"/>
      <c r="I99" s="27"/>
      <c r="J99" s="27"/>
      <c r="K99" s="27"/>
      <c r="L99" s="27"/>
      <c r="M99" s="27"/>
      <c r="N99" s="27"/>
      <c r="O99" s="27"/>
      <c r="P99" s="36"/>
    </row>
    <row r="100" spans="1:16" x14ac:dyDescent="0.3">
      <c r="A100" s="70">
        <f t="shared" si="1"/>
        <v>83</v>
      </c>
      <c r="B100" s="59"/>
      <c r="C100" s="32" t="s">
        <v>2726</v>
      </c>
      <c r="D100" s="60" t="s">
        <v>97</v>
      </c>
      <c r="E100" s="61">
        <v>4</v>
      </c>
      <c r="F100" s="62"/>
      <c r="G100" s="62"/>
      <c r="H100" s="27"/>
      <c r="I100" s="27"/>
      <c r="J100" s="27"/>
      <c r="K100" s="27"/>
      <c r="L100" s="27"/>
      <c r="M100" s="27"/>
      <c r="N100" s="27"/>
      <c r="O100" s="27"/>
      <c r="P100" s="36"/>
    </row>
    <row r="101" spans="1:16" x14ac:dyDescent="0.3">
      <c r="A101" s="70">
        <f t="shared" si="1"/>
        <v>84</v>
      </c>
      <c r="B101" s="59"/>
      <c r="C101" s="32" t="s">
        <v>2727</v>
      </c>
      <c r="D101" s="60" t="s">
        <v>97</v>
      </c>
      <c r="E101" s="61">
        <v>4</v>
      </c>
      <c r="F101" s="62"/>
      <c r="G101" s="62"/>
      <c r="H101" s="27"/>
      <c r="I101" s="27"/>
      <c r="J101" s="27"/>
      <c r="K101" s="27"/>
      <c r="L101" s="27"/>
      <c r="M101" s="27"/>
      <c r="N101" s="27"/>
      <c r="O101" s="27"/>
      <c r="P101" s="36"/>
    </row>
    <row r="102" spans="1:16" x14ac:dyDescent="0.3">
      <c r="A102" s="70">
        <f t="shared" si="1"/>
        <v>85</v>
      </c>
      <c r="B102" s="59"/>
      <c r="C102" s="32" t="s">
        <v>2728</v>
      </c>
      <c r="D102" s="60" t="s">
        <v>97</v>
      </c>
      <c r="E102" s="61">
        <v>2</v>
      </c>
      <c r="F102" s="62"/>
      <c r="G102" s="62"/>
      <c r="H102" s="27"/>
      <c r="I102" s="27"/>
      <c r="J102" s="27"/>
      <c r="K102" s="27"/>
      <c r="L102" s="27"/>
      <c r="M102" s="27"/>
      <c r="N102" s="27"/>
      <c r="O102" s="27"/>
      <c r="P102" s="36"/>
    </row>
    <row r="103" spans="1:16" x14ac:dyDescent="0.3">
      <c r="A103" s="70">
        <f t="shared" si="1"/>
        <v>86</v>
      </c>
      <c r="B103" s="59"/>
      <c r="C103" s="32" t="s">
        <v>2729</v>
      </c>
      <c r="D103" s="60" t="s">
        <v>97</v>
      </c>
      <c r="E103" s="61">
        <v>4</v>
      </c>
      <c r="F103" s="62"/>
      <c r="G103" s="62"/>
      <c r="H103" s="27"/>
      <c r="I103" s="27"/>
      <c r="J103" s="27"/>
      <c r="K103" s="27"/>
      <c r="L103" s="27"/>
      <c r="M103" s="27"/>
      <c r="N103" s="27"/>
      <c r="O103" s="27"/>
      <c r="P103" s="36"/>
    </row>
    <row r="104" spans="1:16" x14ac:dyDescent="0.3">
      <c r="A104" s="70">
        <f t="shared" si="1"/>
        <v>87</v>
      </c>
      <c r="B104" s="59"/>
      <c r="C104" s="32" t="s">
        <v>2730</v>
      </c>
      <c r="D104" s="60" t="s">
        <v>97</v>
      </c>
      <c r="E104" s="61">
        <v>4</v>
      </c>
      <c r="F104" s="62"/>
      <c r="G104" s="62"/>
      <c r="H104" s="27"/>
      <c r="I104" s="27"/>
      <c r="J104" s="27"/>
      <c r="K104" s="27"/>
      <c r="L104" s="27"/>
      <c r="M104" s="27"/>
      <c r="N104" s="27"/>
      <c r="O104" s="27"/>
      <c r="P104" s="36"/>
    </row>
    <row r="105" spans="1:16" ht="39" x14ac:dyDescent="0.3">
      <c r="A105" s="70">
        <f t="shared" si="1"/>
        <v>88</v>
      </c>
      <c r="B105" s="59"/>
      <c r="C105" s="32" t="s">
        <v>2731</v>
      </c>
      <c r="D105" s="60" t="s">
        <v>97</v>
      </c>
      <c r="E105" s="61">
        <v>2</v>
      </c>
      <c r="F105" s="62"/>
      <c r="G105" s="62"/>
      <c r="H105" s="27"/>
      <c r="I105" s="27"/>
      <c r="J105" s="27"/>
      <c r="K105" s="27"/>
      <c r="L105" s="27"/>
      <c r="M105" s="27"/>
      <c r="N105" s="27"/>
      <c r="O105" s="27"/>
      <c r="P105" s="36"/>
    </row>
    <row r="106" spans="1:16" ht="15.75" customHeight="1" x14ac:dyDescent="0.3">
      <c r="A106" s="70">
        <f t="shared" si="1"/>
        <v>89</v>
      </c>
      <c r="B106" s="59"/>
      <c r="C106" s="32" t="s">
        <v>2732</v>
      </c>
      <c r="D106" s="60" t="s">
        <v>94</v>
      </c>
      <c r="E106" s="61">
        <v>2</v>
      </c>
      <c r="F106" s="62"/>
      <c r="G106" s="62"/>
      <c r="H106" s="27"/>
      <c r="I106" s="27"/>
      <c r="J106" s="27"/>
      <c r="K106" s="27"/>
      <c r="L106" s="27"/>
      <c r="M106" s="27"/>
      <c r="N106" s="27"/>
      <c r="O106" s="27"/>
      <c r="P106" s="36"/>
    </row>
    <row r="107" spans="1:16" ht="26" x14ac:dyDescent="0.3">
      <c r="A107" s="70">
        <f t="shared" si="1"/>
        <v>90</v>
      </c>
      <c r="B107" s="59"/>
      <c r="C107" s="32" t="s">
        <v>2733</v>
      </c>
      <c r="D107" s="60" t="s">
        <v>94</v>
      </c>
      <c r="E107" s="61">
        <v>1</v>
      </c>
      <c r="F107" s="62"/>
      <c r="G107" s="62"/>
      <c r="H107" s="27"/>
      <c r="I107" s="27"/>
      <c r="J107" s="27"/>
      <c r="K107" s="27"/>
      <c r="L107" s="27"/>
      <c r="M107" s="27"/>
      <c r="N107" s="27"/>
      <c r="O107" s="27"/>
      <c r="P107" s="36"/>
    </row>
    <row r="108" spans="1:16" ht="28.5" customHeight="1" x14ac:dyDescent="0.3">
      <c r="A108" s="70">
        <f t="shared" si="1"/>
        <v>91</v>
      </c>
      <c r="B108" s="59"/>
      <c r="C108" s="32" t="s">
        <v>2734</v>
      </c>
      <c r="D108" s="60" t="s">
        <v>94</v>
      </c>
      <c r="E108" s="61">
        <v>2</v>
      </c>
      <c r="F108" s="62"/>
      <c r="G108" s="62"/>
      <c r="H108" s="27"/>
      <c r="I108" s="27"/>
      <c r="J108" s="27"/>
      <c r="K108" s="27"/>
      <c r="L108" s="27"/>
      <c r="M108" s="27"/>
      <c r="N108" s="27"/>
      <c r="O108" s="27"/>
      <c r="P108" s="36"/>
    </row>
    <row r="109" spans="1:16" ht="26" x14ac:dyDescent="0.3">
      <c r="A109" s="70">
        <f t="shared" si="1"/>
        <v>92</v>
      </c>
      <c r="B109" s="59"/>
      <c r="C109" s="32" t="s">
        <v>2735</v>
      </c>
      <c r="D109" s="60" t="s">
        <v>184</v>
      </c>
      <c r="E109" s="61">
        <v>60</v>
      </c>
      <c r="F109" s="62"/>
      <c r="G109" s="62"/>
      <c r="H109" s="27"/>
      <c r="I109" s="27"/>
      <c r="J109" s="27"/>
      <c r="K109" s="27"/>
      <c r="L109" s="27"/>
      <c r="M109" s="27"/>
      <c r="N109" s="27"/>
      <c r="O109" s="27"/>
      <c r="P109" s="36"/>
    </row>
    <row r="110" spans="1:16" ht="26" x14ac:dyDescent="0.3">
      <c r="A110" s="70">
        <f t="shared" si="1"/>
        <v>93</v>
      </c>
      <c r="B110" s="59"/>
      <c r="C110" s="32" t="s">
        <v>2736</v>
      </c>
      <c r="D110" s="60" t="s">
        <v>94</v>
      </c>
      <c r="E110" s="61">
        <v>2</v>
      </c>
      <c r="F110" s="62"/>
      <c r="G110" s="62"/>
      <c r="H110" s="27"/>
      <c r="I110" s="27"/>
      <c r="J110" s="27"/>
      <c r="K110" s="27"/>
      <c r="L110" s="27"/>
      <c r="M110" s="27"/>
      <c r="N110" s="27"/>
      <c r="O110" s="27"/>
      <c r="P110" s="36"/>
    </row>
    <row r="111" spans="1:16" x14ac:dyDescent="0.3">
      <c r="A111" s="70">
        <f t="shared" si="1"/>
        <v>94</v>
      </c>
      <c r="B111" s="59"/>
      <c r="C111" s="32" t="s">
        <v>2737</v>
      </c>
      <c r="D111" s="60" t="s">
        <v>184</v>
      </c>
      <c r="E111" s="61">
        <v>22</v>
      </c>
      <c r="F111" s="62"/>
      <c r="G111" s="62"/>
      <c r="H111" s="27"/>
      <c r="I111" s="27"/>
      <c r="J111" s="27"/>
      <c r="K111" s="27"/>
      <c r="L111" s="27"/>
      <c r="M111" s="27"/>
      <c r="N111" s="27"/>
      <c r="O111" s="27"/>
      <c r="P111" s="36"/>
    </row>
    <row r="112" spans="1:16" x14ac:dyDescent="0.3">
      <c r="A112" s="70">
        <f t="shared" si="1"/>
        <v>95</v>
      </c>
      <c r="B112" s="59"/>
      <c r="C112" s="32" t="s">
        <v>2738</v>
      </c>
      <c r="D112" s="60" t="s">
        <v>184</v>
      </c>
      <c r="E112" s="61">
        <v>10</v>
      </c>
      <c r="F112" s="62"/>
      <c r="G112" s="62"/>
      <c r="H112" s="27"/>
      <c r="I112" s="27"/>
      <c r="J112" s="27"/>
      <c r="K112" s="27"/>
      <c r="L112" s="27"/>
      <c r="M112" s="27"/>
      <c r="N112" s="27"/>
      <c r="O112" s="27"/>
      <c r="P112" s="36"/>
    </row>
    <row r="113" spans="1:16" x14ac:dyDescent="0.3">
      <c r="A113" s="70">
        <f t="shared" si="1"/>
        <v>96</v>
      </c>
      <c r="B113" s="59"/>
      <c r="C113" s="32" t="s">
        <v>2739</v>
      </c>
      <c r="D113" s="60" t="s">
        <v>184</v>
      </c>
      <c r="E113" s="61">
        <v>5</v>
      </c>
      <c r="F113" s="62"/>
      <c r="G113" s="62"/>
      <c r="H113" s="27"/>
      <c r="I113" s="27"/>
      <c r="J113" s="27"/>
      <c r="K113" s="27"/>
      <c r="L113" s="27"/>
      <c r="M113" s="27"/>
      <c r="N113" s="27"/>
      <c r="O113" s="27"/>
      <c r="P113" s="36"/>
    </row>
    <row r="114" spans="1:16" ht="15" customHeight="1" x14ac:dyDescent="0.3">
      <c r="A114" s="70">
        <f t="shared" si="1"/>
        <v>97</v>
      </c>
      <c r="B114" s="59"/>
      <c r="C114" s="32" t="s">
        <v>2740</v>
      </c>
      <c r="D114" s="60" t="s">
        <v>184</v>
      </c>
      <c r="E114" s="61">
        <v>95</v>
      </c>
      <c r="F114" s="62"/>
      <c r="G114" s="62"/>
      <c r="H114" s="27"/>
      <c r="I114" s="27"/>
      <c r="J114" s="27"/>
      <c r="K114" s="27"/>
      <c r="L114" s="27"/>
      <c r="M114" s="27"/>
      <c r="N114" s="27"/>
      <c r="O114" s="27"/>
      <c r="P114" s="36"/>
    </row>
    <row r="115" spans="1:16" ht="26" x14ac:dyDescent="0.3">
      <c r="A115" s="70">
        <f t="shared" si="1"/>
        <v>98</v>
      </c>
      <c r="B115" s="59"/>
      <c r="C115" s="32" t="s">
        <v>2741</v>
      </c>
      <c r="D115" s="60" t="s">
        <v>97</v>
      </c>
      <c r="E115" s="61">
        <v>8</v>
      </c>
      <c r="F115" s="62"/>
      <c r="G115" s="62"/>
      <c r="H115" s="27"/>
      <c r="I115" s="27"/>
      <c r="J115" s="27"/>
      <c r="K115" s="27"/>
      <c r="L115" s="27"/>
      <c r="M115" s="27"/>
      <c r="N115" s="27"/>
      <c r="O115" s="27"/>
      <c r="P115" s="36"/>
    </row>
    <row r="116" spans="1:16" ht="42" customHeight="1" x14ac:dyDescent="0.3">
      <c r="A116" s="70">
        <f t="shared" si="1"/>
        <v>99</v>
      </c>
      <c r="B116" s="59"/>
      <c r="C116" s="32" t="s">
        <v>2742</v>
      </c>
      <c r="D116" s="60" t="s">
        <v>94</v>
      </c>
      <c r="E116" s="61">
        <v>2</v>
      </c>
      <c r="F116" s="62"/>
      <c r="G116" s="62"/>
      <c r="H116" s="27"/>
      <c r="I116" s="27"/>
      <c r="J116" s="27"/>
      <c r="K116" s="27"/>
      <c r="L116" s="27"/>
      <c r="M116" s="27"/>
      <c r="N116" s="27"/>
      <c r="O116" s="27"/>
      <c r="P116" s="36"/>
    </row>
    <row r="117" spans="1:16" x14ac:dyDescent="0.3">
      <c r="A117" s="70"/>
      <c r="B117" s="59"/>
      <c r="C117" s="31" t="s">
        <v>2743</v>
      </c>
      <c r="D117" s="60"/>
      <c r="E117" s="61"/>
      <c r="F117" s="62"/>
      <c r="G117" s="62"/>
      <c r="H117" s="27"/>
      <c r="I117" s="27"/>
      <c r="J117" s="27"/>
      <c r="K117" s="27"/>
      <c r="L117" s="27"/>
      <c r="M117" s="27"/>
      <c r="N117" s="27"/>
      <c r="O117" s="27"/>
      <c r="P117" s="36"/>
    </row>
    <row r="118" spans="1:16" x14ac:dyDescent="0.3">
      <c r="A118" s="70"/>
      <c r="B118" s="59"/>
      <c r="C118" s="63" t="s">
        <v>2641</v>
      </c>
      <c r="D118" s="60"/>
      <c r="E118" s="61"/>
      <c r="F118" s="62"/>
      <c r="G118" s="62"/>
      <c r="H118" s="27"/>
      <c r="I118" s="27"/>
      <c r="J118" s="27"/>
      <c r="K118" s="27"/>
      <c r="L118" s="27"/>
      <c r="M118" s="27"/>
      <c r="N118" s="27"/>
      <c r="O118" s="27"/>
      <c r="P118" s="36"/>
    </row>
    <row r="119" spans="1:16" ht="29.25" customHeight="1" x14ac:dyDescent="0.3">
      <c r="A119" s="70">
        <f>A116+1</f>
        <v>100</v>
      </c>
      <c r="B119" s="59"/>
      <c r="C119" s="32" t="s">
        <v>2744</v>
      </c>
      <c r="D119" s="60" t="s">
        <v>94</v>
      </c>
      <c r="E119" s="61">
        <v>1</v>
      </c>
      <c r="F119" s="62"/>
      <c r="G119" s="62"/>
      <c r="H119" s="27"/>
      <c r="I119" s="27"/>
      <c r="J119" s="27"/>
      <c r="K119" s="27"/>
      <c r="L119" s="27"/>
      <c r="M119" s="27"/>
      <c r="N119" s="27"/>
      <c r="O119" s="27"/>
      <c r="P119" s="36"/>
    </row>
    <row r="120" spans="1:16" x14ac:dyDescent="0.3">
      <c r="A120" s="70"/>
      <c r="B120" s="59"/>
      <c r="C120" s="63" t="s">
        <v>2643</v>
      </c>
      <c r="D120" s="60"/>
      <c r="E120" s="61"/>
      <c r="F120" s="62"/>
      <c r="G120" s="62"/>
      <c r="H120" s="27"/>
      <c r="I120" s="27"/>
      <c r="J120" s="27"/>
      <c r="K120" s="27"/>
      <c r="L120" s="27"/>
      <c r="M120" s="27"/>
      <c r="N120" s="27"/>
      <c r="O120" s="27"/>
      <c r="P120" s="36"/>
    </row>
    <row r="121" spans="1:16" x14ac:dyDescent="0.3">
      <c r="A121" s="70">
        <f>A119+1</f>
        <v>101</v>
      </c>
      <c r="B121" s="59"/>
      <c r="C121" s="32" t="s">
        <v>2645</v>
      </c>
      <c r="D121" s="60" t="s">
        <v>97</v>
      </c>
      <c r="E121" s="61">
        <v>4</v>
      </c>
      <c r="F121" s="62"/>
      <c r="G121" s="62"/>
      <c r="H121" s="27"/>
      <c r="I121" s="27"/>
      <c r="J121" s="27"/>
      <c r="K121" s="27"/>
      <c r="L121" s="27"/>
      <c r="M121" s="27"/>
      <c r="N121" s="27"/>
      <c r="O121" s="27"/>
      <c r="P121" s="36"/>
    </row>
    <row r="122" spans="1:16" x14ac:dyDescent="0.3">
      <c r="A122" s="70">
        <f t="shared" si="1"/>
        <v>102</v>
      </c>
      <c r="B122" s="59"/>
      <c r="C122" s="32" t="s">
        <v>2647</v>
      </c>
      <c r="D122" s="60" t="s">
        <v>97</v>
      </c>
      <c r="E122" s="61">
        <v>4</v>
      </c>
      <c r="F122" s="62"/>
      <c r="G122" s="62"/>
      <c r="H122" s="27"/>
      <c r="I122" s="27"/>
      <c r="J122" s="27"/>
      <c r="K122" s="27"/>
      <c r="L122" s="27"/>
      <c r="M122" s="27"/>
      <c r="N122" s="27"/>
      <c r="O122" s="27"/>
      <c r="P122" s="36"/>
    </row>
    <row r="123" spans="1:16" x14ac:dyDescent="0.3">
      <c r="A123" s="70">
        <f t="shared" si="1"/>
        <v>103</v>
      </c>
      <c r="B123" s="59"/>
      <c r="C123" s="32" t="s">
        <v>2648</v>
      </c>
      <c r="D123" s="60" t="s">
        <v>97</v>
      </c>
      <c r="E123" s="61">
        <v>10</v>
      </c>
      <c r="F123" s="62"/>
      <c r="G123" s="62"/>
      <c r="H123" s="27"/>
      <c r="I123" s="27"/>
      <c r="J123" s="27"/>
      <c r="K123" s="27"/>
      <c r="L123" s="27"/>
      <c r="M123" s="27"/>
      <c r="N123" s="27"/>
      <c r="O123" s="27"/>
      <c r="P123" s="36"/>
    </row>
    <row r="124" spans="1:16" x14ac:dyDescent="0.3">
      <c r="A124" s="70">
        <f t="shared" si="1"/>
        <v>104</v>
      </c>
      <c r="B124" s="59"/>
      <c r="C124" s="32" t="s">
        <v>2745</v>
      </c>
      <c r="D124" s="60" t="s">
        <v>97</v>
      </c>
      <c r="E124" s="61">
        <v>8</v>
      </c>
      <c r="F124" s="62"/>
      <c r="G124" s="62"/>
      <c r="H124" s="27"/>
      <c r="I124" s="27"/>
      <c r="J124" s="27"/>
      <c r="K124" s="27"/>
      <c r="L124" s="27"/>
      <c r="M124" s="27"/>
      <c r="N124" s="27"/>
      <c r="O124" s="27"/>
      <c r="P124" s="36"/>
    </row>
    <row r="125" spans="1:16" x14ac:dyDescent="0.3">
      <c r="A125" s="70"/>
      <c r="B125" s="59"/>
      <c r="C125" s="63" t="s">
        <v>2649</v>
      </c>
      <c r="D125" s="60"/>
      <c r="E125" s="61"/>
      <c r="F125" s="62"/>
      <c r="G125" s="62"/>
      <c r="H125" s="27"/>
      <c r="I125" s="27"/>
      <c r="J125" s="27"/>
      <c r="K125" s="27"/>
      <c r="L125" s="27"/>
      <c r="M125" s="27"/>
      <c r="N125" s="27"/>
      <c r="O125" s="27"/>
      <c r="P125" s="36"/>
    </row>
    <row r="126" spans="1:16" ht="26" x14ac:dyDescent="0.3">
      <c r="A126" s="70">
        <f>A124+1</f>
        <v>105</v>
      </c>
      <c r="B126" s="59"/>
      <c r="C126" s="32" t="s">
        <v>2652</v>
      </c>
      <c r="D126" s="60" t="s">
        <v>97</v>
      </c>
      <c r="E126" s="61">
        <v>16</v>
      </c>
      <c r="F126" s="62"/>
      <c r="G126" s="62"/>
      <c r="H126" s="27"/>
      <c r="I126" s="27"/>
      <c r="J126" s="27"/>
      <c r="K126" s="27"/>
      <c r="L126" s="27"/>
      <c r="M126" s="27"/>
      <c r="N126" s="27"/>
      <c r="O126" s="27"/>
      <c r="P126" s="36"/>
    </row>
    <row r="127" spans="1:16" ht="26" x14ac:dyDescent="0.3">
      <c r="A127" s="70">
        <f t="shared" si="1"/>
        <v>106</v>
      </c>
      <c r="B127" s="59"/>
      <c r="C127" s="32" t="s">
        <v>2653</v>
      </c>
      <c r="D127" s="60" t="s">
        <v>97</v>
      </c>
      <c r="E127" s="61">
        <v>2</v>
      </c>
      <c r="F127" s="62"/>
      <c r="G127" s="62"/>
      <c r="H127" s="27"/>
      <c r="I127" s="27"/>
      <c r="J127" s="27"/>
      <c r="K127" s="27"/>
      <c r="L127" s="27"/>
      <c r="M127" s="27"/>
      <c r="N127" s="27"/>
      <c r="O127" s="27"/>
      <c r="P127" s="36"/>
    </row>
    <row r="128" spans="1:16" x14ac:dyDescent="0.3">
      <c r="A128" s="70"/>
      <c r="B128" s="59"/>
      <c r="C128" s="63" t="s">
        <v>2654</v>
      </c>
      <c r="D128" s="60"/>
      <c r="E128" s="61"/>
      <c r="F128" s="62"/>
      <c r="G128" s="62"/>
      <c r="H128" s="27"/>
      <c r="I128" s="27"/>
      <c r="J128" s="27"/>
      <c r="K128" s="27"/>
      <c r="L128" s="27"/>
      <c r="M128" s="27"/>
      <c r="N128" s="27"/>
      <c r="O128" s="27"/>
      <c r="P128" s="36"/>
    </row>
    <row r="129" spans="1:16" ht="13.5" customHeight="1" x14ac:dyDescent="0.3">
      <c r="A129" s="70">
        <f>A127+1</f>
        <v>107</v>
      </c>
      <c r="B129" s="59"/>
      <c r="C129" s="32" t="s">
        <v>2746</v>
      </c>
      <c r="D129" s="60" t="s">
        <v>97</v>
      </c>
      <c r="E129" s="61">
        <v>15</v>
      </c>
      <c r="F129" s="62"/>
      <c r="G129" s="62"/>
      <c r="H129" s="27"/>
      <c r="I129" s="27"/>
      <c r="J129" s="27"/>
      <c r="K129" s="27"/>
      <c r="L129" s="27"/>
      <c r="M129" s="27"/>
      <c r="N129" s="27"/>
      <c r="O129" s="27"/>
      <c r="P129" s="36"/>
    </row>
    <row r="130" spans="1:16" ht="26" x14ac:dyDescent="0.3">
      <c r="A130" s="70">
        <f t="shared" si="1"/>
        <v>108</v>
      </c>
      <c r="B130" s="59"/>
      <c r="C130" s="32" t="s">
        <v>2656</v>
      </c>
      <c r="D130" s="60" t="s">
        <v>97</v>
      </c>
      <c r="E130" s="61">
        <v>23</v>
      </c>
      <c r="F130" s="62"/>
      <c r="G130" s="62"/>
      <c r="H130" s="27"/>
      <c r="I130" s="27"/>
      <c r="J130" s="27"/>
      <c r="K130" s="27"/>
      <c r="L130" s="27"/>
      <c r="M130" s="27"/>
      <c r="N130" s="27"/>
      <c r="O130" s="27"/>
      <c r="P130" s="36"/>
    </row>
    <row r="131" spans="1:16" ht="41.25" customHeight="1" x14ac:dyDescent="0.3">
      <c r="A131" s="70">
        <f t="shared" si="1"/>
        <v>109</v>
      </c>
      <c r="B131" s="59"/>
      <c r="C131" s="32" t="s">
        <v>2657</v>
      </c>
      <c r="D131" s="60" t="s">
        <v>97</v>
      </c>
      <c r="E131" s="61">
        <v>11</v>
      </c>
      <c r="F131" s="62"/>
      <c r="G131" s="62"/>
      <c r="H131" s="27"/>
      <c r="I131" s="27"/>
      <c r="J131" s="27"/>
      <c r="K131" s="27"/>
      <c r="L131" s="27"/>
      <c r="M131" s="27"/>
      <c r="N131" s="27"/>
      <c r="O131" s="27"/>
      <c r="P131" s="36"/>
    </row>
    <row r="132" spans="1:16" ht="28.5" customHeight="1" x14ac:dyDescent="0.3">
      <c r="A132" s="70">
        <f t="shared" si="1"/>
        <v>110</v>
      </c>
      <c r="B132" s="59"/>
      <c r="C132" s="32" t="s">
        <v>2659</v>
      </c>
      <c r="D132" s="60" t="s">
        <v>97</v>
      </c>
      <c r="E132" s="61">
        <v>5</v>
      </c>
      <c r="F132" s="62"/>
      <c r="G132" s="62"/>
      <c r="H132" s="27"/>
      <c r="I132" s="27"/>
      <c r="J132" s="27"/>
      <c r="K132" s="27"/>
      <c r="L132" s="27"/>
      <c r="M132" s="27"/>
      <c r="N132" s="27"/>
      <c r="O132" s="27"/>
      <c r="P132" s="36"/>
    </row>
    <row r="133" spans="1:16" ht="39" customHeight="1" x14ac:dyDescent="0.3">
      <c r="A133" s="70">
        <f t="shared" si="1"/>
        <v>111</v>
      </c>
      <c r="B133" s="59"/>
      <c r="C133" s="32" t="s">
        <v>2660</v>
      </c>
      <c r="D133" s="60" t="s">
        <v>97</v>
      </c>
      <c r="E133" s="61">
        <v>1</v>
      </c>
      <c r="F133" s="62"/>
      <c r="G133" s="62"/>
      <c r="H133" s="27"/>
      <c r="I133" s="27"/>
      <c r="J133" s="27"/>
      <c r="K133" s="27"/>
      <c r="L133" s="27"/>
      <c r="M133" s="27"/>
      <c r="N133" s="27"/>
      <c r="O133" s="27"/>
      <c r="P133" s="36"/>
    </row>
    <row r="134" spans="1:16" ht="26" x14ac:dyDescent="0.3">
      <c r="A134" s="70">
        <f t="shared" si="1"/>
        <v>112</v>
      </c>
      <c r="B134" s="59"/>
      <c r="C134" s="32" t="s">
        <v>2661</v>
      </c>
      <c r="D134" s="60" t="s">
        <v>97</v>
      </c>
      <c r="E134" s="61">
        <v>5</v>
      </c>
      <c r="F134" s="62"/>
      <c r="G134" s="62"/>
      <c r="H134" s="27"/>
      <c r="I134" s="27"/>
      <c r="J134" s="27"/>
      <c r="K134" s="27"/>
      <c r="L134" s="27"/>
      <c r="M134" s="27"/>
      <c r="N134" s="27"/>
      <c r="O134" s="27"/>
      <c r="P134" s="36"/>
    </row>
    <row r="135" spans="1:16" ht="29.25" customHeight="1" x14ac:dyDescent="0.3">
      <c r="A135" s="70">
        <f t="shared" si="1"/>
        <v>113</v>
      </c>
      <c r="B135" s="59"/>
      <c r="C135" s="32" t="s">
        <v>2747</v>
      </c>
      <c r="D135" s="60" t="s">
        <v>97</v>
      </c>
      <c r="E135" s="61">
        <v>8</v>
      </c>
      <c r="F135" s="62"/>
      <c r="G135" s="62"/>
      <c r="H135" s="27"/>
      <c r="I135" s="27"/>
      <c r="J135" s="27"/>
      <c r="K135" s="27"/>
      <c r="L135" s="27"/>
      <c r="M135" s="27"/>
      <c r="N135" s="27"/>
      <c r="O135" s="27"/>
      <c r="P135" s="36"/>
    </row>
    <row r="136" spans="1:16" ht="30" customHeight="1" x14ac:dyDescent="0.3">
      <c r="A136" s="70">
        <f t="shared" si="1"/>
        <v>114</v>
      </c>
      <c r="B136" s="59"/>
      <c r="C136" s="32" t="s">
        <v>2748</v>
      </c>
      <c r="D136" s="60" t="s">
        <v>97</v>
      </c>
      <c r="E136" s="61">
        <v>2</v>
      </c>
      <c r="F136" s="62"/>
      <c r="G136" s="62"/>
      <c r="H136" s="27"/>
      <c r="I136" s="27"/>
      <c r="J136" s="27"/>
      <c r="K136" s="27"/>
      <c r="L136" s="27"/>
      <c r="M136" s="27"/>
      <c r="N136" s="27"/>
      <c r="O136" s="27"/>
      <c r="P136" s="36"/>
    </row>
    <row r="137" spans="1:16" x14ac:dyDescent="0.3">
      <c r="A137" s="70"/>
      <c r="B137" s="59"/>
      <c r="C137" s="63" t="s">
        <v>2666</v>
      </c>
      <c r="D137" s="60"/>
      <c r="E137" s="61"/>
      <c r="F137" s="62"/>
      <c r="G137" s="62"/>
      <c r="H137" s="27"/>
      <c r="I137" s="27"/>
      <c r="J137" s="27"/>
      <c r="K137" s="27"/>
      <c r="L137" s="27"/>
      <c r="M137" s="27"/>
      <c r="N137" s="27"/>
      <c r="O137" s="27"/>
      <c r="P137" s="36"/>
    </row>
    <row r="138" spans="1:16" x14ac:dyDescent="0.3">
      <c r="A138" s="70">
        <f>A136+1</f>
        <v>115</v>
      </c>
      <c r="B138" s="59"/>
      <c r="C138" s="32" t="s">
        <v>2749</v>
      </c>
      <c r="D138" s="60" t="s">
        <v>184</v>
      </c>
      <c r="E138" s="61">
        <v>270</v>
      </c>
      <c r="F138" s="62"/>
      <c r="G138" s="62"/>
      <c r="H138" s="27"/>
      <c r="I138" s="27"/>
      <c r="J138" s="27"/>
      <c r="K138" s="27"/>
      <c r="L138" s="27"/>
      <c r="M138" s="27"/>
      <c r="N138" s="27"/>
      <c r="O138" s="27"/>
      <c r="P138" s="36"/>
    </row>
    <row r="139" spans="1:16" x14ac:dyDescent="0.3">
      <c r="A139" s="70">
        <f t="shared" ref="A139:A185" si="2">A138+1</f>
        <v>116</v>
      </c>
      <c r="B139" s="59"/>
      <c r="C139" s="32" t="s">
        <v>2668</v>
      </c>
      <c r="D139" s="60" t="s">
        <v>184</v>
      </c>
      <c r="E139" s="61">
        <v>430</v>
      </c>
      <c r="F139" s="62"/>
      <c r="G139" s="62"/>
      <c r="H139" s="27"/>
      <c r="I139" s="27"/>
      <c r="J139" s="27"/>
      <c r="K139" s="27"/>
      <c r="L139" s="27"/>
      <c r="M139" s="27"/>
      <c r="N139" s="27"/>
      <c r="O139" s="27"/>
      <c r="P139" s="36"/>
    </row>
    <row r="140" spans="1:16" x14ac:dyDescent="0.3">
      <c r="A140" s="70">
        <f t="shared" si="2"/>
        <v>117</v>
      </c>
      <c r="B140" s="59"/>
      <c r="C140" s="32" t="s">
        <v>2671</v>
      </c>
      <c r="D140" s="60" t="s">
        <v>184</v>
      </c>
      <c r="E140" s="61">
        <v>1920</v>
      </c>
      <c r="F140" s="62"/>
      <c r="G140" s="62"/>
      <c r="H140" s="27"/>
      <c r="I140" s="27"/>
      <c r="J140" s="27"/>
      <c r="K140" s="27"/>
      <c r="L140" s="27"/>
      <c r="M140" s="27"/>
      <c r="N140" s="27"/>
      <c r="O140" s="27"/>
      <c r="P140" s="36"/>
    </row>
    <row r="141" spans="1:16" x14ac:dyDescent="0.3">
      <c r="A141" s="70">
        <f t="shared" si="2"/>
        <v>118</v>
      </c>
      <c r="B141" s="59"/>
      <c r="C141" s="32" t="s">
        <v>2750</v>
      </c>
      <c r="D141" s="60" t="s">
        <v>184</v>
      </c>
      <c r="E141" s="61">
        <v>270</v>
      </c>
      <c r="F141" s="62"/>
      <c r="G141" s="62"/>
      <c r="H141" s="27"/>
      <c r="I141" s="27"/>
      <c r="J141" s="27"/>
      <c r="K141" s="27"/>
      <c r="L141" s="27"/>
      <c r="M141" s="27"/>
      <c r="N141" s="27"/>
      <c r="O141" s="27"/>
      <c r="P141" s="36"/>
    </row>
    <row r="142" spans="1:16" x14ac:dyDescent="0.3">
      <c r="A142" s="70">
        <f t="shared" si="2"/>
        <v>119</v>
      </c>
      <c r="B142" s="59"/>
      <c r="C142" s="32" t="s">
        <v>2672</v>
      </c>
      <c r="D142" s="60" t="s">
        <v>184</v>
      </c>
      <c r="E142" s="61">
        <v>1070</v>
      </c>
      <c r="F142" s="62"/>
      <c r="G142" s="62"/>
      <c r="H142" s="27"/>
      <c r="I142" s="27"/>
      <c r="J142" s="27"/>
      <c r="K142" s="27"/>
      <c r="L142" s="27"/>
      <c r="M142" s="27"/>
      <c r="N142" s="27"/>
      <c r="O142" s="27"/>
      <c r="P142" s="36"/>
    </row>
    <row r="143" spans="1:16" x14ac:dyDescent="0.3">
      <c r="A143" s="70">
        <f t="shared" si="2"/>
        <v>120</v>
      </c>
      <c r="B143" s="59"/>
      <c r="C143" s="32" t="s">
        <v>2673</v>
      </c>
      <c r="D143" s="60" t="s">
        <v>184</v>
      </c>
      <c r="E143" s="61">
        <v>330</v>
      </c>
      <c r="F143" s="62"/>
      <c r="G143" s="62"/>
      <c r="H143" s="27"/>
      <c r="I143" s="27"/>
      <c r="J143" s="27"/>
      <c r="K143" s="27"/>
      <c r="L143" s="27"/>
      <c r="M143" s="27"/>
      <c r="N143" s="27"/>
      <c r="O143" s="27"/>
      <c r="P143" s="36"/>
    </row>
    <row r="144" spans="1:16" x14ac:dyDescent="0.3">
      <c r="A144" s="70">
        <f t="shared" si="2"/>
        <v>121</v>
      </c>
      <c r="B144" s="59"/>
      <c r="C144" s="32" t="s">
        <v>2674</v>
      </c>
      <c r="D144" s="60" t="s">
        <v>184</v>
      </c>
      <c r="E144" s="61">
        <v>190</v>
      </c>
      <c r="F144" s="62"/>
      <c r="G144" s="62"/>
      <c r="H144" s="27"/>
      <c r="I144" s="27"/>
      <c r="J144" s="27"/>
      <c r="K144" s="27"/>
      <c r="L144" s="27"/>
      <c r="M144" s="27"/>
      <c r="N144" s="27"/>
      <c r="O144" s="27"/>
      <c r="P144" s="36"/>
    </row>
    <row r="145" spans="1:16" x14ac:dyDescent="0.3">
      <c r="A145" s="70">
        <f t="shared" si="2"/>
        <v>122</v>
      </c>
      <c r="B145" s="59"/>
      <c r="C145" s="32" t="s">
        <v>2675</v>
      </c>
      <c r="D145" s="60" t="s">
        <v>184</v>
      </c>
      <c r="E145" s="61">
        <v>190</v>
      </c>
      <c r="F145" s="62"/>
      <c r="G145" s="62"/>
      <c r="H145" s="27"/>
      <c r="I145" s="27"/>
      <c r="J145" s="27"/>
      <c r="K145" s="27"/>
      <c r="L145" s="27"/>
      <c r="M145" s="27"/>
      <c r="N145" s="27"/>
      <c r="O145" s="27"/>
      <c r="P145" s="36"/>
    </row>
    <row r="146" spans="1:16" x14ac:dyDescent="0.3">
      <c r="A146" s="70">
        <f t="shared" si="2"/>
        <v>123</v>
      </c>
      <c r="B146" s="59"/>
      <c r="C146" s="32" t="s">
        <v>2676</v>
      </c>
      <c r="D146" s="60" t="s">
        <v>184</v>
      </c>
      <c r="E146" s="61">
        <v>200</v>
      </c>
      <c r="F146" s="62"/>
      <c r="G146" s="62"/>
      <c r="H146" s="27"/>
      <c r="I146" s="27"/>
      <c r="J146" s="27"/>
      <c r="K146" s="27"/>
      <c r="L146" s="27"/>
      <c r="M146" s="27"/>
      <c r="N146" s="27"/>
      <c r="O146" s="27"/>
      <c r="P146" s="36"/>
    </row>
    <row r="147" spans="1:16" x14ac:dyDescent="0.3">
      <c r="A147" s="70">
        <f t="shared" si="2"/>
        <v>124</v>
      </c>
      <c r="B147" s="59"/>
      <c r="C147" s="32" t="s">
        <v>2678</v>
      </c>
      <c r="D147" s="60" t="s">
        <v>184</v>
      </c>
      <c r="E147" s="61">
        <v>280</v>
      </c>
      <c r="F147" s="62"/>
      <c r="G147" s="62"/>
      <c r="H147" s="27"/>
      <c r="I147" s="27"/>
      <c r="J147" s="27"/>
      <c r="K147" s="27"/>
      <c r="L147" s="27"/>
      <c r="M147" s="27"/>
      <c r="N147" s="27"/>
      <c r="O147" s="27"/>
      <c r="P147" s="36"/>
    </row>
    <row r="148" spans="1:16" ht="12.75" customHeight="1" x14ac:dyDescent="0.3">
      <c r="A148" s="70">
        <f t="shared" si="2"/>
        <v>125</v>
      </c>
      <c r="B148" s="59"/>
      <c r="C148" s="32" t="s">
        <v>2683</v>
      </c>
      <c r="D148" s="60" t="s">
        <v>184</v>
      </c>
      <c r="E148" s="61">
        <v>200</v>
      </c>
      <c r="F148" s="62"/>
      <c r="G148" s="62"/>
      <c r="H148" s="27"/>
      <c r="I148" s="27"/>
      <c r="J148" s="27"/>
      <c r="K148" s="27"/>
      <c r="L148" s="27"/>
      <c r="M148" s="27"/>
      <c r="N148" s="27"/>
      <c r="O148" s="27"/>
      <c r="P148" s="36"/>
    </row>
    <row r="149" spans="1:16" ht="12.75" customHeight="1" x14ac:dyDescent="0.3">
      <c r="A149" s="70">
        <f t="shared" si="2"/>
        <v>126</v>
      </c>
      <c r="B149" s="59"/>
      <c r="C149" s="32" t="s">
        <v>2684</v>
      </c>
      <c r="D149" s="60" t="s">
        <v>184</v>
      </c>
      <c r="E149" s="61">
        <v>20</v>
      </c>
      <c r="F149" s="62"/>
      <c r="G149" s="62"/>
      <c r="H149" s="27"/>
      <c r="I149" s="27"/>
      <c r="J149" s="27"/>
      <c r="K149" s="27"/>
      <c r="L149" s="27"/>
      <c r="M149" s="27"/>
      <c r="N149" s="27"/>
      <c r="O149" s="27"/>
      <c r="P149" s="36"/>
    </row>
    <row r="150" spans="1:16" ht="12.75" customHeight="1" x14ac:dyDescent="0.3">
      <c r="A150" s="70">
        <f t="shared" si="2"/>
        <v>127</v>
      </c>
      <c r="B150" s="59"/>
      <c r="C150" s="32" t="s">
        <v>2685</v>
      </c>
      <c r="D150" s="60" t="s">
        <v>184</v>
      </c>
      <c r="E150" s="61">
        <v>50</v>
      </c>
      <c r="F150" s="62"/>
      <c r="G150" s="62"/>
      <c r="H150" s="27"/>
      <c r="I150" s="27"/>
      <c r="J150" s="27"/>
      <c r="K150" s="27"/>
      <c r="L150" s="27"/>
      <c r="M150" s="27"/>
      <c r="N150" s="27"/>
      <c r="O150" s="27"/>
      <c r="P150" s="36"/>
    </row>
    <row r="151" spans="1:16" ht="12.75" customHeight="1" x14ac:dyDescent="0.3">
      <c r="A151" s="70">
        <f t="shared" si="2"/>
        <v>128</v>
      </c>
      <c r="B151" s="59"/>
      <c r="C151" s="32" t="s">
        <v>2687</v>
      </c>
      <c r="D151" s="60" t="s">
        <v>184</v>
      </c>
      <c r="E151" s="61">
        <v>10</v>
      </c>
      <c r="F151" s="62"/>
      <c r="G151" s="62"/>
      <c r="H151" s="27"/>
      <c r="I151" s="27"/>
      <c r="J151" s="27"/>
      <c r="K151" s="27"/>
      <c r="L151" s="27"/>
      <c r="M151" s="27"/>
      <c r="N151" s="27"/>
      <c r="O151" s="27"/>
      <c r="P151" s="36"/>
    </row>
    <row r="152" spans="1:16" ht="12.75" customHeight="1" x14ac:dyDescent="0.3">
      <c r="A152" s="70">
        <f t="shared" si="2"/>
        <v>129</v>
      </c>
      <c r="B152" s="59"/>
      <c r="C152" s="32" t="s">
        <v>2689</v>
      </c>
      <c r="D152" s="60" t="s">
        <v>184</v>
      </c>
      <c r="E152" s="61">
        <v>15</v>
      </c>
      <c r="F152" s="62"/>
      <c r="G152" s="62"/>
      <c r="H152" s="27"/>
      <c r="I152" s="27"/>
      <c r="J152" s="27"/>
      <c r="K152" s="27"/>
      <c r="L152" s="27"/>
      <c r="M152" s="27"/>
      <c r="N152" s="27"/>
      <c r="O152" s="27"/>
      <c r="P152" s="36"/>
    </row>
    <row r="153" spans="1:16" x14ac:dyDescent="0.3">
      <c r="A153" s="70">
        <f t="shared" si="2"/>
        <v>130</v>
      </c>
      <c r="B153" s="59"/>
      <c r="C153" s="32" t="s">
        <v>2692</v>
      </c>
      <c r="D153" s="60" t="s">
        <v>184</v>
      </c>
      <c r="E153" s="61">
        <v>3020</v>
      </c>
      <c r="F153" s="62"/>
      <c r="G153" s="62"/>
      <c r="H153" s="27"/>
      <c r="I153" s="27"/>
      <c r="J153" s="27"/>
      <c r="K153" s="27"/>
      <c r="L153" s="27"/>
      <c r="M153" s="27"/>
      <c r="N153" s="27"/>
      <c r="O153" s="27"/>
      <c r="P153" s="36"/>
    </row>
    <row r="154" spans="1:16" x14ac:dyDescent="0.3">
      <c r="A154" s="70">
        <f t="shared" si="2"/>
        <v>131</v>
      </c>
      <c r="B154" s="59"/>
      <c r="C154" s="32" t="s">
        <v>2693</v>
      </c>
      <c r="D154" s="60" t="s">
        <v>184</v>
      </c>
      <c r="E154" s="61">
        <v>1286</v>
      </c>
      <c r="F154" s="62"/>
      <c r="G154" s="62"/>
      <c r="H154" s="27"/>
      <c r="I154" s="27"/>
      <c r="J154" s="27"/>
      <c r="K154" s="27"/>
      <c r="L154" s="27"/>
      <c r="M154" s="27"/>
      <c r="N154" s="27"/>
      <c r="O154" s="27"/>
      <c r="P154" s="36"/>
    </row>
    <row r="155" spans="1:16" x14ac:dyDescent="0.3">
      <c r="A155" s="70">
        <f t="shared" si="2"/>
        <v>132</v>
      </c>
      <c r="B155" s="59"/>
      <c r="C155" s="32" t="s">
        <v>2694</v>
      </c>
      <c r="D155" s="60" t="s">
        <v>184</v>
      </c>
      <c r="E155" s="61">
        <v>304</v>
      </c>
      <c r="F155" s="62"/>
      <c r="G155" s="62"/>
      <c r="H155" s="27"/>
      <c r="I155" s="27"/>
      <c r="J155" s="27"/>
      <c r="K155" s="27"/>
      <c r="L155" s="27"/>
      <c r="M155" s="27"/>
      <c r="N155" s="27"/>
      <c r="O155" s="27"/>
      <c r="P155" s="36"/>
    </row>
    <row r="156" spans="1:16" x14ac:dyDescent="0.3">
      <c r="A156" s="70">
        <f t="shared" si="2"/>
        <v>133</v>
      </c>
      <c r="B156" s="59"/>
      <c r="C156" s="32" t="s">
        <v>2695</v>
      </c>
      <c r="D156" s="60" t="s">
        <v>184</v>
      </c>
      <c r="E156" s="61">
        <v>160</v>
      </c>
      <c r="F156" s="62"/>
      <c r="G156" s="62"/>
      <c r="H156" s="27"/>
      <c r="I156" s="27"/>
      <c r="J156" s="27"/>
      <c r="K156" s="27"/>
      <c r="L156" s="27"/>
      <c r="M156" s="27"/>
      <c r="N156" s="27"/>
      <c r="O156" s="27"/>
      <c r="P156" s="36"/>
    </row>
    <row r="157" spans="1:16" x14ac:dyDescent="0.3">
      <c r="A157" s="70">
        <f t="shared" si="2"/>
        <v>134</v>
      </c>
      <c r="B157" s="59"/>
      <c r="C157" s="32" t="s">
        <v>2696</v>
      </c>
      <c r="D157" s="60" t="s">
        <v>184</v>
      </c>
      <c r="E157" s="61">
        <v>40</v>
      </c>
      <c r="F157" s="62"/>
      <c r="G157" s="62"/>
      <c r="H157" s="27"/>
      <c r="I157" s="27"/>
      <c r="J157" s="27"/>
      <c r="K157" s="27"/>
      <c r="L157" s="27"/>
      <c r="M157" s="27"/>
      <c r="N157" s="27"/>
      <c r="O157" s="27"/>
      <c r="P157" s="36"/>
    </row>
    <row r="158" spans="1:16" x14ac:dyDescent="0.3">
      <c r="A158" s="70">
        <f t="shared" si="2"/>
        <v>135</v>
      </c>
      <c r="B158" s="59"/>
      <c r="C158" s="32" t="s">
        <v>2751</v>
      </c>
      <c r="D158" s="60" t="s">
        <v>97</v>
      </c>
      <c r="E158" s="61">
        <v>2</v>
      </c>
      <c r="F158" s="62"/>
      <c r="G158" s="62"/>
      <c r="H158" s="27"/>
      <c r="I158" s="27"/>
      <c r="J158" s="27"/>
      <c r="K158" s="27"/>
      <c r="L158" s="27"/>
      <c r="M158" s="27"/>
      <c r="N158" s="27"/>
      <c r="O158" s="27"/>
      <c r="P158" s="36"/>
    </row>
    <row r="159" spans="1:16" x14ac:dyDescent="0.3">
      <c r="A159" s="70">
        <f t="shared" si="2"/>
        <v>136</v>
      </c>
      <c r="B159" s="59"/>
      <c r="C159" s="32" t="s">
        <v>2752</v>
      </c>
      <c r="D159" s="60" t="s">
        <v>97</v>
      </c>
      <c r="E159" s="61">
        <v>2</v>
      </c>
      <c r="F159" s="62"/>
      <c r="G159" s="62"/>
      <c r="H159" s="27"/>
      <c r="I159" s="27"/>
      <c r="J159" s="27"/>
      <c r="K159" s="27"/>
      <c r="L159" s="27"/>
      <c r="M159" s="27"/>
      <c r="N159" s="27"/>
      <c r="O159" s="27"/>
      <c r="P159" s="36"/>
    </row>
    <row r="160" spans="1:16" ht="12.75" customHeight="1" x14ac:dyDescent="0.3">
      <c r="A160" s="70">
        <f t="shared" si="2"/>
        <v>137</v>
      </c>
      <c r="B160" s="59"/>
      <c r="C160" s="32" t="s">
        <v>2698</v>
      </c>
      <c r="D160" s="60" t="s">
        <v>97</v>
      </c>
      <c r="E160" s="61">
        <v>3</v>
      </c>
      <c r="F160" s="62"/>
      <c r="G160" s="62"/>
      <c r="H160" s="27"/>
      <c r="I160" s="27"/>
      <c r="J160" s="27"/>
      <c r="K160" s="27"/>
      <c r="L160" s="27"/>
      <c r="M160" s="27"/>
      <c r="N160" s="27"/>
      <c r="O160" s="27"/>
      <c r="P160" s="36"/>
    </row>
    <row r="161" spans="1:16" ht="12.75" customHeight="1" x14ac:dyDescent="0.3">
      <c r="A161" s="70">
        <f t="shared" si="2"/>
        <v>138</v>
      </c>
      <c r="B161" s="59"/>
      <c r="C161" s="32" t="s">
        <v>2753</v>
      </c>
      <c r="D161" s="60" t="s">
        <v>97</v>
      </c>
      <c r="E161" s="61">
        <v>6</v>
      </c>
      <c r="F161" s="62"/>
      <c r="G161" s="62"/>
      <c r="H161" s="27"/>
      <c r="I161" s="27"/>
      <c r="J161" s="27"/>
      <c r="K161" s="27"/>
      <c r="L161" s="27"/>
      <c r="M161" s="27"/>
      <c r="N161" s="27"/>
      <c r="O161" s="27"/>
      <c r="P161" s="36"/>
    </row>
    <row r="162" spans="1:16" ht="12.75" customHeight="1" x14ac:dyDescent="0.3">
      <c r="A162" s="70">
        <f t="shared" si="2"/>
        <v>139</v>
      </c>
      <c r="B162" s="59"/>
      <c r="C162" s="32" t="s">
        <v>2700</v>
      </c>
      <c r="D162" s="60" t="s">
        <v>97</v>
      </c>
      <c r="E162" s="61">
        <v>2</v>
      </c>
      <c r="F162" s="62"/>
      <c r="G162" s="62"/>
      <c r="H162" s="27"/>
      <c r="I162" s="27"/>
      <c r="J162" s="27"/>
      <c r="K162" s="27"/>
      <c r="L162" s="27"/>
      <c r="M162" s="27"/>
      <c r="N162" s="27"/>
      <c r="O162" s="27"/>
      <c r="P162" s="36"/>
    </row>
    <row r="163" spans="1:16" x14ac:dyDescent="0.3">
      <c r="A163" s="70"/>
      <c r="B163" s="59"/>
      <c r="C163" s="63" t="s">
        <v>2701</v>
      </c>
      <c r="D163" s="60"/>
      <c r="E163" s="61"/>
      <c r="F163" s="62"/>
      <c r="G163" s="62"/>
      <c r="H163" s="27"/>
      <c r="I163" s="27"/>
      <c r="J163" s="27"/>
      <c r="K163" s="27"/>
      <c r="L163" s="27"/>
      <c r="M163" s="27"/>
      <c r="N163" s="27"/>
      <c r="O163" s="27"/>
      <c r="P163" s="36"/>
    </row>
    <row r="164" spans="1:16" ht="29.25" customHeight="1" x14ac:dyDescent="0.3">
      <c r="A164" s="70">
        <f>A162+1</f>
        <v>140</v>
      </c>
      <c r="B164" s="59"/>
      <c r="C164" s="32" t="s">
        <v>2754</v>
      </c>
      <c r="D164" s="60" t="s">
        <v>184</v>
      </c>
      <c r="E164" s="61">
        <v>1000</v>
      </c>
      <c r="F164" s="62"/>
      <c r="G164" s="62"/>
      <c r="H164" s="27"/>
      <c r="I164" s="27"/>
      <c r="J164" s="27"/>
      <c r="K164" s="27"/>
      <c r="L164" s="27"/>
      <c r="M164" s="27"/>
      <c r="N164" s="27"/>
      <c r="O164" s="27"/>
      <c r="P164" s="36"/>
    </row>
    <row r="165" spans="1:16" x14ac:dyDescent="0.3">
      <c r="A165" s="70">
        <f t="shared" si="2"/>
        <v>141</v>
      </c>
      <c r="B165" s="59"/>
      <c r="C165" s="32" t="s">
        <v>2755</v>
      </c>
      <c r="D165" s="60" t="s">
        <v>97</v>
      </c>
      <c r="E165" s="61">
        <v>1</v>
      </c>
      <c r="F165" s="62"/>
      <c r="G165" s="62"/>
      <c r="H165" s="27"/>
      <c r="I165" s="27"/>
      <c r="J165" s="27"/>
      <c r="K165" s="27"/>
      <c r="L165" s="27"/>
      <c r="M165" s="27"/>
      <c r="N165" s="27"/>
      <c r="O165" s="27"/>
      <c r="P165" s="36"/>
    </row>
    <row r="166" spans="1:16" x14ac:dyDescent="0.3">
      <c r="A166" s="70">
        <f t="shared" si="2"/>
        <v>142</v>
      </c>
      <c r="B166" s="59"/>
      <c r="C166" s="32" t="s">
        <v>2756</v>
      </c>
      <c r="D166" s="60" t="s">
        <v>184</v>
      </c>
      <c r="E166" s="61">
        <v>95</v>
      </c>
      <c r="F166" s="62"/>
      <c r="G166" s="62"/>
      <c r="H166" s="27"/>
      <c r="I166" s="27"/>
      <c r="J166" s="27"/>
      <c r="K166" s="27"/>
      <c r="L166" s="27"/>
      <c r="M166" s="27"/>
      <c r="N166" s="27"/>
      <c r="O166" s="27"/>
      <c r="P166" s="36"/>
    </row>
    <row r="167" spans="1:16" x14ac:dyDescent="0.3">
      <c r="A167" s="70">
        <f t="shared" si="2"/>
        <v>143</v>
      </c>
      <c r="B167" s="59"/>
      <c r="C167" s="32" t="s">
        <v>2757</v>
      </c>
      <c r="D167" s="60" t="s">
        <v>97</v>
      </c>
      <c r="E167" s="61">
        <v>38</v>
      </c>
      <c r="F167" s="62"/>
      <c r="G167" s="62"/>
      <c r="H167" s="27"/>
      <c r="I167" s="27"/>
      <c r="J167" s="27"/>
      <c r="K167" s="27"/>
      <c r="L167" s="27"/>
      <c r="M167" s="27"/>
      <c r="N167" s="27"/>
      <c r="O167" s="27"/>
      <c r="P167" s="36"/>
    </row>
    <row r="168" spans="1:16" x14ac:dyDescent="0.3">
      <c r="A168" s="70">
        <f t="shared" si="2"/>
        <v>144</v>
      </c>
      <c r="B168" s="59"/>
      <c r="C168" s="32" t="s">
        <v>2758</v>
      </c>
      <c r="D168" s="60" t="s">
        <v>97</v>
      </c>
      <c r="E168" s="61">
        <v>38</v>
      </c>
      <c r="F168" s="62"/>
      <c r="G168" s="62"/>
      <c r="H168" s="27"/>
      <c r="I168" s="27"/>
      <c r="J168" s="27"/>
      <c r="K168" s="27"/>
      <c r="L168" s="27"/>
      <c r="M168" s="27"/>
      <c r="N168" s="27"/>
      <c r="O168" s="27"/>
      <c r="P168" s="36"/>
    </row>
    <row r="169" spans="1:16" ht="13.5" customHeight="1" x14ac:dyDescent="0.3">
      <c r="A169" s="70">
        <f t="shared" si="2"/>
        <v>145</v>
      </c>
      <c r="B169" s="59"/>
      <c r="C169" s="32" t="s">
        <v>2759</v>
      </c>
      <c r="D169" s="60" t="s">
        <v>97</v>
      </c>
      <c r="E169" s="61">
        <v>2</v>
      </c>
      <c r="F169" s="62"/>
      <c r="G169" s="62"/>
      <c r="H169" s="27"/>
      <c r="I169" s="27"/>
      <c r="J169" s="27"/>
      <c r="K169" s="27"/>
      <c r="L169" s="27"/>
      <c r="M169" s="27"/>
      <c r="N169" s="27"/>
      <c r="O169" s="27"/>
      <c r="P169" s="36"/>
    </row>
    <row r="170" spans="1:16" ht="13.5" customHeight="1" x14ac:dyDescent="0.3">
      <c r="A170" s="70">
        <f t="shared" si="2"/>
        <v>146</v>
      </c>
      <c r="B170" s="59"/>
      <c r="C170" s="32" t="s">
        <v>2760</v>
      </c>
      <c r="D170" s="60" t="s">
        <v>97</v>
      </c>
      <c r="E170" s="61">
        <v>8</v>
      </c>
      <c r="F170" s="62"/>
      <c r="G170" s="62"/>
      <c r="H170" s="27"/>
      <c r="I170" s="27"/>
      <c r="J170" s="27"/>
      <c r="K170" s="27"/>
      <c r="L170" s="27"/>
      <c r="M170" s="27"/>
      <c r="N170" s="27"/>
      <c r="O170" s="27"/>
      <c r="P170" s="36"/>
    </row>
    <row r="171" spans="1:16" x14ac:dyDescent="0.3">
      <c r="A171" s="70"/>
      <c r="B171" s="59"/>
      <c r="C171" s="63" t="s">
        <v>2704</v>
      </c>
      <c r="D171" s="60"/>
      <c r="E171" s="61"/>
      <c r="F171" s="62"/>
      <c r="G171" s="62"/>
      <c r="H171" s="27"/>
      <c r="I171" s="27"/>
      <c r="J171" s="27"/>
      <c r="K171" s="27"/>
      <c r="L171" s="27"/>
      <c r="M171" s="27"/>
      <c r="N171" s="27"/>
      <c r="O171" s="27"/>
      <c r="P171" s="36"/>
    </row>
    <row r="172" spans="1:16" ht="30.75" customHeight="1" x14ac:dyDescent="0.3">
      <c r="A172" s="70">
        <f>A170+1</f>
        <v>147</v>
      </c>
      <c r="B172" s="59"/>
      <c r="C172" s="32" t="s">
        <v>2706</v>
      </c>
      <c r="D172" s="60" t="s">
        <v>184</v>
      </c>
      <c r="E172" s="61">
        <v>12</v>
      </c>
      <c r="F172" s="62"/>
      <c r="G172" s="62"/>
      <c r="H172" s="27"/>
      <c r="I172" s="27"/>
      <c r="J172" s="27"/>
      <c r="K172" s="27"/>
      <c r="L172" s="27"/>
      <c r="M172" s="27"/>
      <c r="N172" s="27"/>
      <c r="O172" s="27"/>
      <c r="P172" s="36"/>
    </row>
    <row r="173" spans="1:16" ht="30" customHeight="1" x14ac:dyDescent="0.3">
      <c r="A173" s="70">
        <f t="shared" si="2"/>
        <v>148</v>
      </c>
      <c r="B173" s="59"/>
      <c r="C173" s="32" t="s">
        <v>2707</v>
      </c>
      <c r="D173" s="60" t="s">
        <v>184</v>
      </c>
      <c r="E173" s="61">
        <v>50</v>
      </c>
      <c r="F173" s="62"/>
      <c r="G173" s="62"/>
      <c r="H173" s="27"/>
      <c r="I173" s="27"/>
      <c r="J173" s="27"/>
      <c r="K173" s="27"/>
      <c r="L173" s="27"/>
      <c r="M173" s="27"/>
      <c r="N173" s="27"/>
      <c r="O173" s="27"/>
      <c r="P173" s="36"/>
    </row>
    <row r="174" spans="1:16" ht="27" customHeight="1" x14ac:dyDescent="0.3">
      <c r="A174" s="70">
        <f t="shared" si="2"/>
        <v>149</v>
      </c>
      <c r="B174" s="59"/>
      <c r="C174" s="32" t="s">
        <v>2761</v>
      </c>
      <c r="D174" s="60" t="s">
        <v>184</v>
      </c>
      <c r="E174" s="61">
        <v>6</v>
      </c>
      <c r="F174" s="62"/>
      <c r="G174" s="62"/>
      <c r="H174" s="27"/>
      <c r="I174" s="27"/>
      <c r="J174" s="27"/>
      <c r="K174" s="27"/>
      <c r="L174" s="27"/>
      <c r="M174" s="27"/>
      <c r="N174" s="27"/>
      <c r="O174" s="27"/>
      <c r="P174" s="36"/>
    </row>
    <row r="175" spans="1:16" ht="25.5" customHeight="1" x14ac:dyDescent="0.3">
      <c r="A175" s="70">
        <f t="shared" si="2"/>
        <v>150</v>
      </c>
      <c r="B175" s="59"/>
      <c r="C175" s="32" t="s">
        <v>2713</v>
      </c>
      <c r="D175" s="60" t="s">
        <v>184</v>
      </c>
      <c r="E175" s="61">
        <v>14</v>
      </c>
      <c r="F175" s="62"/>
      <c r="G175" s="62"/>
      <c r="H175" s="27"/>
      <c r="I175" s="27"/>
      <c r="J175" s="27"/>
      <c r="K175" s="27"/>
      <c r="L175" s="27"/>
      <c r="M175" s="27"/>
      <c r="N175" s="27"/>
      <c r="O175" s="27"/>
      <c r="P175" s="36"/>
    </row>
    <row r="176" spans="1:16" x14ac:dyDescent="0.3">
      <c r="A176" s="70">
        <f t="shared" si="2"/>
        <v>151</v>
      </c>
      <c r="B176" s="59"/>
      <c r="C176" s="32" t="s">
        <v>2714</v>
      </c>
      <c r="D176" s="60" t="s">
        <v>97</v>
      </c>
      <c r="E176" s="61">
        <v>10</v>
      </c>
      <c r="F176" s="62"/>
      <c r="G176" s="62"/>
      <c r="H176" s="27"/>
      <c r="I176" s="27"/>
      <c r="J176" s="27"/>
      <c r="K176" s="27"/>
      <c r="L176" s="27"/>
      <c r="M176" s="27"/>
      <c r="N176" s="27"/>
      <c r="O176" s="27"/>
      <c r="P176" s="36"/>
    </row>
    <row r="177" spans="1:1021 1038:2041 2058:3061 3078:4081 4098:5118 5135:6138 6155:7158 7175:8178 8195:9215 9232:10235 10252:11255 11272:12275 12292:13312 13329:14332 14349:15352 15369:16372" x14ac:dyDescent="0.3">
      <c r="A177" s="70"/>
      <c r="B177" s="59"/>
      <c r="C177" s="31" t="s">
        <v>2762</v>
      </c>
      <c r="D177" s="60"/>
      <c r="E177" s="61"/>
      <c r="F177" s="62"/>
      <c r="G177" s="62"/>
      <c r="H177" s="27"/>
      <c r="I177" s="27"/>
      <c r="J177" s="27"/>
      <c r="K177" s="27"/>
      <c r="L177" s="27"/>
      <c r="M177" s="27"/>
      <c r="N177" s="27"/>
      <c r="O177" s="27"/>
      <c r="P177" s="36"/>
    </row>
    <row r="178" spans="1:1021 1038:2041 2058:3061 3078:4081 4098:5118 5135:6138 6155:7158 7175:8178 8195:9215 9232:10235 10252:11255 11272:12275 12292:13312 13329:14332 14349:15352 15369:16372" x14ac:dyDescent="0.3">
      <c r="A178" s="70"/>
      <c r="B178" s="59"/>
      <c r="C178" s="63" t="s">
        <v>2763</v>
      </c>
      <c r="D178" s="60"/>
      <c r="E178" s="61"/>
      <c r="F178" s="62"/>
      <c r="G178" s="62"/>
      <c r="H178" s="27"/>
      <c r="I178" s="27"/>
      <c r="J178" s="27"/>
      <c r="K178" s="27"/>
      <c r="L178" s="27"/>
      <c r="M178" s="27"/>
      <c r="N178" s="27"/>
      <c r="O178" s="27"/>
      <c r="P178" s="36"/>
    </row>
    <row r="179" spans="1:1021 1038:2041 2058:3061 3078:4081 4098:5118 5135:6138 6155:7158 7175:8178 8195:9215 9232:10235 10252:11255 11272:12275 12292:13312 13329:14332 14349:15352 15369:16372" x14ac:dyDescent="0.3">
      <c r="A179" s="70">
        <f>A176+1</f>
        <v>152</v>
      </c>
      <c r="B179" s="59"/>
      <c r="C179" s="32" t="s">
        <v>2676</v>
      </c>
      <c r="D179" s="60" t="s">
        <v>184</v>
      </c>
      <c r="E179" s="61">
        <v>400</v>
      </c>
      <c r="F179" s="62"/>
      <c r="G179" s="62"/>
      <c r="H179" s="27"/>
      <c r="I179" s="27"/>
      <c r="J179" s="27"/>
      <c r="K179" s="27"/>
      <c r="L179" s="27"/>
      <c r="M179" s="27"/>
      <c r="N179" s="27"/>
      <c r="O179" s="27"/>
      <c r="P179" s="36"/>
    </row>
    <row r="180" spans="1:1021 1038:2041 2058:3061 3078:4081 4098:5118 5135:6138 6155:7158 7175:8178 8195:9215 9232:10235 10252:11255 11272:12275 12292:13312 13329:14332 14349:15352 15369:16372" ht="12.75" customHeight="1" x14ac:dyDescent="0.3">
      <c r="A180" s="70">
        <f t="shared" si="2"/>
        <v>153</v>
      </c>
      <c r="B180" s="59"/>
      <c r="C180" s="32" t="s">
        <v>2683</v>
      </c>
      <c r="D180" s="60" t="s">
        <v>184</v>
      </c>
      <c r="E180" s="61">
        <v>50</v>
      </c>
      <c r="F180" s="62"/>
      <c r="G180" s="62"/>
      <c r="H180" s="27"/>
      <c r="I180" s="27"/>
      <c r="J180" s="27"/>
      <c r="K180" s="27"/>
      <c r="L180" s="27"/>
      <c r="M180" s="27"/>
      <c r="N180" s="27"/>
      <c r="O180" s="27"/>
      <c r="P180" s="36"/>
    </row>
    <row r="181" spans="1:1021 1038:2041 2058:3061 3078:4081 4098:5118 5135:6138 6155:7158 7175:8178 8195:9215 9232:10235 10252:11255 11272:12275 12292:13312 13329:14332 14349:15352 15369:16372" x14ac:dyDescent="0.3">
      <c r="A181" s="70">
        <f t="shared" si="2"/>
        <v>154</v>
      </c>
      <c r="B181" s="59"/>
      <c r="C181" s="32" t="s">
        <v>2764</v>
      </c>
      <c r="D181" s="60" t="s">
        <v>184</v>
      </c>
      <c r="E181" s="61">
        <v>160</v>
      </c>
      <c r="F181" s="62"/>
      <c r="G181" s="62"/>
      <c r="H181" s="27"/>
      <c r="I181" s="27"/>
      <c r="J181" s="27"/>
      <c r="K181" s="27"/>
      <c r="L181" s="27"/>
      <c r="M181" s="27"/>
      <c r="N181" s="27"/>
      <c r="O181" s="27"/>
      <c r="P181" s="36"/>
    </row>
    <row r="182" spans="1:1021 1038:2041 2058:3061 3078:4081 4098:5118 5135:6138 6155:7158 7175:8178 8195:9215 9232:10235 10252:11255 11272:12275 12292:13312 13329:14332 14349:15352 15369:16372" x14ac:dyDescent="0.3">
      <c r="A182" s="70"/>
      <c r="B182" s="59"/>
      <c r="C182" s="63" t="s">
        <v>2765</v>
      </c>
      <c r="D182" s="60"/>
      <c r="E182" s="61"/>
      <c r="F182" s="62"/>
      <c r="G182" s="62"/>
      <c r="H182" s="27"/>
      <c r="I182" s="27"/>
      <c r="J182" s="27"/>
      <c r="K182" s="27"/>
      <c r="L182" s="27"/>
      <c r="M182" s="27"/>
      <c r="N182" s="27"/>
      <c r="O182" s="27"/>
      <c r="P182" s="36"/>
    </row>
    <row r="183" spans="1:1021 1038:2041 2058:3061 3078:4081 4098:5118 5135:6138 6155:7158 7175:8178 8195:9215 9232:10235 10252:11255 11272:12275 12292:13312 13329:14332 14349:15352 15369:16372" ht="29.25" customHeight="1" x14ac:dyDescent="0.3">
      <c r="A183" s="70">
        <f>A181+1</f>
        <v>155</v>
      </c>
      <c r="B183" s="59"/>
      <c r="C183" s="32" t="s">
        <v>2766</v>
      </c>
      <c r="D183" s="60" t="s">
        <v>184</v>
      </c>
      <c r="E183" s="61">
        <v>8</v>
      </c>
      <c r="F183" s="62"/>
      <c r="G183" s="62"/>
      <c r="H183" s="27"/>
      <c r="I183" s="27"/>
      <c r="J183" s="27"/>
      <c r="K183" s="27"/>
      <c r="L183" s="27"/>
      <c r="M183" s="27"/>
      <c r="N183" s="27"/>
      <c r="O183" s="27"/>
      <c r="P183" s="36"/>
    </row>
    <row r="184" spans="1:1021 1038:2041 2058:3061 3078:4081 4098:5118 5135:6138 6155:7158 7175:8178 8195:9215 9232:10235 10252:11255 11272:12275 12292:13312 13329:14332 14349:15352 15369:16372" ht="27" customHeight="1" x14ac:dyDescent="0.3">
      <c r="A184" s="70">
        <f t="shared" si="2"/>
        <v>156</v>
      </c>
      <c r="B184" s="59"/>
      <c r="C184" s="32" t="s">
        <v>2710</v>
      </c>
      <c r="D184" s="60" t="s">
        <v>184</v>
      </c>
      <c r="E184" s="61">
        <v>20</v>
      </c>
      <c r="F184" s="62"/>
      <c r="G184" s="62"/>
      <c r="H184" s="27"/>
      <c r="I184" s="27"/>
      <c r="J184" s="27"/>
      <c r="K184" s="27"/>
      <c r="L184" s="27"/>
      <c r="M184" s="27"/>
      <c r="N184" s="27"/>
      <c r="O184" s="27"/>
      <c r="P184" s="36"/>
    </row>
    <row r="185" spans="1:1021 1038:2041 2058:3061 3078:4081 4098:5118 5135:6138 6155:7158 7175:8178 8195:9215 9232:10235 10252:11255 11272:12275 12292:13312 13329:14332 14349:15352 15369:16372" x14ac:dyDescent="0.3">
      <c r="A185" s="70">
        <f t="shared" si="2"/>
        <v>157</v>
      </c>
      <c r="B185" s="59"/>
      <c r="C185" s="32" t="s">
        <v>2714</v>
      </c>
      <c r="D185" s="60" t="s">
        <v>97</v>
      </c>
      <c r="E185" s="61">
        <v>10</v>
      </c>
      <c r="F185" s="62"/>
      <c r="G185" s="62"/>
      <c r="H185" s="27"/>
      <c r="I185" s="27"/>
      <c r="J185" s="27"/>
      <c r="K185" s="27"/>
      <c r="L185" s="27"/>
      <c r="M185" s="27"/>
      <c r="N185" s="27"/>
      <c r="O185" s="27"/>
      <c r="P185" s="36"/>
    </row>
    <row r="186" spans="1:1021 1038:2041 2058:3061 3078:4081 4098:5118 5135:6138 6155:7158 7175:8178 8195:9215 9232:10235 10252:11255 11272:12275 12292:13312 13329:14332 14349:15352 15369:16372" ht="13.5" thickBot="1" x14ac:dyDescent="0.35">
      <c r="A186" s="167"/>
      <c r="B186" s="168"/>
      <c r="C186" s="169" t="s">
        <v>137</v>
      </c>
      <c r="D186" s="169"/>
      <c r="E186" s="170"/>
      <c r="F186" s="171"/>
      <c r="G186" s="172"/>
      <c r="H186" s="172"/>
      <c r="I186" s="170"/>
      <c r="J186" s="173"/>
      <c r="K186" s="174"/>
      <c r="L186" s="175"/>
      <c r="M186" s="175"/>
      <c r="N186" s="175"/>
      <c r="O186" s="175"/>
      <c r="P186" s="176"/>
    </row>
    <row r="187" spans="1:1021 1038:2041 2058:3061 3078:4081 4098:5118 5135:6138 6155:7158 7175:8178 8195:9215 9232:10235 10252:11255 11272:12275 12292:13312 13329:14332 14349:15352 15369:16372" s="129" customFormat="1" ht="14.5" x14ac:dyDescent="0.35">
      <c r="C187" s="156"/>
      <c r="D187" s="157"/>
      <c r="R187" s="156"/>
      <c r="AI187" s="156"/>
      <c r="AZ187" s="156"/>
      <c r="BQ187" s="156"/>
      <c r="CH187" s="156"/>
      <c r="CY187" s="156"/>
      <c r="DP187" s="156"/>
      <c r="EG187" s="156"/>
      <c r="EX187" s="156"/>
      <c r="FO187" s="156"/>
      <c r="GF187" s="156"/>
      <c r="GW187" s="156"/>
      <c r="HN187" s="156"/>
      <c r="IE187" s="156"/>
      <c r="IV187" s="156"/>
      <c r="JM187" s="156"/>
      <c r="KD187" s="156"/>
      <c r="KU187" s="156"/>
      <c r="LL187" s="156"/>
      <c r="MC187" s="156"/>
      <c r="MT187" s="156"/>
      <c r="NK187" s="156"/>
      <c r="OB187" s="156"/>
      <c r="OS187" s="156"/>
      <c r="PJ187" s="156"/>
      <c r="QA187" s="156"/>
      <c r="QR187" s="156"/>
      <c r="RI187" s="156"/>
      <c r="RZ187" s="156"/>
      <c r="SQ187" s="156"/>
      <c r="TH187" s="156"/>
      <c r="TY187" s="156"/>
      <c r="UP187" s="156"/>
      <c r="VG187" s="156"/>
      <c r="VX187" s="156"/>
      <c r="WO187" s="156"/>
      <c r="XF187" s="156"/>
      <c r="XW187" s="156"/>
      <c r="YN187" s="156"/>
      <c r="ZE187" s="156"/>
      <c r="ZV187" s="156"/>
      <c r="AAM187" s="156"/>
      <c r="ABD187" s="156"/>
      <c r="ABU187" s="156"/>
      <c r="ACL187" s="156"/>
      <c r="ADC187" s="156"/>
      <c r="ADT187" s="156"/>
      <c r="AEK187" s="156"/>
      <c r="AFB187" s="156"/>
      <c r="AFS187" s="156"/>
      <c r="AGJ187" s="156"/>
      <c r="AHA187" s="156"/>
      <c r="AHR187" s="156"/>
      <c r="AII187" s="156"/>
      <c r="AIZ187" s="156"/>
      <c r="AJQ187" s="156"/>
      <c r="AKH187" s="156"/>
      <c r="AKY187" s="156"/>
      <c r="ALP187" s="156"/>
      <c r="AMG187" s="156"/>
      <c r="AMX187" s="156"/>
      <c r="ANO187" s="156"/>
      <c r="AOF187" s="156"/>
      <c r="AOW187" s="156"/>
      <c r="APN187" s="156"/>
      <c r="AQE187" s="156"/>
      <c r="AQV187" s="156"/>
      <c r="ARM187" s="156"/>
      <c r="ASD187" s="156"/>
      <c r="ASU187" s="156"/>
      <c r="ATL187" s="156"/>
      <c r="AUC187" s="156"/>
      <c r="AUT187" s="156"/>
      <c r="AVK187" s="156"/>
      <c r="AWB187" s="156"/>
      <c r="AWS187" s="156"/>
      <c r="AXJ187" s="156"/>
      <c r="AYA187" s="156"/>
      <c r="AYR187" s="156"/>
      <c r="AZI187" s="156"/>
      <c r="AZZ187" s="156"/>
      <c r="BAQ187" s="156"/>
      <c r="BBH187" s="156"/>
      <c r="BBY187" s="156"/>
      <c r="BCP187" s="156"/>
      <c r="BDG187" s="156"/>
      <c r="BDX187" s="156"/>
      <c r="BEO187" s="156"/>
      <c r="BFF187" s="156"/>
      <c r="BFW187" s="156"/>
      <c r="BGN187" s="156"/>
      <c r="BHE187" s="156"/>
      <c r="BHV187" s="156"/>
      <c r="BIM187" s="156"/>
      <c r="BJD187" s="156"/>
      <c r="BJU187" s="156"/>
      <c r="BKL187" s="156"/>
      <c r="BLC187" s="156"/>
      <c r="BLT187" s="156"/>
      <c r="BMK187" s="156"/>
      <c r="BNB187" s="156"/>
      <c r="BNS187" s="156"/>
      <c r="BOJ187" s="156"/>
      <c r="BPA187" s="156"/>
      <c r="BPR187" s="156"/>
      <c r="BQI187" s="156"/>
      <c r="BQZ187" s="156"/>
      <c r="BRQ187" s="156"/>
      <c r="BSH187" s="156"/>
      <c r="BSY187" s="156"/>
      <c r="BTP187" s="156"/>
      <c r="BUG187" s="156"/>
      <c r="BUX187" s="156"/>
      <c r="BVO187" s="156"/>
      <c r="BWF187" s="156"/>
      <c r="BWW187" s="156"/>
      <c r="BXN187" s="156"/>
      <c r="BYE187" s="156"/>
      <c r="BYV187" s="156"/>
      <c r="BZM187" s="156"/>
      <c r="CAD187" s="156"/>
      <c r="CAU187" s="156"/>
      <c r="CBL187" s="156"/>
      <c r="CCC187" s="156"/>
      <c r="CCT187" s="156"/>
      <c r="CDK187" s="156"/>
      <c r="CEB187" s="156"/>
      <c r="CES187" s="156"/>
      <c r="CFJ187" s="156"/>
      <c r="CGA187" s="156"/>
      <c r="CGR187" s="156"/>
      <c r="CHI187" s="156"/>
      <c r="CHZ187" s="156"/>
      <c r="CIQ187" s="156"/>
      <c r="CJH187" s="156"/>
      <c r="CJY187" s="156"/>
      <c r="CKP187" s="156"/>
      <c r="CLG187" s="156"/>
      <c r="CLX187" s="156"/>
      <c r="CMO187" s="156"/>
      <c r="CNF187" s="156"/>
      <c r="CNW187" s="156"/>
      <c r="CON187" s="156"/>
      <c r="CPE187" s="156"/>
      <c r="CPV187" s="156"/>
      <c r="CQM187" s="156"/>
      <c r="CRD187" s="156"/>
      <c r="CRU187" s="156"/>
      <c r="CSL187" s="156"/>
      <c r="CTC187" s="156"/>
      <c r="CTT187" s="156"/>
      <c r="CUK187" s="156"/>
      <c r="CVB187" s="156"/>
      <c r="CVS187" s="156"/>
      <c r="CWJ187" s="156"/>
      <c r="CXA187" s="156"/>
      <c r="CXR187" s="156"/>
      <c r="CYI187" s="156"/>
      <c r="CYZ187" s="156"/>
      <c r="CZQ187" s="156"/>
      <c r="DAH187" s="156"/>
      <c r="DAY187" s="156"/>
      <c r="DBP187" s="156"/>
      <c r="DCG187" s="156"/>
      <c r="DCX187" s="156"/>
      <c r="DDO187" s="156"/>
      <c r="DEF187" s="156"/>
      <c r="DEW187" s="156"/>
      <c r="DFN187" s="156"/>
      <c r="DGE187" s="156"/>
      <c r="DGV187" s="156"/>
      <c r="DHM187" s="156"/>
      <c r="DID187" s="156"/>
      <c r="DIU187" s="156"/>
      <c r="DJL187" s="156"/>
      <c r="DKC187" s="156"/>
      <c r="DKT187" s="156"/>
      <c r="DLK187" s="156"/>
      <c r="DMB187" s="156"/>
      <c r="DMS187" s="156"/>
      <c r="DNJ187" s="156"/>
      <c r="DOA187" s="156"/>
      <c r="DOR187" s="156"/>
      <c r="DPI187" s="156"/>
      <c r="DPZ187" s="156"/>
      <c r="DQQ187" s="156"/>
      <c r="DRH187" s="156"/>
      <c r="DRY187" s="156"/>
      <c r="DSP187" s="156"/>
      <c r="DTG187" s="156"/>
      <c r="DTX187" s="156"/>
      <c r="DUO187" s="156"/>
      <c r="DVF187" s="156"/>
      <c r="DVW187" s="156"/>
      <c r="DWN187" s="156"/>
      <c r="DXE187" s="156"/>
      <c r="DXV187" s="156"/>
      <c r="DYM187" s="156"/>
      <c r="DZD187" s="156"/>
      <c r="DZU187" s="156"/>
      <c r="EAL187" s="156"/>
      <c r="EBC187" s="156"/>
      <c r="EBT187" s="156"/>
      <c r="ECK187" s="156"/>
      <c r="EDB187" s="156"/>
      <c r="EDS187" s="156"/>
      <c r="EEJ187" s="156"/>
      <c r="EFA187" s="156"/>
      <c r="EFR187" s="156"/>
      <c r="EGI187" s="156"/>
      <c r="EGZ187" s="156"/>
      <c r="EHQ187" s="156"/>
      <c r="EIH187" s="156"/>
      <c r="EIY187" s="156"/>
      <c r="EJP187" s="156"/>
      <c r="EKG187" s="156"/>
      <c r="EKX187" s="156"/>
      <c r="ELO187" s="156"/>
      <c r="EMF187" s="156"/>
      <c r="EMW187" s="156"/>
      <c r="ENN187" s="156"/>
      <c r="EOE187" s="156"/>
      <c r="EOV187" s="156"/>
      <c r="EPM187" s="156"/>
      <c r="EQD187" s="156"/>
      <c r="EQU187" s="156"/>
      <c r="ERL187" s="156"/>
      <c r="ESC187" s="156"/>
      <c r="EST187" s="156"/>
      <c r="ETK187" s="156"/>
      <c r="EUB187" s="156"/>
      <c r="EUS187" s="156"/>
      <c r="EVJ187" s="156"/>
      <c r="EWA187" s="156"/>
      <c r="EWR187" s="156"/>
      <c r="EXI187" s="156"/>
      <c r="EXZ187" s="156"/>
      <c r="EYQ187" s="156"/>
      <c r="EZH187" s="156"/>
      <c r="EZY187" s="156"/>
      <c r="FAP187" s="156"/>
      <c r="FBG187" s="156"/>
      <c r="FBX187" s="156"/>
      <c r="FCO187" s="156"/>
      <c r="FDF187" s="156"/>
      <c r="FDW187" s="156"/>
      <c r="FEN187" s="156"/>
      <c r="FFE187" s="156"/>
      <c r="FFV187" s="156"/>
      <c r="FGM187" s="156"/>
      <c r="FHD187" s="156"/>
      <c r="FHU187" s="156"/>
      <c r="FIL187" s="156"/>
      <c r="FJC187" s="156"/>
      <c r="FJT187" s="156"/>
      <c r="FKK187" s="156"/>
      <c r="FLB187" s="156"/>
      <c r="FLS187" s="156"/>
      <c r="FMJ187" s="156"/>
      <c r="FNA187" s="156"/>
      <c r="FNR187" s="156"/>
      <c r="FOI187" s="156"/>
      <c r="FOZ187" s="156"/>
      <c r="FPQ187" s="156"/>
      <c r="FQH187" s="156"/>
      <c r="FQY187" s="156"/>
      <c r="FRP187" s="156"/>
      <c r="FSG187" s="156"/>
      <c r="FSX187" s="156"/>
      <c r="FTO187" s="156"/>
      <c r="FUF187" s="156"/>
      <c r="FUW187" s="156"/>
      <c r="FVN187" s="156"/>
      <c r="FWE187" s="156"/>
      <c r="FWV187" s="156"/>
      <c r="FXM187" s="156"/>
      <c r="FYD187" s="156"/>
      <c r="FYU187" s="156"/>
      <c r="FZL187" s="156"/>
      <c r="GAC187" s="156"/>
      <c r="GAT187" s="156"/>
      <c r="GBK187" s="156"/>
      <c r="GCB187" s="156"/>
      <c r="GCS187" s="156"/>
      <c r="GDJ187" s="156"/>
      <c r="GEA187" s="156"/>
      <c r="GER187" s="156"/>
      <c r="GFI187" s="156"/>
      <c r="GFZ187" s="156"/>
      <c r="GGQ187" s="156"/>
      <c r="GHH187" s="156"/>
      <c r="GHY187" s="156"/>
      <c r="GIP187" s="156"/>
      <c r="GJG187" s="156"/>
      <c r="GJX187" s="156"/>
      <c r="GKO187" s="156"/>
      <c r="GLF187" s="156"/>
      <c r="GLW187" s="156"/>
      <c r="GMN187" s="156"/>
      <c r="GNE187" s="156"/>
      <c r="GNV187" s="156"/>
      <c r="GOM187" s="156"/>
      <c r="GPD187" s="156"/>
      <c r="GPU187" s="156"/>
      <c r="GQL187" s="156"/>
      <c r="GRC187" s="156"/>
      <c r="GRT187" s="156"/>
      <c r="GSK187" s="156"/>
      <c r="GTB187" s="156"/>
      <c r="GTS187" s="156"/>
      <c r="GUJ187" s="156"/>
      <c r="GVA187" s="156"/>
      <c r="GVR187" s="156"/>
      <c r="GWI187" s="156"/>
      <c r="GWZ187" s="156"/>
      <c r="GXQ187" s="156"/>
      <c r="GYH187" s="156"/>
      <c r="GYY187" s="156"/>
      <c r="GZP187" s="156"/>
      <c r="HAG187" s="156"/>
      <c r="HAX187" s="156"/>
      <c r="HBO187" s="156"/>
      <c r="HCF187" s="156"/>
      <c r="HCW187" s="156"/>
      <c r="HDN187" s="156"/>
      <c r="HEE187" s="156"/>
      <c r="HEV187" s="156"/>
      <c r="HFM187" s="156"/>
      <c r="HGD187" s="156"/>
      <c r="HGU187" s="156"/>
      <c r="HHL187" s="156"/>
      <c r="HIC187" s="156"/>
      <c r="HIT187" s="156"/>
      <c r="HJK187" s="156"/>
      <c r="HKB187" s="156"/>
      <c r="HKS187" s="156"/>
      <c r="HLJ187" s="156"/>
      <c r="HMA187" s="156"/>
      <c r="HMR187" s="156"/>
      <c r="HNI187" s="156"/>
      <c r="HNZ187" s="156"/>
      <c r="HOQ187" s="156"/>
      <c r="HPH187" s="156"/>
      <c r="HPY187" s="156"/>
      <c r="HQP187" s="156"/>
      <c r="HRG187" s="156"/>
      <c r="HRX187" s="156"/>
      <c r="HSO187" s="156"/>
      <c r="HTF187" s="156"/>
      <c r="HTW187" s="156"/>
      <c r="HUN187" s="156"/>
      <c r="HVE187" s="156"/>
      <c r="HVV187" s="156"/>
      <c r="HWM187" s="156"/>
      <c r="HXD187" s="156"/>
      <c r="HXU187" s="156"/>
      <c r="HYL187" s="156"/>
      <c r="HZC187" s="156"/>
      <c r="HZT187" s="156"/>
      <c r="IAK187" s="156"/>
      <c r="IBB187" s="156"/>
      <c r="IBS187" s="156"/>
      <c r="ICJ187" s="156"/>
      <c r="IDA187" s="156"/>
      <c r="IDR187" s="156"/>
      <c r="IEI187" s="156"/>
      <c r="IEZ187" s="156"/>
      <c r="IFQ187" s="156"/>
      <c r="IGH187" s="156"/>
      <c r="IGY187" s="156"/>
      <c r="IHP187" s="156"/>
      <c r="IIG187" s="156"/>
      <c r="IIX187" s="156"/>
      <c r="IJO187" s="156"/>
      <c r="IKF187" s="156"/>
      <c r="IKW187" s="156"/>
      <c r="ILN187" s="156"/>
      <c r="IME187" s="156"/>
      <c r="IMV187" s="156"/>
      <c r="INM187" s="156"/>
      <c r="IOD187" s="156"/>
      <c r="IOU187" s="156"/>
      <c r="IPL187" s="156"/>
      <c r="IQC187" s="156"/>
      <c r="IQT187" s="156"/>
      <c r="IRK187" s="156"/>
      <c r="ISB187" s="156"/>
      <c r="ISS187" s="156"/>
      <c r="ITJ187" s="156"/>
      <c r="IUA187" s="156"/>
      <c r="IUR187" s="156"/>
      <c r="IVI187" s="156"/>
      <c r="IVZ187" s="156"/>
      <c r="IWQ187" s="156"/>
      <c r="IXH187" s="156"/>
      <c r="IXY187" s="156"/>
      <c r="IYP187" s="156"/>
      <c r="IZG187" s="156"/>
      <c r="IZX187" s="156"/>
      <c r="JAO187" s="156"/>
      <c r="JBF187" s="156"/>
      <c r="JBW187" s="156"/>
      <c r="JCN187" s="156"/>
      <c r="JDE187" s="156"/>
      <c r="JDV187" s="156"/>
      <c r="JEM187" s="156"/>
      <c r="JFD187" s="156"/>
      <c r="JFU187" s="156"/>
      <c r="JGL187" s="156"/>
      <c r="JHC187" s="156"/>
      <c r="JHT187" s="156"/>
      <c r="JIK187" s="156"/>
      <c r="JJB187" s="156"/>
      <c r="JJS187" s="156"/>
      <c r="JKJ187" s="156"/>
      <c r="JLA187" s="156"/>
      <c r="JLR187" s="156"/>
      <c r="JMI187" s="156"/>
      <c r="JMZ187" s="156"/>
      <c r="JNQ187" s="156"/>
      <c r="JOH187" s="156"/>
      <c r="JOY187" s="156"/>
      <c r="JPP187" s="156"/>
      <c r="JQG187" s="156"/>
      <c r="JQX187" s="156"/>
      <c r="JRO187" s="156"/>
      <c r="JSF187" s="156"/>
      <c r="JSW187" s="156"/>
      <c r="JTN187" s="156"/>
      <c r="JUE187" s="156"/>
      <c r="JUV187" s="156"/>
      <c r="JVM187" s="156"/>
      <c r="JWD187" s="156"/>
      <c r="JWU187" s="156"/>
      <c r="JXL187" s="156"/>
      <c r="JYC187" s="156"/>
      <c r="JYT187" s="156"/>
      <c r="JZK187" s="156"/>
      <c r="KAB187" s="156"/>
      <c r="KAS187" s="156"/>
      <c r="KBJ187" s="156"/>
      <c r="KCA187" s="156"/>
      <c r="KCR187" s="156"/>
      <c r="KDI187" s="156"/>
      <c r="KDZ187" s="156"/>
      <c r="KEQ187" s="156"/>
      <c r="KFH187" s="156"/>
      <c r="KFY187" s="156"/>
      <c r="KGP187" s="156"/>
      <c r="KHG187" s="156"/>
      <c r="KHX187" s="156"/>
      <c r="KIO187" s="156"/>
      <c r="KJF187" s="156"/>
      <c r="KJW187" s="156"/>
      <c r="KKN187" s="156"/>
      <c r="KLE187" s="156"/>
      <c r="KLV187" s="156"/>
      <c r="KMM187" s="156"/>
      <c r="KND187" s="156"/>
      <c r="KNU187" s="156"/>
      <c r="KOL187" s="156"/>
      <c r="KPC187" s="156"/>
      <c r="KPT187" s="156"/>
      <c r="KQK187" s="156"/>
      <c r="KRB187" s="156"/>
      <c r="KRS187" s="156"/>
      <c r="KSJ187" s="156"/>
      <c r="KTA187" s="156"/>
      <c r="KTR187" s="156"/>
      <c r="KUI187" s="156"/>
      <c r="KUZ187" s="156"/>
      <c r="KVQ187" s="156"/>
      <c r="KWH187" s="156"/>
      <c r="KWY187" s="156"/>
      <c r="KXP187" s="156"/>
      <c r="KYG187" s="156"/>
      <c r="KYX187" s="156"/>
      <c r="KZO187" s="156"/>
      <c r="LAF187" s="156"/>
      <c r="LAW187" s="156"/>
      <c r="LBN187" s="156"/>
      <c r="LCE187" s="156"/>
      <c r="LCV187" s="156"/>
      <c r="LDM187" s="156"/>
      <c r="LED187" s="156"/>
      <c r="LEU187" s="156"/>
      <c r="LFL187" s="156"/>
      <c r="LGC187" s="156"/>
      <c r="LGT187" s="156"/>
      <c r="LHK187" s="156"/>
      <c r="LIB187" s="156"/>
      <c r="LIS187" s="156"/>
      <c r="LJJ187" s="156"/>
      <c r="LKA187" s="156"/>
      <c r="LKR187" s="156"/>
      <c r="LLI187" s="156"/>
      <c r="LLZ187" s="156"/>
      <c r="LMQ187" s="156"/>
      <c r="LNH187" s="156"/>
      <c r="LNY187" s="156"/>
      <c r="LOP187" s="156"/>
      <c r="LPG187" s="156"/>
      <c r="LPX187" s="156"/>
      <c r="LQO187" s="156"/>
      <c r="LRF187" s="156"/>
      <c r="LRW187" s="156"/>
      <c r="LSN187" s="156"/>
      <c r="LTE187" s="156"/>
      <c r="LTV187" s="156"/>
      <c r="LUM187" s="156"/>
      <c r="LVD187" s="156"/>
      <c r="LVU187" s="156"/>
      <c r="LWL187" s="156"/>
      <c r="LXC187" s="156"/>
      <c r="LXT187" s="156"/>
      <c r="LYK187" s="156"/>
      <c r="LZB187" s="156"/>
      <c r="LZS187" s="156"/>
      <c r="MAJ187" s="156"/>
      <c r="MBA187" s="156"/>
      <c r="MBR187" s="156"/>
      <c r="MCI187" s="156"/>
      <c r="MCZ187" s="156"/>
      <c r="MDQ187" s="156"/>
      <c r="MEH187" s="156"/>
      <c r="MEY187" s="156"/>
      <c r="MFP187" s="156"/>
      <c r="MGG187" s="156"/>
      <c r="MGX187" s="156"/>
      <c r="MHO187" s="156"/>
      <c r="MIF187" s="156"/>
      <c r="MIW187" s="156"/>
      <c r="MJN187" s="156"/>
      <c r="MKE187" s="156"/>
      <c r="MKV187" s="156"/>
      <c r="MLM187" s="156"/>
      <c r="MMD187" s="156"/>
      <c r="MMU187" s="156"/>
      <c r="MNL187" s="156"/>
      <c r="MOC187" s="156"/>
      <c r="MOT187" s="156"/>
      <c r="MPK187" s="156"/>
      <c r="MQB187" s="156"/>
      <c r="MQS187" s="156"/>
      <c r="MRJ187" s="156"/>
      <c r="MSA187" s="156"/>
      <c r="MSR187" s="156"/>
      <c r="MTI187" s="156"/>
      <c r="MTZ187" s="156"/>
      <c r="MUQ187" s="156"/>
      <c r="MVH187" s="156"/>
      <c r="MVY187" s="156"/>
      <c r="MWP187" s="156"/>
      <c r="MXG187" s="156"/>
      <c r="MXX187" s="156"/>
      <c r="MYO187" s="156"/>
      <c r="MZF187" s="156"/>
      <c r="MZW187" s="156"/>
      <c r="NAN187" s="156"/>
      <c r="NBE187" s="156"/>
      <c r="NBV187" s="156"/>
      <c r="NCM187" s="156"/>
      <c r="NDD187" s="156"/>
      <c r="NDU187" s="156"/>
      <c r="NEL187" s="156"/>
      <c r="NFC187" s="156"/>
      <c r="NFT187" s="156"/>
      <c r="NGK187" s="156"/>
      <c r="NHB187" s="156"/>
      <c r="NHS187" s="156"/>
      <c r="NIJ187" s="156"/>
      <c r="NJA187" s="156"/>
      <c r="NJR187" s="156"/>
      <c r="NKI187" s="156"/>
      <c r="NKZ187" s="156"/>
      <c r="NLQ187" s="156"/>
      <c r="NMH187" s="156"/>
      <c r="NMY187" s="156"/>
      <c r="NNP187" s="156"/>
      <c r="NOG187" s="156"/>
      <c r="NOX187" s="156"/>
      <c r="NPO187" s="156"/>
      <c r="NQF187" s="156"/>
      <c r="NQW187" s="156"/>
      <c r="NRN187" s="156"/>
      <c r="NSE187" s="156"/>
      <c r="NSV187" s="156"/>
      <c r="NTM187" s="156"/>
      <c r="NUD187" s="156"/>
      <c r="NUU187" s="156"/>
      <c r="NVL187" s="156"/>
      <c r="NWC187" s="156"/>
      <c r="NWT187" s="156"/>
      <c r="NXK187" s="156"/>
      <c r="NYB187" s="156"/>
      <c r="NYS187" s="156"/>
      <c r="NZJ187" s="156"/>
      <c r="OAA187" s="156"/>
      <c r="OAR187" s="156"/>
      <c r="OBI187" s="156"/>
      <c r="OBZ187" s="156"/>
      <c r="OCQ187" s="156"/>
      <c r="ODH187" s="156"/>
      <c r="ODY187" s="156"/>
      <c r="OEP187" s="156"/>
      <c r="OFG187" s="156"/>
      <c r="OFX187" s="156"/>
      <c r="OGO187" s="156"/>
      <c r="OHF187" s="156"/>
      <c r="OHW187" s="156"/>
      <c r="OIN187" s="156"/>
      <c r="OJE187" s="156"/>
      <c r="OJV187" s="156"/>
      <c r="OKM187" s="156"/>
      <c r="OLD187" s="156"/>
      <c r="OLU187" s="156"/>
      <c r="OML187" s="156"/>
      <c r="ONC187" s="156"/>
      <c r="ONT187" s="156"/>
      <c r="OOK187" s="156"/>
      <c r="OPB187" s="156"/>
      <c r="OPS187" s="156"/>
      <c r="OQJ187" s="156"/>
      <c r="ORA187" s="156"/>
      <c r="ORR187" s="156"/>
      <c r="OSI187" s="156"/>
      <c r="OSZ187" s="156"/>
      <c r="OTQ187" s="156"/>
      <c r="OUH187" s="156"/>
      <c r="OUY187" s="156"/>
      <c r="OVP187" s="156"/>
      <c r="OWG187" s="156"/>
      <c r="OWX187" s="156"/>
      <c r="OXO187" s="156"/>
      <c r="OYF187" s="156"/>
      <c r="OYW187" s="156"/>
      <c r="OZN187" s="156"/>
      <c r="PAE187" s="156"/>
      <c r="PAV187" s="156"/>
      <c r="PBM187" s="156"/>
      <c r="PCD187" s="156"/>
      <c r="PCU187" s="156"/>
      <c r="PDL187" s="156"/>
      <c r="PEC187" s="156"/>
      <c r="PET187" s="156"/>
      <c r="PFK187" s="156"/>
      <c r="PGB187" s="156"/>
      <c r="PGS187" s="156"/>
      <c r="PHJ187" s="156"/>
      <c r="PIA187" s="156"/>
      <c r="PIR187" s="156"/>
      <c r="PJI187" s="156"/>
      <c r="PJZ187" s="156"/>
      <c r="PKQ187" s="156"/>
      <c r="PLH187" s="156"/>
      <c r="PLY187" s="156"/>
      <c r="PMP187" s="156"/>
      <c r="PNG187" s="156"/>
      <c r="PNX187" s="156"/>
      <c r="POO187" s="156"/>
      <c r="PPF187" s="156"/>
      <c r="PPW187" s="156"/>
      <c r="PQN187" s="156"/>
      <c r="PRE187" s="156"/>
      <c r="PRV187" s="156"/>
      <c r="PSM187" s="156"/>
      <c r="PTD187" s="156"/>
      <c r="PTU187" s="156"/>
      <c r="PUL187" s="156"/>
      <c r="PVC187" s="156"/>
      <c r="PVT187" s="156"/>
      <c r="PWK187" s="156"/>
      <c r="PXB187" s="156"/>
      <c r="PXS187" s="156"/>
      <c r="PYJ187" s="156"/>
      <c r="PZA187" s="156"/>
      <c r="PZR187" s="156"/>
      <c r="QAI187" s="156"/>
      <c r="QAZ187" s="156"/>
      <c r="QBQ187" s="156"/>
      <c r="QCH187" s="156"/>
      <c r="QCY187" s="156"/>
      <c r="QDP187" s="156"/>
      <c r="QEG187" s="156"/>
      <c r="QEX187" s="156"/>
      <c r="QFO187" s="156"/>
      <c r="QGF187" s="156"/>
      <c r="QGW187" s="156"/>
      <c r="QHN187" s="156"/>
      <c r="QIE187" s="156"/>
      <c r="QIV187" s="156"/>
      <c r="QJM187" s="156"/>
      <c r="QKD187" s="156"/>
      <c r="QKU187" s="156"/>
      <c r="QLL187" s="156"/>
      <c r="QMC187" s="156"/>
      <c r="QMT187" s="156"/>
      <c r="QNK187" s="156"/>
      <c r="QOB187" s="156"/>
      <c r="QOS187" s="156"/>
      <c r="QPJ187" s="156"/>
      <c r="QQA187" s="156"/>
      <c r="QQR187" s="156"/>
      <c r="QRI187" s="156"/>
      <c r="QRZ187" s="156"/>
      <c r="QSQ187" s="156"/>
      <c r="QTH187" s="156"/>
      <c r="QTY187" s="156"/>
      <c r="QUP187" s="156"/>
      <c r="QVG187" s="156"/>
      <c r="QVX187" s="156"/>
      <c r="QWO187" s="156"/>
      <c r="QXF187" s="156"/>
      <c r="QXW187" s="156"/>
      <c r="QYN187" s="156"/>
      <c r="QZE187" s="156"/>
      <c r="QZV187" s="156"/>
      <c r="RAM187" s="156"/>
      <c r="RBD187" s="156"/>
      <c r="RBU187" s="156"/>
      <c r="RCL187" s="156"/>
      <c r="RDC187" s="156"/>
      <c r="RDT187" s="156"/>
      <c r="REK187" s="156"/>
      <c r="RFB187" s="156"/>
      <c r="RFS187" s="156"/>
      <c r="RGJ187" s="156"/>
      <c r="RHA187" s="156"/>
      <c r="RHR187" s="156"/>
      <c r="RII187" s="156"/>
      <c r="RIZ187" s="156"/>
      <c r="RJQ187" s="156"/>
      <c r="RKH187" s="156"/>
      <c r="RKY187" s="156"/>
      <c r="RLP187" s="156"/>
      <c r="RMG187" s="156"/>
      <c r="RMX187" s="156"/>
      <c r="RNO187" s="156"/>
      <c r="ROF187" s="156"/>
      <c r="ROW187" s="156"/>
      <c r="RPN187" s="156"/>
      <c r="RQE187" s="156"/>
      <c r="RQV187" s="156"/>
      <c r="RRM187" s="156"/>
      <c r="RSD187" s="156"/>
      <c r="RSU187" s="156"/>
      <c r="RTL187" s="156"/>
      <c r="RUC187" s="156"/>
      <c r="RUT187" s="156"/>
      <c r="RVK187" s="156"/>
      <c r="RWB187" s="156"/>
      <c r="RWS187" s="156"/>
      <c r="RXJ187" s="156"/>
      <c r="RYA187" s="156"/>
      <c r="RYR187" s="156"/>
      <c r="RZI187" s="156"/>
      <c r="RZZ187" s="156"/>
      <c r="SAQ187" s="156"/>
      <c r="SBH187" s="156"/>
      <c r="SBY187" s="156"/>
      <c r="SCP187" s="156"/>
      <c r="SDG187" s="156"/>
      <c r="SDX187" s="156"/>
      <c r="SEO187" s="156"/>
      <c r="SFF187" s="156"/>
      <c r="SFW187" s="156"/>
      <c r="SGN187" s="156"/>
      <c r="SHE187" s="156"/>
      <c r="SHV187" s="156"/>
      <c r="SIM187" s="156"/>
      <c r="SJD187" s="156"/>
      <c r="SJU187" s="156"/>
      <c r="SKL187" s="156"/>
      <c r="SLC187" s="156"/>
      <c r="SLT187" s="156"/>
      <c r="SMK187" s="156"/>
      <c r="SNB187" s="156"/>
      <c r="SNS187" s="156"/>
      <c r="SOJ187" s="156"/>
      <c r="SPA187" s="156"/>
      <c r="SPR187" s="156"/>
      <c r="SQI187" s="156"/>
      <c r="SQZ187" s="156"/>
      <c r="SRQ187" s="156"/>
      <c r="SSH187" s="156"/>
      <c r="SSY187" s="156"/>
      <c r="STP187" s="156"/>
      <c r="SUG187" s="156"/>
      <c r="SUX187" s="156"/>
      <c r="SVO187" s="156"/>
      <c r="SWF187" s="156"/>
      <c r="SWW187" s="156"/>
      <c r="SXN187" s="156"/>
      <c r="SYE187" s="156"/>
      <c r="SYV187" s="156"/>
      <c r="SZM187" s="156"/>
      <c r="TAD187" s="156"/>
      <c r="TAU187" s="156"/>
      <c r="TBL187" s="156"/>
      <c r="TCC187" s="156"/>
      <c r="TCT187" s="156"/>
      <c r="TDK187" s="156"/>
      <c r="TEB187" s="156"/>
      <c r="TES187" s="156"/>
      <c r="TFJ187" s="156"/>
      <c r="TGA187" s="156"/>
      <c r="TGR187" s="156"/>
      <c r="THI187" s="156"/>
      <c r="THZ187" s="156"/>
      <c r="TIQ187" s="156"/>
      <c r="TJH187" s="156"/>
      <c r="TJY187" s="156"/>
      <c r="TKP187" s="156"/>
      <c r="TLG187" s="156"/>
      <c r="TLX187" s="156"/>
      <c r="TMO187" s="156"/>
      <c r="TNF187" s="156"/>
      <c r="TNW187" s="156"/>
      <c r="TON187" s="156"/>
      <c r="TPE187" s="156"/>
      <c r="TPV187" s="156"/>
      <c r="TQM187" s="156"/>
      <c r="TRD187" s="156"/>
      <c r="TRU187" s="156"/>
      <c r="TSL187" s="156"/>
      <c r="TTC187" s="156"/>
      <c r="TTT187" s="156"/>
      <c r="TUK187" s="156"/>
      <c r="TVB187" s="156"/>
      <c r="TVS187" s="156"/>
      <c r="TWJ187" s="156"/>
      <c r="TXA187" s="156"/>
      <c r="TXR187" s="156"/>
      <c r="TYI187" s="156"/>
      <c r="TYZ187" s="156"/>
      <c r="TZQ187" s="156"/>
      <c r="UAH187" s="156"/>
      <c r="UAY187" s="156"/>
      <c r="UBP187" s="156"/>
      <c r="UCG187" s="156"/>
      <c r="UCX187" s="156"/>
      <c r="UDO187" s="156"/>
      <c r="UEF187" s="156"/>
      <c r="UEW187" s="156"/>
      <c r="UFN187" s="156"/>
      <c r="UGE187" s="156"/>
      <c r="UGV187" s="156"/>
      <c r="UHM187" s="156"/>
      <c r="UID187" s="156"/>
      <c r="UIU187" s="156"/>
      <c r="UJL187" s="156"/>
      <c r="UKC187" s="156"/>
      <c r="UKT187" s="156"/>
      <c r="ULK187" s="156"/>
      <c r="UMB187" s="156"/>
      <c r="UMS187" s="156"/>
      <c r="UNJ187" s="156"/>
      <c r="UOA187" s="156"/>
      <c r="UOR187" s="156"/>
      <c r="UPI187" s="156"/>
      <c r="UPZ187" s="156"/>
      <c r="UQQ187" s="156"/>
      <c r="URH187" s="156"/>
      <c r="URY187" s="156"/>
      <c r="USP187" s="156"/>
      <c r="UTG187" s="156"/>
      <c r="UTX187" s="156"/>
      <c r="UUO187" s="156"/>
      <c r="UVF187" s="156"/>
      <c r="UVW187" s="156"/>
      <c r="UWN187" s="156"/>
      <c r="UXE187" s="156"/>
      <c r="UXV187" s="156"/>
      <c r="UYM187" s="156"/>
      <c r="UZD187" s="156"/>
      <c r="UZU187" s="156"/>
      <c r="VAL187" s="156"/>
      <c r="VBC187" s="156"/>
      <c r="VBT187" s="156"/>
      <c r="VCK187" s="156"/>
      <c r="VDB187" s="156"/>
      <c r="VDS187" s="156"/>
      <c r="VEJ187" s="156"/>
      <c r="VFA187" s="156"/>
      <c r="VFR187" s="156"/>
      <c r="VGI187" s="156"/>
      <c r="VGZ187" s="156"/>
      <c r="VHQ187" s="156"/>
      <c r="VIH187" s="156"/>
      <c r="VIY187" s="156"/>
      <c r="VJP187" s="156"/>
      <c r="VKG187" s="156"/>
      <c r="VKX187" s="156"/>
      <c r="VLO187" s="156"/>
      <c r="VMF187" s="156"/>
      <c r="VMW187" s="156"/>
      <c r="VNN187" s="156"/>
      <c r="VOE187" s="156"/>
      <c r="VOV187" s="156"/>
      <c r="VPM187" s="156"/>
      <c r="VQD187" s="156"/>
      <c r="VQU187" s="156"/>
      <c r="VRL187" s="156"/>
      <c r="VSC187" s="156"/>
      <c r="VST187" s="156"/>
      <c r="VTK187" s="156"/>
      <c r="VUB187" s="156"/>
      <c r="VUS187" s="156"/>
      <c r="VVJ187" s="156"/>
      <c r="VWA187" s="156"/>
      <c r="VWR187" s="156"/>
      <c r="VXI187" s="156"/>
      <c r="VXZ187" s="156"/>
      <c r="VYQ187" s="156"/>
      <c r="VZH187" s="156"/>
      <c r="VZY187" s="156"/>
      <c r="WAP187" s="156"/>
      <c r="WBG187" s="156"/>
      <c r="WBX187" s="156"/>
      <c r="WCO187" s="156"/>
      <c r="WDF187" s="156"/>
      <c r="WDW187" s="156"/>
      <c r="WEN187" s="156"/>
      <c r="WFE187" s="156"/>
      <c r="WFV187" s="156"/>
      <c r="WGM187" s="156"/>
      <c r="WHD187" s="156"/>
      <c r="WHU187" s="156"/>
      <c r="WIL187" s="156"/>
      <c r="WJC187" s="156"/>
      <c r="WJT187" s="156"/>
      <c r="WKK187" s="156"/>
      <c r="WLB187" s="156"/>
      <c r="WLS187" s="156"/>
      <c r="WMJ187" s="156"/>
      <c r="WNA187" s="156"/>
      <c r="WNR187" s="156"/>
      <c r="WOI187" s="156"/>
      <c r="WOZ187" s="156"/>
      <c r="WPQ187" s="156"/>
      <c r="WQH187" s="156"/>
      <c r="WQY187" s="156"/>
      <c r="WRP187" s="156"/>
      <c r="WSG187" s="156"/>
      <c r="WSX187" s="156"/>
      <c r="WTO187" s="156"/>
      <c r="WUF187" s="156"/>
      <c r="WUW187" s="156"/>
      <c r="WVN187" s="156"/>
      <c r="WWE187" s="156"/>
      <c r="WWV187" s="156"/>
      <c r="WXM187" s="156"/>
      <c r="WYD187" s="156"/>
      <c r="WYU187" s="156"/>
      <c r="WZL187" s="156"/>
      <c r="XAC187" s="156"/>
      <c r="XAT187" s="156"/>
      <c r="XBK187" s="156"/>
      <c r="XCB187" s="156"/>
      <c r="XCS187" s="156"/>
      <c r="XDJ187" s="156"/>
      <c r="XEA187" s="156"/>
      <c r="XER187" s="156"/>
    </row>
    <row r="188" spans="1:1021 1038:2041 2058:3061 3078:4081 4098:5118 5135:6138 6155:7158 7175:8178 8195:9215 9232:10235 10252:11255 11272:12275 12292:13312 13329:14332 14349:15352 15369:16372" s="129" customFormat="1" ht="14.5" x14ac:dyDescent="0.35">
      <c r="C188" s="156"/>
      <c r="D188" s="157"/>
      <c r="R188" s="156"/>
      <c r="AI188" s="156"/>
      <c r="AZ188" s="156"/>
      <c r="BQ188" s="156"/>
      <c r="CH188" s="156"/>
      <c r="CY188" s="156"/>
      <c r="DP188" s="156"/>
      <c r="EG188" s="156"/>
      <c r="EX188" s="156"/>
      <c r="FO188" s="156"/>
      <c r="GF188" s="156"/>
      <c r="GW188" s="156"/>
      <c r="HN188" s="156"/>
      <c r="IE188" s="156"/>
      <c r="IV188" s="156"/>
      <c r="JM188" s="156"/>
      <c r="KD188" s="156"/>
      <c r="KU188" s="156"/>
      <c r="LL188" s="156"/>
      <c r="MC188" s="156"/>
      <c r="MT188" s="156"/>
      <c r="NK188" s="156"/>
      <c r="OB188" s="156"/>
      <c r="OS188" s="156"/>
      <c r="PJ188" s="156"/>
      <c r="QA188" s="156"/>
      <c r="QR188" s="156"/>
      <c r="RI188" s="156"/>
      <c r="RZ188" s="156"/>
      <c r="SQ188" s="156"/>
      <c r="TH188" s="156"/>
      <c r="TY188" s="156"/>
      <c r="UP188" s="156"/>
      <c r="VG188" s="156"/>
      <c r="VX188" s="156"/>
      <c r="WO188" s="156"/>
      <c r="XF188" s="156"/>
      <c r="XW188" s="156"/>
      <c r="YN188" s="156"/>
      <c r="ZE188" s="156"/>
      <c r="ZV188" s="156"/>
      <c r="AAM188" s="156"/>
      <c r="ABD188" s="156"/>
      <c r="ABU188" s="156"/>
      <c r="ACL188" s="156"/>
      <c r="ADC188" s="156"/>
      <c r="ADT188" s="156"/>
      <c r="AEK188" s="156"/>
      <c r="AFB188" s="156"/>
      <c r="AFS188" s="156"/>
      <c r="AGJ188" s="156"/>
      <c r="AHA188" s="156"/>
      <c r="AHR188" s="156"/>
      <c r="AII188" s="156"/>
      <c r="AIZ188" s="156"/>
      <c r="AJQ188" s="156"/>
      <c r="AKH188" s="156"/>
      <c r="AKY188" s="156"/>
      <c r="ALP188" s="156"/>
      <c r="AMG188" s="156"/>
      <c r="AMX188" s="156"/>
      <c r="ANO188" s="156"/>
      <c r="AOF188" s="156"/>
      <c r="AOW188" s="156"/>
      <c r="APN188" s="156"/>
      <c r="AQE188" s="156"/>
      <c r="AQV188" s="156"/>
      <c r="ARM188" s="156"/>
      <c r="ASD188" s="156"/>
      <c r="ASU188" s="156"/>
      <c r="ATL188" s="156"/>
      <c r="AUC188" s="156"/>
      <c r="AUT188" s="156"/>
      <c r="AVK188" s="156"/>
      <c r="AWB188" s="156"/>
      <c r="AWS188" s="156"/>
      <c r="AXJ188" s="156"/>
      <c r="AYA188" s="156"/>
      <c r="AYR188" s="156"/>
      <c r="AZI188" s="156"/>
      <c r="AZZ188" s="156"/>
      <c r="BAQ188" s="156"/>
      <c r="BBH188" s="156"/>
      <c r="BBY188" s="156"/>
      <c r="BCP188" s="156"/>
      <c r="BDG188" s="156"/>
      <c r="BDX188" s="156"/>
      <c r="BEO188" s="156"/>
      <c r="BFF188" s="156"/>
      <c r="BFW188" s="156"/>
      <c r="BGN188" s="156"/>
      <c r="BHE188" s="156"/>
      <c r="BHV188" s="156"/>
      <c r="BIM188" s="156"/>
      <c r="BJD188" s="156"/>
      <c r="BJU188" s="156"/>
      <c r="BKL188" s="156"/>
      <c r="BLC188" s="156"/>
      <c r="BLT188" s="156"/>
      <c r="BMK188" s="156"/>
      <c r="BNB188" s="156"/>
      <c r="BNS188" s="156"/>
      <c r="BOJ188" s="156"/>
      <c r="BPA188" s="156"/>
      <c r="BPR188" s="156"/>
      <c r="BQI188" s="156"/>
      <c r="BQZ188" s="156"/>
      <c r="BRQ188" s="156"/>
      <c r="BSH188" s="156"/>
      <c r="BSY188" s="156"/>
      <c r="BTP188" s="156"/>
      <c r="BUG188" s="156"/>
      <c r="BUX188" s="156"/>
      <c r="BVO188" s="156"/>
      <c r="BWF188" s="156"/>
      <c r="BWW188" s="156"/>
      <c r="BXN188" s="156"/>
      <c r="BYE188" s="156"/>
      <c r="BYV188" s="156"/>
      <c r="BZM188" s="156"/>
      <c r="CAD188" s="156"/>
      <c r="CAU188" s="156"/>
      <c r="CBL188" s="156"/>
      <c r="CCC188" s="156"/>
      <c r="CCT188" s="156"/>
      <c r="CDK188" s="156"/>
      <c r="CEB188" s="156"/>
      <c r="CES188" s="156"/>
      <c r="CFJ188" s="156"/>
      <c r="CGA188" s="156"/>
      <c r="CGR188" s="156"/>
      <c r="CHI188" s="156"/>
      <c r="CHZ188" s="156"/>
      <c r="CIQ188" s="156"/>
      <c r="CJH188" s="156"/>
      <c r="CJY188" s="156"/>
      <c r="CKP188" s="156"/>
      <c r="CLG188" s="156"/>
      <c r="CLX188" s="156"/>
      <c r="CMO188" s="156"/>
      <c r="CNF188" s="156"/>
      <c r="CNW188" s="156"/>
      <c r="CON188" s="156"/>
      <c r="CPE188" s="156"/>
      <c r="CPV188" s="156"/>
      <c r="CQM188" s="156"/>
      <c r="CRD188" s="156"/>
      <c r="CRU188" s="156"/>
      <c r="CSL188" s="156"/>
      <c r="CTC188" s="156"/>
      <c r="CTT188" s="156"/>
      <c r="CUK188" s="156"/>
      <c r="CVB188" s="156"/>
      <c r="CVS188" s="156"/>
      <c r="CWJ188" s="156"/>
      <c r="CXA188" s="156"/>
      <c r="CXR188" s="156"/>
      <c r="CYI188" s="156"/>
      <c r="CYZ188" s="156"/>
      <c r="CZQ188" s="156"/>
      <c r="DAH188" s="156"/>
      <c r="DAY188" s="156"/>
      <c r="DBP188" s="156"/>
      <c r="DCG188" s="156"/>
      <c r="DCX188" s="156"/>
      <c r="DDO188" s="156"/>
      <c r="DEF188" s="156"/>
      <c r="DEW188" s="156"/>
      <c r="DFN188" s="156"/>
      <c r="DGE188" s="156"/>
      <c r="DGV188" s="156"/>
      <c r="DHM188" s="156"/>
      <c r="DID188" s="156"/>
      <c r="DIU188" s="156"/>
      <c r="DJL188" s="156"/>
      <c r="DKC188" s="156"/>
      <c r="DKT188" s="156"/>
      <c r="DLK188" s="156"/>
      <c r="DMB188" s="156"/>
      <c r="DMS188" s="156"/>
      <c r="DNJ188" s="156"/>
      <c r="DOA188" s="156"/>
      <c r="DOR188" s="156"/>
      <c r="DPI188" s="156"/>
      <c r="DPZ188" s="156"/>
      <c r="DQQ188" s="156"/>
      <c r="DRH188" s="156"/>
      <c r="DRY188" s="156"/>
      <c r="DSP188" s="156"/>
      <c r="DTG188" s="156"/>
      <c r="DTX188" s="156"/>
      <c r="DUO188" s="156"/>
      <c r="DVF188" s="156"/>
      <c r="DVW188" s="156"/>
      <c r="DWN188" s="156"/>
      <c r="DXE188" s="156"/>
      <c r="DXV188" s="156"/>
      <c r="DYM188" s="156"/>
      <c r="DZD188" s="156"/>
      <c r="DZU188" s="156"/>
      <c r="EAL188" s="156"/>
      <c r="EBC188" s="156"/>
      <c r="EBT188" s="156"/>
      <c r="ECK188" s="156"/>
      <c r="EDB188" s="156"/>
      <c r="EDS188" s="156"/>
      <c r="EEJ188" s="156"/>
      <c r="EFA188" s="156"/>
      <c r="EFR188" s="156"/>
      <c r="EGI188" s="156"/>
      <c r="EGZ188" s="156"/>
      <c r="EHQ188" s="156"/>
      <c r="EIH188" s="156"/>
      <c r="EIY188" s="156"/>
      <c r="EJP188" s="156"/>
      <c r="EKG188" s="156"/>
      <c r="EKX188" s="156"/>
      <c r="ELO188" s="156"/>
      <c r="EMF188" s="156"/>
      <c r="EMW188" s="156"/>
      <c r="ENN188" s="156"/>
      <c r="EOE188" s="156"/>
      <c r="EOV188" s="156"/>
      <c r="EPM188" s="156"/>
      <c r="EQD188" s="156"/>
      <c r="EQU188" s="156"/>
      <c r="ERL188" s="156"/>
      <c r="ESC188" s="156"/>
      <c r="EST188" s="156"/>
      <c r="ETK188" s="156"/>
      <c r="EUB188" s="156"/>
      <c r="EUS188" s="156"/>
      <c r="EVJ188" s="156"/>
      <c r="EWA188" s="156"/>
      <c r="EWR188" s="156"/>
      <c r="EXI188" s="156"/>
      <c r="EXZ188" s="156"/>
      <c r="EYQ188" s="156"/>
      <c r="EZH188" s="156"/>
      <c r="EZY188" s="156"/>
      <c r="FAP188" s="156"/>
      <c r="FBG188" s="156"/>
      <c r="FBX188" s="156"/>
      <c r="FCO188" s="156"/>
      <c r="FDF188" s="156"/>
      <c r="FDW188" s="156"/>
      <c r="FEN188" s="156"/>
      <c r="FFE188" s="156"/>
      <c r="FFV188" s="156"/>
      <c r="FGM188" s="156"/>
      <c r="FHD188" s="156"/>
      <c r="FHU188" s="156"/>
      <c r="FIL188" s="156"/>
      <c r="FJC188" s="156"/>
      <c r="FJT188" s="156"/>
      <c r="FKK188" s="156"/>
      <c r="FLB188" s="156"/>
      <c r="FLS188" s="156"/>
      <c r="FMJ188" s="156"/>
      <c r="FNA188" s="156"/>
      <c r="FNR188" s="156"/>
      <c r="FOI188" s="156"/>
      <c r="FOZ188" s="156"/>
      <c r="FPQ188" s="156"/>
      <c r="FQH188" s="156"/>
      <c r="FQY188" s="156"/>
      <c r="FRP188" s="156"/>
      <c r="FSG188" s="156"/>
      <c r="FSX188" s="156"/>
      <c r="FTO188" s="156"/>
      <c r="FUF188" s="156"/>
      <c r="FUW188" s="156"/>
      <c r="FVN188" s="156"/>
      <c r="FWE188" s="156"/>
      <c r="FWV188" s="156"/>
      <c r="FXM188" s="156"/>
      <c r="FYD188" s="156"/>
      <c r="FYU188" s="156"/>
      <c r="FZL188" s="156"/>
      <c r="GAC188" s="156"/>
      <c r="GAT188" s="156"/>
      <c r="GBK188" s="156"/>
      <c r="GCB188" s="156"/>
      <c r="GCS188" s="156"/>
      <c r="GDJ188" s="156"/>
      <c r="GEA188" s="156"/>
      <c r="GER188" s="156"/>
      <c r="GFI188" s="156"/>
      <c r="GFZ188" s="156"/>
      <c r="GGQ188" s="156"/>
      <c r="GHH188" s="156"/>
      <c r="GHY188" s="156"/>
      <c r="GIP188" s="156"/>
      <c r="GJG188" s="156"/>
      <c r="GJX188" s="156"/>
      <c r="GKO188" s="156"/>
      <c r="GLF188" s="156"/>
      <c r="GLW188" s="156"/>
      <c r="GMN188" s="156"/>
      <c r="GNE188" s="156"/>
      <c r="GNV188" s="156"/>
      <c r="GOM188" s="156"/>
      <c r="GPD188" s="156"/>
      <c r="GPU188" s="156"/>
      <c r="GQL188" s="156"/>
      <c r="GRC188" s="156"/>
      <c r="GRT188" s="156"/>
      <c r="GSK188" s="156"/>
      <c r="GTB188" s="156"/>
      <c r="GTS188" s="156"/>
      <c r="GUJ188" s="156"/>
      <c r="GVA188" s="156"/>
      <c r="GVR188" s="156"/>
      <c r="GWI188" s="156"/>
      <c r="GWZ188" s="156"/>
      <c r="GXQ188" s="156"/>
      <c r="GYH188" s="156"/>
      <c r="GYY188" s="156"/>
      <c r="GZP188" s="156"/>
      <c r="HAG188" s="156"/>
      <c r="HAX188" s="156"/>
      <c r="HBO188" s="156"/>
      <c r="HCF188" s="156"/>
      <c r="HCW188" s="156"/>
      <c r="HDN188" s="156"/>
      <c r="HEE188" s="156"/>
      <c r="HEV188" s="156"/>
      <c r="HFM188" s="156"/>
      <c r="HGD188" s="156"/>
      <c r="HGU188" s="156"/>
      <c r="HHL188" s="156"/>
      <c r="HIC188" s="156"/>
      <c r="HIT188" s="156"/>
      <c r="HJK188" s="156"/>
      <c r="HKB188" s="156"/>
      <c r="HKS188" s="156"/>
      <c r="HLJ188" s="156"/>
      <c r="HMA188" s="156"/>
      <c r="HMR188" s="156"/>
      <c r="HNI188" s="156"/>
      <c r="HNZ188" s="156"/>
      <c r="HOQ188" s="156"/>
      <c r="HPH188" s="156"/>
      <c r="HPY188" s="156"/>
      <c r="HQP188" s="156"/>
      <c r="HRG188" s="156"/>
      <c r="HRX188" s="156"/>
      <c r="HSO188" s="156"/>
      <c r="HTF188" s="156"/>
      <c r="HTW188" s="156"/>
      <c r="HUN188" s="156"/>
      <c r="HVE188" s="156"/>
      <c r="HVV188" s="156"/>
      <c r="HWM188" s="156"/>
      <c r="HXD188" s="156"/>
      <c r="HXU188" s="156"/>
      <c r="HYL188" s="156"/>
      <c r="HZC188" s="156"/>
      <c r="HZT188" s="156"/>
      <c r="IAK188" s="156"/>
      <c r="IBB188" s="156"/>
      <c r="IBS188" s="156"/>
      <c r="ICJ188" s="156"/>
      <c r="IDA188" s="156"/>
      <c r="IDR188" s="156"/>
      <c r="IEI188" s="156"/>
      <c r="IEZ188" s="156"/>
      <c r="IFQ188" s="156"/>
      <c r="IGH188" s="156"/>
      <c r="IGY188" s="156"/>
      <c r="IHP188" s="156"/>
      <c r="IIG188" s="156"/>
      <c r="IIX188" s="156"/>
      <c r="IJO188" s="156"/>
      <c r="IKF188" s="156"/>
      <c r="IKW188" s="156"/>
      <c r="ILN188" s="156"/>
      <c r="IME188" s="156"/>
      <c r="IMV188" s="156"/>
      <c r="INM188" s="156"/>
      <c r="IOD188" s="156"/>
      <c r="IOU188" s="156"/>
      <c r="IPL188" s="156"/>
      <c r="IQC188" s="156"/>
      <c r="IQT188" s="156"/>
      <c r="IRK188" s="156"/>
      <c r="ISB188" s="156"/>
      <c r="ISS188" s="156"/>
      <c r="ITJ188" s="156"/>
      <c r="IUA188" s="156"/>
      <c r="IUR188" s="156"/>
      <c r="IVI188" s="156"/>
      <c r="IVZ188" s="156"/>
      <c r="IWQ188" s="156"/>
      <c r="IXH188" s="156"/>
      <c r="IXY188" s="156"/>
      <c r="IYP188" s="156"/>
      <c r="IZG188" s="156"/>
      <c r="IZX188" s="156"/>
      <c r="JAO188" s="156"/>
      <c r="JBF188" s="156"/>
      <c r="JBW188" s="156"/>
      <c r="JCN188" s="156"/>
      <c r="JDE188" s="156"/>
      <c r="JDV188" s="156"/>
      <c r="JEM188" s="156"/>
      <c r="JFD188" s="156"/>
      <c r="JFU188" s="156"/>
      <c r="JGL188" s="156"/>
      <c r="JHC188" s="156"/>
      <c r="JHT188" s="156"/>
      <c r="JIK188" s="156"/>
      <c r="JJB188" s="156"/>
      <c r="JJS188" s="156"/>
      <c r="JKJ188" s="156"/>
      <c r="JLA188" s="156"/>
      <c r="JLR188" s="156"/>
      <c r="JMI188" s="156"/>
      <c r="JMZ188" s="156"/>
      <c r="JNQ188" s="156"/>
      <c r="JOH188" s="156"/>
      <c r="JOY188" s="156"/>
      <c r="JPP188" s="156"/>
      <c r="JQG188" s="156"/>
      <c r="JQX188" s="156"/>
      <c r="JRO188" s="156"/>
      <c r="JSF188" s="156"/>
      <c r="JSW188" s="156"/>
      <c r="JTN188" s="156"/>
      <c r="JUE188" s="156"/>
      <c r="JUV188" s="156"/>
      <c r="JVM188" s="156"/>
      <c r="JWD188" s="156"/>
      <c r="JWU188" s="156"/>
      <c r="JXL188" s="156"/>
      <c r="JYC188" s="156"/>
      <c r="JYT188" s="156"/>
      <c r="JZK188" s="156"/>
      <c r="KAB188" s="156"/>
      <c r="KAS188" s="156"/>
      <c r="KBJ188" s="156"/>
      <c r="KCA188" s="156"/>
      <c r="KCR188" s="156"/>
      <c r="KDI188" s="156"/>
      <c r="KDZ188" s="156"/>
      <c r="KEQ188" s="156"/>
      <c r="KFH188" s="156"/>
      <c r="KFY188" s="156"/>
      <c r="KGP188" s="156"/>
      <c r="KHG188" s="156"/>
      <c r="KHX188" s="156"/>
      <c r="KIO188" s="156"/>
      <c r="KJF188" s="156"/>
      <c r="KJW188" s="156"/>
      <c r="KKN188" s="156"/>
      <c r="KLE188" s="156"/>
      <c r="KLV188" s="156"/>
      <c r="KMM188" s="156"/>
      <c r="KND188" s="156"/>
      <c r="KNU188" s="156"/>
      <c r="KOL188" s="156"/>
      <c r="KPC188" s="156"/>
      <c r="KPT188" s="156"/>
      <c r="KQK188" s="156"/>
      <c r="KRB188" s="156"/>
      <c r="KRS188" s="156"/>
      <c r="KSJ188" s="156"/>
      <c r="KTA188" s="156"/>
      <c r="KTR188" s="156"/>
      <c r="KUI188" s="156"/>
      <c r="KUZ188" s="156"/>
      <c r="KVQ188" s="156"/>
      <c r="KWH188" s="156"/>
      <c r="KWY188" s="156"/>
      <c r="KXP188" s="156"/>
      <c r="KYG188" s="156"/>
      <c r="KYX188" s="156"/>
      <c r="KZO188" s="156"/>
      <c r="LAF188" s="156"/>
      <c r="LAW188" s="156"/>
      <c r="LBN188" s="156"/>
      <c r="LCE188" s="156"/>
      <c r="LCV188" s="156"/>
      <c r="LDM188" s="156"/>
      <c r="LED188" s="156"/>
      <c r="LEU188" s="156"/>
      <c r="LFL188" s="156"/>
      <c r="LGC188" s="156"/>
      <c r="LGT188" s="156"/>
      <c r="LHK188" s="156"/>
      <c r="LIB188" s="156"/>
      <c r="LIS188" s="156"/>
      <c r="LJJ188" s="156"/>
      <c r="LKA188" s="156"/>
      <c r="LKR188" s="156"/>
      <c r="LLI188" s="156"/>
      <c r="LLZ188" s="156"/>
      <c r="LMQ188" s="156"/>
      <c r="LNH188" s="156"/>
      <c r="LNY188" s="156"/>
      <c r="LOP188" s="156"/>
      <c r="LPG188" s="156"/>
      <c r="LPX188" s="156"/>
      <c r="LQO188" s="156"/>
      <c r="LRF188" s="156"/>
      <c r="LRW188" s="156"/>
      <c r="LSN188" s="156"/>
      <c r="LTE188" s="156"/>
      <c r="LTV188" s="156"/>
      <c r="LUM188" s="156"/>
      <c r="LVD188" s="156"/>
      <c r="LVU188" s="156"/>
      <c r="LWL188" s="156"/>
      <c r="LXC188" s="156"/>
      <c r="LXT188" s="156"/>
      <c r="LYK188" s="156"/>
      <c r="LZB188" s="156"/>
      <c r="LZS188" s="156"/>
      <c r="MAJ188" s="156"/>
      <c r="MBA188" s="156"/>
      <c r="MBR188" s="156"/>
      <c r="MCI188" s="156"/>
      <c r="MCZ188" s="156"/>
      <c r="MDQ188" s="156"/>
      <c r="MEH188" s="156"/>
      <c r="MEY188" s="156"/>
      <c r="MFP188" s="156"/>
      <c r="MGG188" s="156"/>
      <c r="MGX188" s="156"/>
      <c r="MHO188" s="156"/>
      <c r="MIF188" s="156"/>
      <c r="MIW188" s="156"/>
      <c r="MJN188" s="156"/>
      <c r="MKE188" s="156"/>
      <c r="MKV188" s="156"/>
      <c r="MLM188" s="156"/>
      <c r="MMD188" s="156"/>
      <c r="MMU188" s="156"/>
      <c r="MNL188" s="156"/>
      <c r="MOC188" s="156"/>
      <c r="MOT188" s="156"/>
      <c r="MPK188" s="156"/>
      <c r="MQB188" s="156"/>
      <c r="MQS188" s="156"/>
      <c r="MRJ188" s="156"/>
      <c r="MSA188" s="156"/>
      <c r="MSR188" s="156"/>
      <c r="MTI188" s="156"/>
      <c r="MTZ188" s="156"/>
      <c r="MUQ188" s="156"/>
      <c r="MVH188" s="156"/>
      <c r="MVY188" s="156"/>
      <c r="MWP188" s="156"/>
      <c r="MXG188" s="156"/>
      <c r="MXX188" s="156"/>
      <c r="MYO188" s="156"/>
      <c r="MZF188" s="156"/>
      <c r="MZW188" s="156"/>
      <c r="NAN188" s="156"/>
      <c r="NBE188" s="156"/>
      <c r="NBV188" s="156"/>
      <c r="NCM188" s="156"/>
      <c r="NDD188" s="156"/>
      <c r="NDU188" s="156"/>
      <c r="NEL188" s="156"/>
      <c r="NFC188" s="156"/>
      <c r="NFT188" s="156"/>
      <c r="NGK188" s="156"/>
      <c r="NHB188" s="156"/>
      <c r="NHS188" s="156"/>
      <c r="NIJ188" s="156"/>
      <c r="NJA188" s="156"/>
      <c r="NJR188" s="156"/>
      <c r="NKI188" s="156"/>
      <c r="NKZ188" s="156"/>
      <c r="NLQ188" s="156"/>
      <c r="NMH188" s="156"/>
      <c r="NMY188" s="156"/>
      <c r="NNP188" s="156"/>
      <c r="NOG188" s="156"/>
      <c r="NOX188" s="156"/>
      <c r="NPO188" s="156"/>
      <c r="NQF188" s="156"/>
      <c r="NQW188" s="156"/>
      <c r="NRN188" s="156"/>
      <c r="NSE188" s="156"/>
      <c r="NSV188" s="156"/>
      <c r="NTM188" s="156"/>
      <c r="NUD188" s="156"/>
      <c r="NUU188" s="156"/>
      <c r="NVL188" s="156"/>
      <c r="NWC188" s="156"/>
      <c r="NWT188" s="156"/>
      <c r="NXK188" s="156"/>
      <c r="NYB188" s="156"/>
      <c r="NYS188" s="156"/>
      <c r="NZJ188" s="156"/>
      <c r="OAA188" s="156"/>
      <c r="OAR188" s="156"/>
      <c r="OBI188" s="156"/>
      <c r="OBZ188" s="156"/>
      <c r="OCQ188" s="156"/>
      <c r="ODH188" s="156"/>
      <c r="ODY188" s="156"/>
      <c r="OEP188" s="156"/>
      <c r="OFG188" s="156"/>
      <c r="OFX188" s="156"/>
      <c r="OGO188" s="156"/>
      <c r="OHF188" s="156"/>
      <c r="OHW188" s="156"/>
      <c r="OIN188" s="156"/>
      <c r="OJE188" s="156"/>
      <c r="OJV188" s="156"/>
      <c r="OKM188" s="156"/>
      <c r="OLD188" s="156"/>
      <c r="OLU188" s="156"/>
      <c r="OML188" s="156"/>
      <c r="ONC188" s="156"/>
      <c r="ONT188" s="156"/>
      <c r="OOK188" s="156"/>
      <c r="OPB188" s="156"/>
      <c r="OPS188" s="156"/>
      <c r="OQJ188" s="156"/>
      <c r="ORA188" s="156"/>
      <c r="ORR188" s="156"/>
      <c r="OSI188" s="156"/>
      <c r="OSZ188" s="156"/>
      <c r="OTQ188" s="156"/>
      <c r="OUH188" s="156"/>
      <c r="OUY188" s="156"/>
      <c r="OVP188" s="156"/>
      <c r="OWG188" s="156"/>
      <c r="OWX188" s="156"/>
      <c r="OXO188" s="156"/>
      <c r="OYF188" s="156"/>
      <c r="OYW188" s="156"/>
      <c r="OZN188" s="156"/>
      <c r="PAE188" s="156"/>
      <c r="PAV188" s="156"/>
      <c r="PBM188" s="156"/>
      <c r="PCD188" s="156"/>
      <c r="PCU188" s="156"/>
      <c r="PDL188" s="156"/>
      <c r="PEC188" s="156"/>
      <c r="PET188" s="156"/>
      <c r="PFK188" s="156"/>
      <c r="PGB188" s="156"/>
      <c r="PGS188" s="156"/>
      <c r="PHJ188" s="156"/>
      <c r="PIA188" s="156"/>
      <c r="PIR188" s="156"/>
      <c r="PJI188" s="156"/>
      <c r="PJZ188" s="156"/>
      <c r="PKQ188" s="156"/>
      <c r="PLH188" s="156"/>
      <c r="PLY188" s="156"/>
      <c r="PMP188" s="156"/>
      <c r="PNG188" s="156"/>
      <c r="PNX188" s="156"/>
      <c r="POO188" s="156"/>
      <c r="PPF188" s="156"/>
      <c r="PPW188" s="156"/>
      <c r="PQN188" s="156"/>
      <c r="PRE188" s="156"/>
      <c r="PRV188" s="156"/>
      <c r="PSM188" s="156"/>
      <c r="PTD188" s="156"/>
      <c r="PTU188" s="156"/>
      <c r="PUL188" s="156"/>
      <c r="PVC188" s="156"/>
      <c r="PVT188" s="156"/>
      <c r="PWK188" s="156"/>
      <c r="PXB188" s="156"/>
      <c r="PXS188" s="156"/>
      <c r="PYJ188" s="156"/>
      <c r="PZA188" s="156"/>
      <c r="PZR188" s="156"/>
      <c r="QAI188" s="156"/>
      <c r="QAZ188" s="156"/>
      <c r="QBQ188" s="156"/>
      <c r="QCH188" s="156"/>
      <c r="QCY188" s="156"/>
      <c r="QDP188" s="156"/>
      <c r="QEG188" s="156"/>
      <c r="QEX188" s="156"/>
      <c r="QFO188" s="156"/>
      <c r="QGF188" s="156"/>
      <c r="QGW188" s="156"/>
      <c r="QHN188" s="156"/>
      <c r="QIE188" s="156"/>
      <c r="QIV188" s="156"/>
      <c r="QJM188" s="156"/>
      <c r="QKD188" s="156"/>
      <c r="QKU188" s="156"/>
      <c r="QLL188" s="156"/>
      <c r="QMC188" s="156"/>
      <c r="QMT188" s="156"/>
      <c r="QNK188" s="156"/>
      <c r="QOB188" s="156"/>
      <c r="QOS188" s="156"/>
      <c r="QPJ188" s="156"/>
      <c r="QQA188" s="156"/>
      <c r="QQR188" s="156"/>
      <c r="QRI188" s="156"/>
      <c r="QRZ188" s="156"/>
      <c r="QSQ188" s="156"/>
      <c r="QTH188" s="156"/>
      <c r="QTY188" s="156"/>
      <c r="QUP188" s="156"/>
      <c r="QVG188" s="156"/>
      <c r="QVX188" s="156"/>
      <c r="QWO188" s="156"/>
      <c r="QXF188" s="156"/>
      <c r="QXW188" s="156"/>
      <c r="QYN188" s="156"/>
      <c r="QZE188" s="156"/>
      <c r="QZV188" s="156"/>
      <c r="RAM188" s="156"/>
      <c r="RBD188" s="156"/>
      <c r="RBU188" s="156"/>
      <c r="RCL188" s="156"/>
      <c r="RDC188" s="156"/>
      <c r="RDT188" s="156"/>
      <c r="REK188" s="156"/>
      <c r="RFB188" s="156"/>
      <c r="RFS188" s="156"/>
      <c r="RGJ188" s="156"/>
      <c r="RHA188" s="156"/>
      <c r="RHR188" s="156"/>
      <c r="RII188" s="156"/>
      <c r="RIZ188" s="156"/>
      <c r="RJQ188" s="156"/>
      <c r="RKH188" s="156"/>
      <c r="RKY188" s="156"/>
      <c r="RLP188" s="156"/>
      <c r="RMG188" s="156"/>
      <c r="RMX188" s="156"/>
      <c r="RNO188" s="156"/>
      <c r="ROF188" s="156"/>
      <c r="ROW188" s="156"/>
      <c r="RPN188" s="156"/>
      <c r="RQE188" s="156"/>
      <c r="RQV188" s="156"/>
      <c r="RRM188" s="156"/>
      <c r="RSD188" s="156"/>
      <c r="RSU188" s="156"/>
      <c r="RTL188" s="156"/>
      <c r="RUC188" s="156"/>
      <c r="RUT188" s="156"/>
      <c r="RVK188" s="156"/>
      <c r="RWB188" s="156"/>
      <c r="RWS188" s="156"/>
      <c r="RXJ188" s="156"/>
      <c r="RYA188" s="156"/>
      <c r="RYR188" s="156"/>
      <c r="RZI188" s="156"/>
      <c r="RZZ188" s="156"/>
      <c r="SAQ188" s="156"/>
      <c r="SBH188" s="156"/>
      <c r="SBY188" s="156"/>
      <c r="SCP188" s="156"/>
      <c r="SDG188" s="156"/>
      <c r="SDX188" s="156"/>
      <c r="SEO188" s="156"/>
      <c r="SFF188" s="156"/>
      <c r="SFW188" s="156"/>
      <c r="SGN188" s="156"/>
      <c r="SHE188" s="156"/>
      <c r="SHV188" s="156"/>
      <c r="SIM188" s="156"/>
      <c r="SJD188" s="156"/>
      <c r="SJU188" s="156"/>
      <c r="SKL188" s="156"/>
      <c r="SLC188" s="156"/>
      <c r="SLT188" s="156"/>
      <c r="SMK188" s="156"/>
      <c r="SNB188" s="156"/>
      <c r="SNS188" s="156"/>
      <c r="SOJ188" s="156"/>
      <c r="SPA188" s="156"/>
      <c r="SPR188" s="156"/>
      <c r="SQI188" s="156"/>
      <c r="SQZ188" s="156"/>
      <c r="SRQ188" s="156"/>
      <c r="SSH188" s="156"/>
      <c r="SSY188" s="156"/>
      <c r="STP188" s="156"/>
      <c r="SUG188" s="156"/>
      <c r="SUX188" s="156"/>
      <c r="SVO188" s="156"/>
      <c r="SWF188" s="156"/>
      <c r="SWW188" s="156"/>
      <c r="SXN188" s="156"/>
      <c r="SYE188" s="156"/>
      <c r="SYV188" s="156"/>
      <c r="SZM188" s="156"/>
      <c r="TAD188" s="156"/>
      <c r="TAU188" s="156"/>
      <c r="TBL188" s="156"/>
      <c r="TCC188" s="156"/>
      <c r="TCT188" s="156"/>
      <c r="TDK188" s="156"/>
      <c r="TEB188" s="156"/>
      <c r="TES188" s="156"/>
      <c r="TFJ188" s="156"/>
      <c r="TGA188" s="156"/>
      <c r="TGR188" s="156"/>
      <c r="THI188" s="156"/>
      <c r="THZ188" s="156"/>
      <c r="TIQ188" s="156"/>
      <c r="TJH188" s="156"/>
      <c r="TJY188" s="156"/>
      <c r="TKP188" s="156"/>
      <c r="TLG188" s="156"/>
      <c r="TLX188" s="156"/>
      <c r="TMO188" s="156"/>
      <c r="TNF188" s="156"/>
      <c r="TNW188" s="156"/>
      <c r="TON188" s="156"/>
      <c r="TPE188" s="156"/>
      <c r="TPV188" s="156"/>
      <c r="TQM188" s="156"/>
      <c r="TRD188" s="156"/>
      <c r="TRU188" s="156"/>
      <c r="TSL188" s="156"/>
      <c r="TTC188" s="156"/>
      <c r="TTT188" s="156"/>
      <c r="TUK188" s="156"/>
      <c r="TVB188" s="156"/>
      <c r="TVS188" s="156"/>
      <c r="TWJ188" s="156"/>
      <c r="TXA188" s="156"/>
      <c r="TXR188" s="156"/>
      <c r="TYI188" s="156"/>
      <c r="TYZ188" s="156"/>
      <c r="TZQ188" s="156"/>
      <c r="UAH188" s="156"/>
      <c r="UAY188" s="156"/>
      <c r="UBP188" s="156"/>
      <c r="UCG188" s="156"/>
      <c r="UCX188" s="156"/>
      <c r="UDO188" s="156"/>
      <c r="UEF188" s="156"/>
      <c r="UEW188" s="156"/>
      <c r="UFN188" s="156"/>
      <c r="UGE188" s="156"/>
      <c r="UGV188" s="156"/>
      <c r="UHM188" s="156"/>
      <c r="UID188" s="156"/>
      <c r="UIU188" s="156"/>
      <c r="UJL188" s="156"/>
      <c r="UKC188" s="156"/>
      <c r="UKT188" s="156"/>
      <c r="ULK188" s="156"/>
      <c r="UMB188" s="156"/>
      <c r="UMS188" s="156"/>
      <c r="UNJ188" s="156"/>
      <c r="UOA188" s="156"/>
      <c r="UOR188" s="156"/>
      <c r="UPI188" s="156"/>
      <c r="UPZ188" s="156"/>
      <c r="UQQ188" s="156"/>
      <c r="URH188" s="156"/>
      <c r="URY188" s="156"/>
      <c r="USP188" s="156"/>
      <c r="UTG188" s="156"/>
      <c r="UTX188" s="156"/>
      <c r="UUO188" s="156"/>
      <c r="UVF188" s="156"/>
      <c r="UVW188" s="156"/>
      <c r="UWN188" s="156"/>
      <c r="UXE188" s="156"/>
      <c r="UXV188" s="156"/>
      <c r="UYM188" s="156"/>
      <c r="UZD188" s="156"/>
      <c r="UZU188" s="156"/>
      <c r="VAL188" s="156"/>
      <c r="VBC188" s="156"/>
      <c r="VBT188" s="156"/>
      <c r="VCK188" s="156"/>
      <c r="VDB188" s="156"/>
      <c r="VDS188" s="156"/>
      <c r="VEJ188" s="156"/>
      <c r="VFA188" s="156"/>
      <c r="VFR188" s="156"/>
      <c r="VGI188" s="156"/>
      <c r="VGZ188" s="156"/>
      <c r="VHQ188" s="156"/>
      <c r="VIH188" s="156"/>
      <c r="VIY188" s="156"/>
      <c r="VJP188" s="156"/>
      <c r="VKG188" s="156"/>
      <c r="VKX188" s="156"/>
      <c r="VLO188" s="156"/>
      <c r="VMF188" s="156"/>
      <c r="VMW188" s="156"/>
      <c r="VNN188" s="156"/>
      <c r="VOE188" s="156"/>
      <c r="VOV188" s="156"/>
      <c r="VPM188" s="156"/>
      <c r="VQD188" s="156"/>
      <c r="VQU188" s="156"/>
      <c r="VRL188" s="156"/>
      <c r="VSC188" s="156"/>
      <c r="VST188" s="156"/>
      <c r="VTK188" s="156"/>
      <c r="VUB188" s="156"/>
      <c r="VUS188" s="156"/>
      <c r="VVJ188" s="156"/>
      <c r="VWA188" s="156"/>
      <c r="VWR188" s="156"/>
      <c r="VXI188" s="156"/>
      <c r="VXZ188" s="156"/>
      <c r="VYQ188" s="156"/>
      <c r="VZH188" s="156"/>
      <c r="VZY188" s="156"/>
      <c r="WAP188" s="156"/>
      <c r="WBG188" s="156"/>
      <c r="WBX188" s="156"/>
      <c r="WCO188" s="156"/>
      <c r="WDF188" s="156"/>
      <c r="WDW188" s="156"/>
      <c r="WEN188" s="156"/>
      <c r="WFE188" s="156"/>
      <c r="WFV188" s="156"/>
      <c r="WGM188" s="156"/>
      <c r="WHD188" s="156"/>
      <c r="WHU188" s="156"/>
      <c r="WIL188" s="156"/>
      <c r="WJC188" s="156"/>
      <c r="WJT188" s="156"/>
      <c r="WKK188" s="156"/>
      <c r="WLB188" s="156"/>
      <c r="WLS188" s="156"/>
      <c r="WMJ188" s="156"/>
      <c r="WNA188" s="156"/>
      <c r="WNR188" s="156"/>
      <c r="WOI188" s="156"/>
      <c r="WOZ188" s="156"/>
      <c r="WPQ188" s="156"/>
      <c r="WQH188" s="156"/>
      <c r="WQY188" s="156"/>
      <c r="WRP188" s="156"/>
      <c r="WSG188" s="156"/>
      <c r="WSX188" s="156"/>
      <c r="WTO188" s="156"/>
      <c r="WUF188" s="156"/>
      <c r="WUW188" s="156"/>
      <c r="WVN188" s="156"/>
      <c r="WWE188" s="156"/>
      <c r="WWV188" s="156"/>
      <c r="WXM188" s="156"/>
      <c r="WYD188" s="156"/>
      <c r="WYU188" s="156"/>
      <c r="WZL188" s="156"/>
      <c r="XAC188" s="156"/>
      <c r="XAT188" s="156"/>
      <c r="XBK188" s="156"/>
      <c r="XCB188" s="156"/>
      <c r="XCS188" s="156"/>
      <c r="XDJ188" s="156"/>
      <c r="XEA188" s="156"/>
      <c r="XER188" s="156"/>
    </row>
    <row r="189" spans="1:1021 1038:2041 2058:3061 3078:4081 4098:5118 5135:6138 6155:7158 7175:8178 8195:9215 9232:10235 10252:11255 11272:12275 12292:13312 13329:14332 14349:15352 15369:16372" s="129" customFormat="1" ht="46" x14ac:dyDescent="0.35">
      <c r="A189" s="158" t="s">
        <v>138</v>
      </c>
      <c r="B189" s="133"/>
      <c r="C189" s="159"/>
      <c r="D189" s="160"/>
      <c r="E189" s="133"/>
      <c r="F189" s="133"/>
      <c r="G189" s="133"/>
      <c r="H189" s="133"/>
      <c r="I189" s="133"/>
      <c r="J189" s="133"/>
      <c r="K189" s="133"/>
      <c r="L189" s="133"/>
      <c r="M189" s="133"/>
      <c r="N189" s="161"/>
      <c r="O189" s="162"/>
      <c r="P189" s="163"/>
    </row>
    <row r="190" spans="1:1021 1038:2041 2058:3061 3078:4081 4098:5118 5135:6138 6155:7158 7175:8178 8195:9215 9232:10235 10252:11255 11272:12275 12292:13312 13329:14332 14349:15352 15369:16372" s="129" customFormat="1" ht="14.5" x14ac:dyDescent="0.35">
      <c r="C190" s="156"/>
      <c r="D190" s="157"/>
    </row>
    <row r="191" spans="1:1021 1038:2041 2058:3061 3078:4081 4098:5118 5135:6138 6155:7158 7175:8178 8195:9215 9232:10235 10252:11255 11272:12275 12292:13312 13329:14332 14349:15352 15369:16372" s="129" customFormat="1" ht="14.5" x14ac:dyDescent="0.35">
      <c r="A191" s="277" t="s">
        <v>139</v>
      </c>
      <c r="B191" s="277"/>
      <c r="C191" s="277"/>
      <c r="D191" s="277"/>
      <c r="E191" s="277"/>
      <c r="F191" s="277"/>
      <c r="G191" s="277"/>
      <c r="H191" s="277"/>
      <c r="I191" s="277"/>
      <c r="J191" s="277"/>
      <c r="K191" s="277"/>
      <c r="L191" s="277"/>
      <c r="M191" s="277"/>
      <c r="N191" s="277"/>
    </row>
    <row r="192" spans="1:1021 1038:2041 2058:3061 3078:4081 4098:5118 5135:6138 6155:7158 7175:8178 8195:9215 9232:10235 10252:11255 11272:12275 12292:13312 13329:14332 14349:15352 15369:16372" s="129" customFormat="1" ht="14.5" x14ac:dyDescent="0.35">
      <c r="A192" s="277"/>
      <c r="B192" s="277"/>
      <c r="C192" s="277"/>
      <c r="D192" s="277"/>
      <c r="E192" s="277"/>
      <c r="F192" s="277"/>
      <c r="G192" s="277"/>
      <c r="H192" s="277"/>
      <c r="I192" s="277"/>
      <c r="J192" s="277"/>
      <c r="K192" s="277"/>
      <c r="L192" s="277"/>
      <c r="M192" s="277"/>
      <c r="N192" s="277"/>
    </row>
    <row r="193" spans="1:14" s="129" customFormat="1" ht="14.5" x14ac:dyDescent="0.35">
      <c r="A193" s="277"/>
      <c r="B193" s="277"/>
      <c r="C193" s="277"/>
      <c r="D193" s="277"/>
      <c r="E193" s="277"/>
      <c r="F193" s="277"/>
      <c r="G193" s="277"/>
      <c r="H193" s="277"/>
      <c r="I193" s="277"/>
      <c r="J193" s="277"/>
      <c r="K193" s="277"/>
      <c r="L193" s="277"/>
      <c r="M193" s="277"/>
      <c r="N193" s="277"/>
    </row>
    <row r="194" spans="1:14" s="129" customFormat="1" ht="14.5" x14ac:dyDescent="0.35">
      <c r="A194" s="277"/>
      <c r="B194" s="277"/>
      <c r="C194" s="277"/>
      <c r="D194" s="277"/>
      <c r="E194" s="277"/>
      <c r="F194" s="277"/>
      <c r="G194" s="277"/>
      <c r="H194" s="277"/>
      <c r="I194" s="277"/>
      <c r="J194" s="277"/>
      <c r="K194" s="277"/>
      <c r="L194" s="277"/>
      <c r="M194" s="277"/>
      <c r="N194" s="277"/>
    </row>
    <row r="195" spans="1:14" s="129" customFormat="1" ht="14.5" x14ac:dyDescent="0.35">
      <c r="A195" s="277"/>
      <c r="B195" s="277"/>
      <c r="C195" s="277"/>
      <c r="D195" s="277"/>
      <c r="E195" s="277"/>
      <c r="F195" s="277"/>
      <c r="G195" s="277"/>
      <c r="H195" s="277"/>
      <c r="I195" s="277"/>
      <c r="J195" s="277"/>
      <c r="K195" s="277"/>
      <c r="L195" s="277"/>
      <c r="M195" s="277"/>
      <c r="N195" s="277"/>
    </row>
  </sheetData>
  <mergeCells count="8">
    <mergeCell ref="A191:N195"/>
    <mergeCell ref="E8:E9"/>
    <mergeCell ref="F8:K8"/>
    <mergeCell ref="L8:P8"/>
    <mergeCell ref="A8:A9"/>
    <mergeCell ref="B8:B9"/>
    <mergeCell ref="C8:C9"/>
    <mergeCell ref="D8:D9"/>
  </mergeCells>
  <conditionalFormatting sqref="C186">
    <cfRule type="expression" dxfId="6"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3"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5" manualBreakCount="5">
    <brk id="35" max="16383" man="1"/>
    <brk id="81" max="16" man="1"/>
    <brk id="115" max="16" man="1"/>
    <brk id="149" max="16" man="1"/>
    <brk id="17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ER94"/>
  <sheetViews>
    <sheetView view="pageBreakPreview" zoomScale="130" zoomScaleNormal="100" zoomScaleSheetLayoutView="130" workbookViewId="0">
      <pane ySplit="9" topLeftCell="A35"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71.1796875" style="51" customWidth="1"/>
    <col min="4" max="4" width="6.54296875" style="51" customWidth="1"/>
    <col min="5" max="5" width="7.1796875" style="51" customWidth="1"/>
    <col min="6" max="6" width="10.54296875" style="51" bestFit="1" customWidth="1"/>
    <col min="7" max="7" width="8.81640625" style="51" bestFit="1" customWidth="1"/>
    <col min="8" max="8" width="9" style="51" customWidth="1"/>
    <col min="9" max="9" width="7.54296875" style="51" bestFit="1" customWidth="1"/>
    <col min="10" max="10" width="7.7265625" style="51" bestFit="1" customWidth="1"/>
    <col min="11" max="11" width="6.453125" style="51" bestFit="1" customWidth="1"/>
    <col min="12" max="12" width="7.81640625" style="51" bestFit="1" customWidth="1"/>
    <col min="13" max="13" width="9" style="51" customWidth="1"/>
    <col min="14" max="14" width="8.81640625" style="51" bestFit="1" customWidth="1"/>
    <col min="15" max="15" width="11.453125" style="51" customWidth="1"/>
    <col min="16" max="16" width="8.81640625" style="51" bestFit="1" customWidth="1"/>
    <col min="17" max="16384" width="11.54296875" style="51"/>
  </cols>
  <sheetData>
    <row r="1" spans="1:16" ht="15.5" x14ac:dyDescent="0.3">
      <c r="A1" s="49"/>
      <c r="B1" s="49"/>
      <c r="C1" s="66"/>
      <c r="D1" s="67"/>
      <c r="E1" s="67"/>
      <c r="F1" s="49"/>
      <c r="G1" s="75" t="s">
        <v>2767</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73</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ht="26" x14ac:dyDescent="0.3">
      <c r="A10" s="70"/>
      <c r="B10" s="59"/>
      <c r="C10" s="31" t="s">
        <v>2768</v>
      </c>
      <c r="D10" s="60"/>
      <c r="E10" s="61"/>
      <c r="F10" s="62"/>
      <c r="G10" s="62"/>
      <c r="H10" s="27"/>
      <c r="I10" s="27"/>
      <c r="J10" s="27"/>
      <c r="K10" s="27"/>
      <c r="L10" s="27"/>
      <c r="M10" s="27"/>
      <c r="N10" s="27"/>
      <c r="O10" s="27"/>
      <c r="P10" s="36"/>
    </row>
    <row r="11" spans="1:16" x14ac:dyDescent="0.3">
      <c r="A11" s="70"/>
      <c r="B11" s="59"/>
      <c r="C11" s="32" t="s">
        <v>2769</v>
      </c>
      <c r="D11" s="60"/>
      <c r="E11" s="61"/>
      <c r="F11" s="62"/>
      <c r="G11" s="62"/>
      <c r="H11" s="27"/>
      <c r="I11" s="27"/>
      <c r="J11" s="27"/>
      <c r="K11" s="27"/>
      <c r="L11" s="27"/>
      <c r="M11" s="27"/>
      <c r="N11" s="27"/>
      <c r="O11" s="27"/>
      <c r="P11" s="36"/>
    </row>
    <row r="12" spans="1:16" ht="15" customHeight="1" x14ac:dyDescent="0.3">
      <c r="A12" s="70"/>
      <c r="B12" s="59"/>
      <c r="C12" s="63" t="s">
        <v>2770</v>
      </c>
      <c r="D12" s="60"/>
      <c r="E12" s="61"/>
      <c r="F12" s="62"/>
      <c r="G12" s="62"/>
      <c r="H12" s="27"/>
      <c r="I12" s="27"/>
      <c r="J12" s="27"/>
      <c r="K12" s="27"/>
      <c r="L12" s="27"/>
      <c r="M12" s="27"/>
      <c r="N12" s="27"/>
      <c r="O12" s="27"/>
      <c r="P12" s="36"/>
    </row>
    <row r="13" spans="1:16" ht="12.75" customHeight="1" x14ac:dyDescent="0.3">
      <c r="A13" s="70">
        <f t="shared" ref="A13:A73" si="0">A12+1</f>
        <v>1</v>
      </c>
      <c r="B13" s="59"/>
      <c r="C13" s="32" t="s">
        <v>2771</v>
      </c>
      <c r="D13" s="60" t="s">
        <v>94</v>
      </c>
      <c r="E13" s="61">
        <v>1</v>
      </c>
      <c r="F13" s="62"/>
      <c r="G13" s="62"/>
      <c r="H13" s="27"/>
      <c r="I13" s="27"/>
      <c r="J13" s="27"/>
      <c r="K13" s="27"/>
      <c r="L13" s="27"/>
      <c r="M13" s="27"/>
      <c r="N13" s="27"/>
      <c r="O13" s="27"/>
      <c r="P13" s="36"/>
    </row>
    <row r="14" spans="1:16" x14ac:dyDescent="0.3">
      <c r="A14" s="70">
        <f t="shared" si="0"/>
        <v>2</v>
      </c>
      <c r="B14" s="59"/>
      <c r="C14" s="32" t="s">
        <v>2772</v>
      </c>
      <c r="D14" s="60" t="s">
        <v>97</v>
      </c>
      <c r="E14" s="61">
        <v>2</v>
      </c>
      <c r="F14" s="62"/>
      <c r="G14" s="62"/>
      <c r="H14" s="27"/>
      <c r="I14" s="27"/>
      <c r="J14" s="27"/>
      <c r="K14" s="27"/>
      <c r="L14" s="27"/>
      <c r="M14" s="27"/>
      <c r="N14" s="27"/>
      <c r="O14" s="27"/>
      <c r="P14" s="36"/>
    </row>
    <row r="15" spans="1:16" x14ac:dyDescent="0.3">
      <c r="A15" s="70">
        <f t="shared" si="0"/>
        <v>3</v>
      </c>
      <c r="B15" s="59"/>
      <c r="C15" s="32" t="s">
        <v>2773</v>
      </c>
      <c r="D15" s="60" t="s">
        <v>97</v>
      </c>
      <c r="E15" s="61">
        <v>2</v>
      </c>
      <c r="F15" s="62"/>
      <c r="G15" s="62"/>
      <c r="H15" s="27"/>
      <c r="I15" s="27"/>
      <c r="J15" s="27"/>
      <c r="K15" s="27"/>
      <c r="L15" s="27"/>
      <c r="M15" s="27"/>
      <c r="N15" s="27"/>
      <c r="O15" s="27"/>
      <c r="P15" s="36"/>
    </row>
    <row r="16" spans="1:16" x14ac:dyDescent="0.3">
      <c r="A16" s="70">
        <f t="shared" si="0"/>
        <v>4</v>
      </c>
      <c r="B16" s="59"/>
      <c r="C16" s="32" t="s">
        <v>2774</v>
      </c>
      <c r="D16" s="60" t="s">
        <v>97</v>
      </c>
      <c r="E16" s="61">
        <v>24</v>
      </c>
      <c r="F16" s="62"/>
      <c r="G16" s="62"/>
      <c r="H16" s="27"/>
      <c r="I16" s="27"/>
      <c r="J16" s="27"/>
      <c r="K16" s="27"/>
      <c r="L16" s="27"/>
      <c r="M16" s="27"/>
      <c r="N16" s="27"/>
      <c r="O16" s="27"/>
      <c r="P16" s="36"/>
    </row>
    <row r="17" spans="1:16" x14ac:dyDescent="0.3">
      <c r="A17" s="70">
        <f t="shared" si="0"/>
        <v>5</v>
      </c>
      <c r="B17" s="59"/>
      <c r="C17" s="32" t="s">
        <v>2775</v>
      </c>
      <c r="D17" s="60" t="s">
        <v>97</v>
      </c>
      <c r="E17" s="61">
        <v>24</v>
      </c>
      <c r="F17" s="62"/>
      <c r="G17" s="62"/>
      <c r="H17" s="27"/>
      <c r="I17" s="27"/>
      <c r="J17" s="27"/>
      <c r="K17" s="27"/>
      <c r="L17" s="27"/>
      <c r="M17" s="27"/>
      <c r="N17" s="27"/>
      <c r="O17" s="27"/>
      <c r="P17" s="36"/>
    </row>
    <row r="18" spans="1:16" ht="12.75" customHeight="1" x14ac:dyDescent="0.3">
      <c r="A18" s="70">
        <f t="shared" si="0"/>
        <v>6</v>
      </c>
      <c r="B18" s="59"/>
      <c r="C18" s="32" t="s">
        <v>2776</v>
      </c>
      <c r="D18" s="60" t="s">
        <v>94</v>
      </c>
      <c r="E18" s="61">
        <v>2</v>
      </c>
      <c r="F18" s="62"/>
      <c r="G18" s="62"/>
      <c r="H18" s="27"/>
      <c r="I18" s="27"/>
      <c r="J18" s="27"/>
      <c r="K18" s="27"/>
      <c r="L18" s="27"/>
      <c r="M18" s="27"/>
      <c r="N18" s="27"/>
      <c r="O18" s="27"/>
      <c r="P18" s="36"/>
    </row>
    <row r="19" spans="1:16" x14ac:dyDescent="0.3">
      <c r="A19" s="70">
        <f t="shared" si="0"/>
        <v>7</v>
      </c>
      <c r="B19" s="59"/>
      <c r="C19" s="32" t="s">
        <v>2777</v>
      </c>
      <c r="D19" s="60" t="s">
        <v>94</v>
      </c>
      <c r="E19" s="61">
        <v>2</v>
      </c>
      <c r="F19" s="62"/>
      <c r="G19" s="62"/>
      <c r="H19" s="27"/>
      <c r="I19" s="27"/>
      <c r="J19" s="27"/>
      <c r="K19" s="27"/>
      <c r="L19" s="27"/>
      <c r="M19" s="27"/>
      <c r="N19" s="27"/>
      <c r="O19" s="27"/>
      <c r="P19" s="36"/>
    </row>
    <row r="20" spans="1:16" x14ac:dyDescent="0.3">
      <c r="A20" s="70">
        <f t="shared" si="0"/>
        <v>8</v>
      </c>
      <c r="B20" s="59"/>
      <c r="C20" s="32" t="s">
        <v>2778</v>
      </c>
      <c r="D20" s="60" t="s">
        <v>97</v>
      </c>
      <c r="E20" s="61">
        <v>11</v>
      </c>
      <c r="F20" s="62"/>
      <c r="G20" s="62"/>
      <c r="H20" s="27"/>
      <c r="I20" s="27"/>
      <c r="J20" s="27"/>
      <c r="K20" s="27"/>
      <c r="L20" s="27"/>
      <c r="M20" s="27"/>
      <c r="N20" s="27"/>
      <c r="O20" s="27"/>
      <c r="P20" s="36"/>
    </row>
    <row r="21" spans="1:16" ht="26" x14ac:dyDescent="0.3">
      <c r="A21" s="70">
        <f t="shared" si="0"/>
        <v>9</v>
      </c>
      <c r="B21" s="59"/>
      <c r="C21" s="32" t="s">
        <v>2779</v>
      </c>
      <c r="D21" s="60" t="s">
        <v>97</v>
      </c>
      <c r="E21" s="61">
        <v>1</v>
      </c>
      <c r="F21" s="62"/>
      <c r="G21" s="62"/>
      <c r="H21" s="27"/>
      <c r="I21" s="27"/>
      <c r="J21" s="27"/>
      <c r="K21" s="27"/>
      <c r="L21" s="27"/>
      <c r="M21" s="27"/>
      <c r="N21" s="27"/>
      <c r="O21" s="27"/>
      <c r="P21" s="36"/>
    </row>
    <row r="22" spans="1:16" ht="26" x14ac:dyDescent="0.3">
      <c r="A22" s="70">
        <f t="shared" si="0"/>
        <v>10</v>
      </c>
      <c r="B22" s="59"/>
      <c r="C22" s="32" t="s">
        <v>2780</v>
      </c>
      <c r="D22" s="60" t="s">
        <v>97</v>
      </c>
      <c r="E22" s="61">
        <v>1</v>
      </c>
      <c r="F22" s="62"/>
      <c r="G22" s="62"/>
      <c r="H22" s="27"/>
      <c r="I22" s="27"/>
      <c r="J22" s="27"/>
      <c r="K22" s="27"/>
      <c r="L22" s="27"/>
      <c r="M22" s="27"/>
      <c r="N22" s="27"/>
      <c r="O22" s="27"/>
      <c r="P22" s="36"/>
    </row>
    <row r="23" spans="1:16" ht="16.5" customHeight="1" x14ac:dyDescent="0.3">
      <c r="A23" s="70">
        <f t="shared" si="0"/>
        <v>11</v>
      </c>
      <c r="B23" s="59"/>
      <c r="C23" s="32" t="s">
        <v>2781</v>
      </c>
      <c r="D23" s="60" t="s">
        <v>97</v>
      </c>
      <c r="E23" s="61">
        <v>1</v>
      </c>
      <c r="F23" s="62"/>
      <c r="G23" s="62"/>
      <c r="H23" s="27"/>
      <c r="I23" s="27"/>
      <c r="J23" s="27"/>
      <c r="K23" s="27"/>
      <c r="L23" s="27"/>
      <c r="M23" s="27"/>
      <c r="N23" s="27"/>
      <c r="O23" s="27"/>
      <c r="P23" s="36"/>
    </row>
    <row r="24" spans="1:16" ht="26" x14ac:dyDescent="0.3">
      <c r="A24" s="70">
        <f t="shared" si="0"/>
        <v>12</v>
      </c>
      <c r="B24" s="59"/>
      <c r="C24" s="32" t="s">
        <v>2782</v>
      </c>
      <c r="D24" s="60" t="s">
        <v>97</v>
      </c>
      <c r="E24" s="61">
        <v>1</v>
      </c>
      <c r="F24" s="62"/>
      <c r="G24" s="62"/>
      <c r="H24" s="27"/>
      <c r="I24" s="27"/>
      <c r="J24" s="27"/>
      <c r="K24" s="27"/>
      <c r="L24" s="27"/>
      <c r="M24" s="27"/>
      <c r="N24" s="27"/>
      <c r="O24" s="27"/>
      <c r="P24" s="36"/>
    </row>
    <row r="25" spans="1:16" x14ac:dyDescent="0.3">
      <c r="A25" s="70">
        <f t="shared" si="0"/>
        <v>13</v>
      </c>
      <c r="B25" s="59"/>
      <c r="C25" s="32" t="s">
        <v>2783</v>
      </c>
      <c r="D25" s="60" t="s">
        <v>97</v>
      </c>
      <c r="E25" s="61">
        <v>12</v>
      </c>
      <c r="F25" s="62"/>
      <c r="G25" s="62"/>
      <c r="H25" s="27"/>
      <c r="I25" s="27"/>
      <c r="J25" s="27"/>
      <c r="K25" s="27"/>
      <c r="L25" s="27"/>
      <c r="M25" s="27"/>
      <c r="N25" s="27"/>
      <c r="O25" s="27"/>
      <c r="P25" s="36"/>
    </row>
    <row r="26" spans="1:16" x14ac:dyDescent="0.3">
      <c r="A26" s="70">
        <f t="shared" si="0"/>
        <v>14</v>
      </c>
      <c r="B26" s="59"/>
      <c r="C26" s="32" t="s">
        <v>2784</v>
      </c>
      <c r="D26" s="60" t="s">
        <v>97</v>
      </c>
      <c r="E26" s="61">
        <v>7</v>
      </c>
      <c r="F26" s="62"/>
      <c r="G26" s="62"/>
      <c r="H26" s="27"/>
      <c r="I26" s="27"/>
      <c r="J26" s="27"/>
      <c r="K26" s="27"/>
      <c r="L26" s="27"/>
      <c r="M26" s="27"/>
      <c r="N26" s="27"/>
      <c r="O26" s="27"/>
      <c r="P26" s="36"/>
    </row>
    <row r="27" spans="1:16" x14ac:dyDescent="0.3">
      <c r="A27" s="70">
        <f t="shared" si="0"/>
        <v>15</v>
      </c>
      <c r="B27" s="59"/>
      <c r="C27" s="32" t="s">
        <v>2785</v>
      </c>
      <c r="D27" s="60" t="s">
        <v>97</v>
      </c>
      <c r="E27" s="61">
        <v>6</v>
      </c>
      <c r="F27" s="62"/>
      <c r="G27" s="62"/>
      <c r="H27" s="27"/>
      <c r="I27" s="27"/>
      <c r="J27" s="27"/>
      <c r="K27" s="27"/>
      <c r="L27" s="27"/>
      <c r="M27" s="27"/>
      <c r="N27" s="27"/>
      <c r="O27" s="27"/>
      <c r="P27" s="36"/>
    </row>
    <row r="28" spans="1:16" ht="27" customHeight="1" x14ac:dyDescent="0.3">
      <c r="A28" s="70">
        <f t="shared" si="0"/>
        <v>16</v>
      </c>
      <c r="B28" s="59"/>
      <c r="C28" s="32" t="s">
        <v>2786</v>
      </c>
      <c r="D28" s="60" t="s">
        <v>184</v>
      </c>
      <c r="E28" s="61">
        <v>650</v>
      </c>
      <c r="F28" s="62"/>
      <c r="G28" s="62"/>
      <c r="H28" s="27"/>
      <c r="I28" s="27"/>
      <c r="J28" s="27"/>
      <c r="K28" s="27"/>
      <c r="L28" s="27"/>
      <c r="M28" s="27"/>
      <c r="N28" s="27"/>
      <c r="O28" s="27"/>
      <c r="P28" s="36"/>
    </row>
    <row r="29" spans="1:16" ht="27.75" customHeight="1" x14ac:dyDescent="0.3">
      <c r="A29" s="70">
        <f t="shared" si="0"/>
        <v>17</v>
      </c>
      <c r="B29" s="59"/>
      <c r="C29" s="32" t="s">
        <v>2787</v>
      </c>
      <c r="D29" s="60" t="s">
        <v>184</v>
      </c>
      <c r="E29" s="61">
        <v>260</v>
      </c>
      <c r="F29" s="62"/>
      <c r="G29" s="62"/>
      <c r="H29" s="27"/>
      <c r="I29" s="27"/>
      <c r="J29" s="27"/>
      <c r="K29" s="27"/>
      <c r="L29" s="27"/>
      <c r="M29" s="27"/>
      <c r="N29" s="27"/>
      <c r="O29" s="27"/>
      <c r="P29" s="36"/>
    </row>
    <row r="30" spans="1:16" ht="28.5" customHeight="1" x14ac:dyDescent="0.3">
      <c r="A30" s="70">
        <f t="shared" si="0"/>
        <v>18</v>
      </c>
      <c r="B30" s="59"/>
      <c r="C30" s="32" t="s">
        <v>2788</v>
      </c>
      <c r="D30" s="60" t="s">
        <v>184</v>
      </c>
      <c r="E30" s="61">
        <v>120</v>
      </c>
      <c r="F30" s="62"/>
      <c r="G30" s="62"/>
      <c r="H30" s="27"/>
      <c r="I30" s="27"/>
      <c r="J30" s="27"/>
      <c r="K30" s="27"/>
      <c r="L30" s="27"/>
      <c r="M30" s="27"/>
      <c r="N30" s="27"/>
      <c r="O30" s="27"/>
      <c r="P30" s="36"/>
    </row>
    <row r="31" spans="1:16" ht="29.25" customHeight="1" x14ac:dyDescent="0.3">
      <c r="A31" s="70">
        <f t="shared" si="0"/>
        <v>19</v>
      </c>
      <c r="B31" s="59"/>
      <c r="C31" s="32" t="s">
        <v>2789</v>
      </c>
      <c r="D31" s="60" t="s">
        <v>184</v>
      </c>
      <c r="E31" s="61">
        <v>210</v>
      </c>
      <c r="F31" s="62"/>
      <c r="G31" s="62"/>
      <c r="H31" s="27"/>
      <c r="I31" s="27"/>
      <c r="J31" s="27"/>
      <c r="K31" s="27"/>
      <c r="L31" s="27"/>
      <c r="M31" s="27"/>
      <c r="N31" s="27"/>
      <c r="O31" s="27"/>
      <c r="P31" s="36"/>
    </row>
    <row r="32" spans="1:16" ht="15" customHeight="1" x14ac:dyDescent="0.3">
      <c r="A32" s="70">
        <f t="shared" si="0"/>
        <v>20</v>
      </c>
      <c r="B32" s="59"/>
      <c r="C32" s="32" t="s">
        <v>2790</v>
      </c>
      <c r="D32" s="60" t="s">
        <v>184</v>
      </c>
      <c r="E32" s="61">
        <v>60</v>
      </c>
      <c r="F32" s="62"/>
      <c r="G32" s="62"/>
      <c r="H32" s="27"/>
      <c r="I32" s="27"/>
      <c r="J32" s="27"/>
      <c r="K32" s="27"/>
      <c r="L32" s="27"/>
      <c r="M32" s="27"/>
      <c r="N32" s="27"/>
      <c r="O32" s="27"/>
      <c r="P32" s="36"/>
    </row>
    <row r="33" spans="1:16" x14ac:dyDescent="0.3">
      <c r="A33" s="70">
        <f t="shared" si="0"/>
        <v>21</v>
      </c>
      <c r="B33" s="59"/>
      <c r="C33" s="32" t="s">
        <v>2791</v>
      </c>
      <c r="D33" s="60" t="s">
        <v>97</v>
      </c>
      <c r="E33" s="61">
        <v>2</v>
      </c>
      <c r="F33" s="62"/>
      <c r="G33" s="62"/>
      <c r="H33" s="27"/>
      <c r="I33" s="27"/>
      <c r="J33" s="27"/>
      <c r="K33" s="27"/>
      <c r="L33" s="27"/>
      <c r="M33" s="27"/>
      <c r="N33" s="27"/>
      <c r="O33" s="27"/>
      <c r="P33" s="36"/>
    </row>
    <row r="34" spans="1:16" x14ac:dyDescent="0.3">
      <c r="A34" s="70">
        <f t="shared" si="0"/>
        <v>22</v>
      </c>
      <c r="B34" s="59"/>
      <c r="C34" s="32" t="s">
        <v>2792</v>
      </c>
      <c r="D34" s="60" t="s">
        <v>97</v>
      </c>
      <c r="E34" s="61">
        <v>3</v>
      </c>
      <c r="F34" s="62"/>
      <c r="G34" s="62"/>
      <c r="H34" s="27"/>
      <c r="I34" s="27"/>
      <c r="J34" s="27"/>
      <c r="K34" s="27"/>
      <c r="L34" s="27"/>
      <c r="M34" s="27"/>
      <c r="N34" s="27"/>
      <c r="O34" s="27"/>
      <c r="P34" s="36"/>
    </row>
    <row r="35" spans="1:16" ht="26" x14ac:dyDescent="0.3">
      <c r="A35" s="70">
        <f t="shared" si="0"/>
        <v>23</v>
      </c>
      <c r="B35" s="59"/>
      <c r="C35" s="32" t="s">
        <v>2793</v>
      </c>
      <c r="D35" s="60" t="s">
        <v>97</v>
      </c>
      <c r="E35" s="61">
        <v>4200</v>
      </c>
      <c r="F35" s="62"/>
      <c r="G35" s="62"/>
      <c r="H35" s="27"/>
      <c r="I35" s="27"/>
      <c r="J35" s="27"/>
      <c r="K35" s="27"/>
      <c r="L35" s="27"/>
      <c r="M35" s="27"/>
      <c r="N35" s="27"/>
      <c r="O35" s="27"/>
      <c r="P35" s="36"/>
    </row>
    <row r="36" spans="1:16" x14ac:dyDescent="0.3">
      <c r="A36" s="70">
        <f t="shared" si="0"/>
        <v>24</v>
      </c>
      <c r="B36" s="59"/>
      <c r="C36" s="32" t="s">
        <v>2794</v>
      </c>
      <c r="D36" s="60" t="s">
        <v>94</v>
      </c>
      <c r="E36" s="61">
        <v>1</v>
      </c>
      <c r="F36" s="62"/>
      <c r="G36" s="62"/>
      <c r="H36" s="27"/>
      <c r="I36" s="27"/>
      <c r="J36" s="27"/>
      <c r="K36" s="27"/>
      <c r="L36" s="27"/>
      <c r="M36" s="27"/>
      <c r="N36" s="27"/>
      <c r="O36" s="27"/>
      <c r="P36" s="36"/>
    </row>
    <row r="37" spans="1:16" x14ac:dyDescent="0.3">
      <c r="A37" s="70">
        <f t="shared" si="0"/>
        <v>25</v>
      </c>
      <c r="B37" s="59"/>
      <c r="C37" s="32" t="s">
        <v>2795</v>
      </c>
      <c r="D37" s="60" t="s">
        <v>94</v>
      </c>
      <c r="E37" s="61">
        <v>1</v>
      </c>
      <c r="F37" s="62"/>
      <c r="G37" s="62"/>
      <c r="H37" s="27"/>
      <c r="I37" s="27"/>
      <c r="J37" s="27"/>
      <c r="K37" s="27"/>
      <c r="L37" s="27"/>
      <c r="M37" s="27"/>
      <c r="N37" s="27"/>
      <c r="O37" s="27"/>
      <c r="P37" s="36"/>
    </row>
    <row r="38" spans="1:16" ht="16.5" customHeight="1" x14ac:dyDescent="0.3">
      <c r="A38" s="70"/>
      <c r="B38" s="59"/>
      <c r="C38" s="73" t="s">
        <v>2796</v>
      </c>
      <c r="D38" s="60"/>
      <c r="E38" s="61"/>
      <c r="F38" s="62"/>
      <c r="G38" s="62"/>
      <c r="H38" s="27"/>
      <c r="I38" s="27"/>
      <c r="J38" s="27"/>
      <c r="K38" s="27"/>
      <c r="L38" s="27"/>
      <c r="M38" s="27"/>
      <c r="N38" s="27"/>
      <c r="O38" s="27"/>
      <c r="P38" s="36"/>
    </row>
    <row r="39" spans="1:16" ht="26" x14ac:dyDescent="0.3">
      <c r="A39" s="70"/>
      <c r="B39" s="59"/>
      <c r="C39" s="31" t="s">
        <v>2797</v>
      </c>
      <c r="D39" s="60"/>
      <c r="E39" s="61"/>
      <c r="F39" s="62"/>
      <c r="G39" s="62"/>
      <c r="H39" s="27"/>
      <c r="I39" s="27"/>
      <c r="J39" s="27"/>
      <c r="K39" s="27"/>
      <c r="L39" s="27"/>
      <c r="M39" s="27"/>
      <c r="N39" s="27"/>
      <c r="O39" s="27"/>
      <c r="P39" s="36"/>
    </row>
    <row r="40" spans="1:16" x14ac:dyDescent="0.3">
      <c r="A40" s="70"/>
      <c r="B40" s="59"/>
      <c r="C40" s="32" t="s">
        <v>2798</v>
      </c>
      <c r="D40" s="60"/>
      <c r="E40" s="61"/>
      <c r="F40" s="62"/>
      <c r="G40" s="62"/>
      <c r="H40" s="27"/>
      <c r="I40" s="27"/>
      <c r="J40" s="27"/>
      <c r="K40" s="27"/>
      <c r="L40" s="27"/>
      <c r="M40" s="27"/>
      <c r="N40" s="27"/>
      <c r="O40" s="27"/>
      <c r="P40" s="36"/>
    </row>
    <row r="41" spans="1:16" ht="14.25" customHeight="1" x14ac:dyDescent="0.3">
      <c r="A41" s="70"/>
      <c r="B41" s="59"/>
      <c r="C41" s="63" t="s">
        <v>2770</v>
      </c>
      <c r="D41" s="60"/>
      <c r="E41" s="61"/>
      <c r="F41" s="62"/>
      <c r="G41" s="62"/>
      <c r="H41" s="27"/>
      <c r="I41" s="27"/>
      <c r="J41" s="27"/>
      <c r="K41" s="27"/>
      <c r="L41" s="27"/>
      <c r="M41" s="27"/>
      <c r="N41" s="27"/>
      <c r="O41" s="27"/>
      <c r="P41" s="36"/>
    </row>
    <row r="42" spans="1:16" ht="14.25" customHeight="1" x14ac:dyDescent="0.3">
      <c r="A42" s="70">
        <f>A37+1</f>
        <v>26</v>
      </c>
      <c r="B42" s="59"/>
      <c r="C42" s="32" t="s">
        <v>2771</v>
      </c>
      <c r="D42" s="60" t="s">
        <v>94</v>
      </c>
      <c r="E42" s="61">
        <v>1</v>
      </c>
      <c r="F42" s="62"/>
      <c r="G42" s="62"/>
      <c r="H42" s="27"/>
      <c r="I42" s="27"/>
      <c r="J42" s="27"/>
      <c r="K42" s="27"/>
      <c r="L42" s="27"/>
      <c r="M42" s="27"/>
      <c r="N42" s="27"/>
      <c r="O42" s="27"/>
      <c r="P42" s="36"/>
    </row>
    <row r="43" spans="1:16" x14ac:dyDescent="0.3">
      <c r="A43" s="70">
        <f t="shared" si="0"/>
        <v>27</v>
      </c>
      <c r="B43" s="59"/>
      <c r="C43" s="32" t="s">
        <v>2772</v>
      </c>
      <c r="D43" s="60" t="s">
        <v>97</v>
      </c>
      <c r="E43" s="61">
        <v>2</v>
      </c>
      <c r="F43" s="62"/>
      <c r="G43" s="62"/>
      <c r="H43" s="27"/>
      <c r="I43" s="27"/>
      <c r="J43" s="27"/>
      <c r="K43" s="27"/>
      <c r="L43" s="27"/>
      <c r="M43" s="27"/>
      <c r="N43" s="27"/>
      <c r="O43" s="27"/>
      <c r="P43" s="36"/>
    </row>
    <row r="44" spans="1:16" x14ac:dyDescent="0.3">
      <c r="A44" s="70">
        <f t="shared" si="0"/>
        <v>28</v>
      </c>
      <c r="B44" s="59"/>
      <c r="C44" s="32" t="s">
        <v>2773</v>
      </c>
      <c r="D44" s="60" t="s">
        <v>97</v>
      </c>
      <c r="E44" s="61">
        <v>4</v>
      </c>
      <c r="F44" s="62"/>
      <c r="G44" s="62"/>
      <c r="H44" s="27"/>
      <c r="I44" s="27"/>
      <c r="J44" s="27"/>
      <c r="K44" s="27"/>
      <c r="L44" s="27"/>
      <c r="M44" s="27"/>
      <c r="N44" s="27"/>
      <c r="O44" s="27"/>
      <c r="P44" s="36"/>
    </row>
    <row r="45" spans="1:16" x14ac:dyDescent="0.3">
      <c r="A45" s="70">
        <f t="shared" si="0"/>
        <v>29</v>
      </c>
      <c r="B45" s="59"/>
      <c r="C45" s="32" t="s">
        <v>2774</v>
      </c>
      <c r="D45" s="60" t="s">
        <v>97</v>
      </c>
      <c r="E45" s="61">
        <v>40</v>
      </c>
      <c r="F45" s="62"/>
      <c r="G45" s="62"/>
      <c r="H45" s="27"/>
      <c r="I45" s="27"/>
      <c r="J45" s="27"/>
      <c r="K45" s="27"/>
      <c r="L45" s="27"/>
      <c r="M45" s="27"/>
      <c r="N45" s="27"/>
      <c r="O45" s="27"/>
      <c r="P45" s="36"/>
    </row>
    <row r="46" spans="1:16" ht="13.5" customHeight="1" x14ac:dyDescent="0.3">
      <c r="A46" s="70">
        <f t="shared" si="0"/>
        <v>30</v>
      </c>
      <c r="B46" s="59"/>
      <c r="C46" s="32" t="s">
        <v>2799</v>
      </c>
      <c r="D46" s="60" t="s">
        <v>97</v>
      </c>
      <c r="E46" s="61">
        <v>6</v>
      </c>
      <c r="F46" s="62"/>
      <c r="G46" s="62"/>
      <c r="H46" s="27"/>
      <c r="I46" s="27"/>
      <c r="J46" s="27"/>
      <c r="K46" s="27"/>
      <c r="L46" s="27"/>
      <c r="M46" s="27"/>
      <c r="N46" s="27"/>
      <c r="O46" s="27"/>
      <c r="P46" s="36"/>
    </row>
    <row r="47" spans="1:16" x14ac:dyDescent="0.3">
      <c r="A47" s="70">
        <f t="shared" si="0"/>
        <v>31</v>
      </c>
      <c r="B47" s="59"/>
      <c r="C47" s="32" t="s">
        <v>2775</v>
      </c>
      <c r="D47" s="60" t="s">
        <v>97</v>
      </c>
      <c r="E47" s="61">
        <v>46</v>
      </c>
      <c r="F47" s="62"/>
      <c r="G47" s="62"/>
      <c r="H47" s="27"/>
      <c r="I47" s="27"/>
      <c r="J47" s="27"/>
      <c r="K47" s="27"/>
      <c r="L47" s="27"/>
      <c r="M47" s="27"/>
      <c r="N47" s="27"/>
      <c r="O47" s="27"/>
      <c r="P47" s="36"/>
    </row>
    <row r="48" spans="1:16" ht="14.25" customHeight="1" x14ac:dyDescent="0.3">
      <c r="A48" s="70">
        <f t="shared" si="0"/>
        <v>32</v>
      </c>
      <c r="B48" s="59"/>
      <c r="C48" s="32" t="s">
        <v>2776</v>
      </c>
      <c r="D48" s="60" t="s">
        <v>94</v>
      </c>
      <c r="E48" s="61">
        <v>2</v>
      </c>
      <c r="F48" s="62"/>
      <c r="G48" s="62"/>
      <c r="H48" s="27"/>
      <c r="I48" s="27"/>
      <c r="J48" s="27"/>
      <c r="K48" s="27"/>
      <c r="L48" s="27"/>
      <c r="M48" s="27"/>
      <c r="N48" s="27"/>
      <c r="O48" s="27"/>
      <c r="P48" s="36"/>
    </row>
    <row r="49" spans="1:16" x14ac:dyDescent="0.3">
      <c r="A49" s="70">
        <f t="shared" si="0"/>
        <v>33</v>
      </c>
      <c r="B49" s="59"/>
      <c r="C49" s="32" t="s">
        <v>2777</v>
      </c>
      <c r="D49" s="60" t="s">
        <v>94</v>
      </c>
      <c r="E49" s="61">
        <v>2</v>
      </c>
      <c r="F49" s="62"/>
      <c r="G49" s="62"/>
      <c r="H49" s="27"/>
      <c r="I49" s="27"/>
      <c r="J49" s="27"/>
      <c r="K49" s="27"/>
      <c r="L49" s="27"/>
      <c r="M49" s="27"/>
      <c r="N49" s="27"/>
      <c r="O49" s="27"/>
      <c r="P49" s="36"/>
    </row>
    <row r="50" spans="1:16" x14ac:dyDescent="0.3">
      <c r="A50" s="70">
        <f t="shared" si="0"/>
        <v>34</v>
      </c>
      <c r="B50" s="59"/>
      <c r="C50" s="32" t="s">
        <v>2778</v>
      </c>
      <c r="D50" s="60" t="s">
        <v>97</v>
      </c>
      <c r="E50" s="61">
        <v>19</v>
      </c>
      <c r="F50" s="62"/>
      <c r="G50" s="62"/>
      <c r="H50" s="27"/>
      <c r="I50" s="27"/>
      <c r="J50" s="27"/>
      <c r="K50" s="27"/>
      <c r="L50" s="27"/>
      <c r="M50" s="27"/>
      <c r="N50" s="27"/>
      <c r="O50" s="27"/>
      <c r="P50" s="36"/>
    </row>
    <row r="51" spans="1:16" ht="26" x14ac:dyDescent="0.3">
      <c r="A51" s="70">
        <f t="shared" si="0"/>
        <v>35</v>
      </c>
      <c r="B51" s="59"/>
      <c r="C51" s="32" t="s">
        <v>2779</v>
      </c>
      <c r="D51" s="60" t="s">
        <v>97</v>
      </c>
      <c r="E51" s="61">
        <v>1</v>
      </c>
      <c r="F51" s="62"/>
      <c r="G51" s="62"/>
      <c r="H51" s="27"/>
      <c r="I51" s="27"/>
      <c r="J51" s="27"/>
      <c r="K51" s="27"/>
      <c r="L51" s="27"/>
      <c r="M51" s="27"/>
      <c r="N51" s="27"/>
      <c r="O51" s="27"/>
      <c r="P51" s="36"/>
    </row>
    <row r="52" spans="1:16" ht="26" x14ac:dyDescent="0.3">
      <c r="A52" s="70">
        <f t="shared" si="0"/>
        <v>36</v>
      </c>
      <c r="B52" s="59"/>
      <c r="C52" s="32" t="s">
        <v>2800</v>
      </c>
      <c r="D52" s="60" t="s">
        <v>97</v>
      </c>
      <c r="E52" s="61">
        <v>2</v>
      </c>
      <c r="F52" s="62"/>
      <c r="G52" s="62"/>
      <c r="H52" s="27"/>
      <c r="I52" s="27"/>
      <c r="J52" s="27"/>
      <c r="K52" s="27"/>
      <c r="L52" s="27"/>
      <c r="M52" s="27"/>
      <c r="N52" s="27"/>
      <c r="O52" s="27"/>
      <c r="P52" s="36"/>
    </row>
    <row r="53" spans="1:16" x14ac:dyDescent="0.3">
      <c r="A53" s="70">
        <f t="shared" si="0"/>
        <v>37</v>
      </c>
      <c r="B53" s="59"/>
      <c r="C53" s="32" t="s">
        <v>2783</v>
      </c>
      <c r="D53" s="60" t="s">
        <v>97</v>
      </c>
      <c r="E53" s="61">
        <v>16</v>
      </c>
      <c r="F53" s="62"/>
      <c r="G53" s="62"/>
      <c r="H53" s="27"/>
      <c r="I53" s="27"/>
      <c r="J53" s="27"/>
      <c r="K53" s="27"/>
      <c r="L53" s="27"/>
      <c r="M53" s="27"/>
      <c r="N53" s="27"/>
      <c r="O53" s="27"/>
      <c r="P53" s="36"/>
    </row>
    <row r="54" spans="1:16" x14ac:dyDescent="0.3">
      <c r="A54" s="70">
        <f t="shared" si="0"/>
        <v>38</v>
      </c>
      <c r="B54" s="59"/>
      <c r="C54" s="32" t="s">
        <v>2784</v>
      </c>
      <c r="D54" s="60" t="s">
        <v>97</v>
      </c>
      <c r="E54" s="61">
        <v>8</v>
      </c>
      <c r="F54" s="62"/>
      <c r="G54" s="62"/>
      <c r="H54" s="27"/>
      <c r="I54" s="27"/>
      <c r="J54" s="27"/>
      <c r="K54" s="27"/>
      <c r="L54" s="27"/>
      <c r="M54" s="27"/>
      <c r="N54" s="27"/>
      <c r="O54" s="27"/>
      <c r="P54" s="36"/>
    </row>
    <row r="55" spans="1:16" x14ac:dyDescent="0.3">
      <c r="A55" s="70">
        <f t="shared" si="0"/>
        <v>39</v>
      </c>
      <c r="B55" s="59"/>
      <c r="C55" s="32" t="s">
        <v>2785</v>
      </c>
      <c r="D55" s="60" t="s">
        <v>97</v>
      </c>
      <c r="E55" s="61">
        <v>7</v>
      </c>
      <c r="F55" s="62"/>
      <c r="G55" s="62"/>
      <c r="H55" s="27"/>
      <c r="I55" s="27"/>
      <c r="J55" s="27"/>
      <c r="K55" s="27"/>
      <c r="L55" s="27"/>
      <c r="M55" s="27"/>
      <c r="N55" s="27"/>
      <c r="O55" s="27"/>
      <c r="P55" s="36"/>
    </row>
    <row r="56" spans="1:16" ht="27.75" customHeight="1" x14ac:dyDescent="0.3">
      <c r="A56" s="70">
        <f t="shared" si="0"/>
        <v>40</v>
      </c>
      <c r="B56" s="59"/>
      <c r="C56" s="32" t="s">
        <v>2786</v>
      </c>
      <c r="D56" s="60" t="s">
        <v>184</v>
      </c>
      <c r="E56" s="61">
        <v>870</v>
      </c>
      <c r="F56" s="62"/>
      <c r="G56" s="62"/>
      <c r="H56" s="27"/>
      <c r="I56" s="27"/>
      <c r="J56" s="27"/>
      <c r="K56" s="27"/>
      <c r="L56" s="27"/>
      <c r="M56" s="27"/>
      <c r="N56" s="27"/>
      <c r="O56" s="27"/>
      <c r="P56" s="36"/>
    </row>
    <row r="57" spans="1:16" ht="30" customHeight="1" x14ac:dyDescent="0.3">
      <c r="A57" s="70">
        <f t="shared" si="0"/>
        <v>41</v>
      </c>
      <c r="B57" s="59"/>
      <c r="C57" s="32" t="s">
        <v>2787</v>
      </c>
      <c r="D57" s="60" t="s">
        <v>184</v>
      </c>
      <c r="E57" s="61">
        <v>220</v>
      </c>
      <c r="F57" s="62"/>
      <c r="G57" s="62"/>
      <c r="H57" s="27"/>
      <c r="I57" s="27"/>
      <c r="J57" s="27"/>
      <c r="K57" s="27"/>
      <c r="L57" s="27"/>
      <c r="M57" s="27"/>
      <c r="N57" s="27"/>
      <c r="O57" s="27"/>
      <c r="P57" s="36"/>
    </row>
    <row r="58" spans="1:16" ht="30" customHeight="1" x14ac:dyDescent="0.3">
      <c r="A58" s="70">
        <f t="shared" si="0"/>
        <v>42</v>
      </c>
      <c r="B58" s="59"/>
      <c r="C58" s="32" t="s">
        <v>2788</v>
      </c>
      <c r="D58" s="60" t="s">
        <v>184</v>
      </c>
      <c r="E58" s="61">
        <v>15</v>
      </c>
      <c r="F58" s="62"/>
      <c r="G58" s="62"/>
      <c r="H58" s="27"/>
      <c r="I58" s="27"/>
      <c r="J58" s="27"/>
      <c r="K58" s="27"/>
      <c r="L58" s="27"/>
      <c r="M58" s="27"/>
      <c r="N58" s="27"/>
      <c r="O58" s="27"/>
      <c r="P58" s="36"/>
    </row>
    <row r="59" spans="1:16" ht="30" customHeight="1" x14ac:dyDescent="0.3">
      <c r="A59" s="70">
        <f t="shared" si="0"/>
        <v>43</v>
      </c>
      <c r="B59" s="59"/>
      <c r="C59" s="32" t="s">
        <v>2801</v>
      </c>
      <c r="D59" s="60" t="s">
        <v>184</v>
      </c>
      <c r="E59" s="61">
        <v>130</v>
      </c>
      <c r="F59" s="62"/>
      <c r="G59" s="62"/>
      <c r="H59" s="27"/>
      <c r="I59" s="27"/>
      <c r="J59" s="27"/>
      <c r="K59" s="27"/>
      <c r="L59" s="27"/>
      <c r="M59" s="27"/>
      <c r="N59" s="27"/>
      <c r="O59" s="27"/>
      <c r="P59" s="36"/>
    </row>
    <row r="60" spans="1:16" ht="15" customHeight="1" x14ac:dyDescent="0.3">
      <c r="A60" s="70">
        <f t="shared" si="0"/>
        <v>44</v>
      </c>
      <c r="B60" s="59"/>
      <c r="C60" s="32" t="s">
        <v>2790</v>
      </c>
      <c r="D60" s="60" t="s">
        <v>184</v>
      </c>
      <c r="E60" s="61">
        <v>60</v>
      </c>
      <c r="F60" s="62"/>
      <c r="G60" s="62"/>
      <c r="H60" s="27"/>
      <c r="I60" s="27"/>
      <c r="J60" s="27"/>
      <c r="K60" s="27"/>
      <c r="L60" s="27"/>
      <c r="M60" s="27"/>
      <c r="N60" s="27"/>
      <c r="O60" s="27"/>
      <c r="P60" s="36"/>
    </row>
    <row r="61" spans="1:16" x14ac:dyDescent="0.3">
      <c r="A61" s="70">
        <f t="shared" si="0"/>
        <v>45</v>
      </c>
      <c r="B61" s="59"/>
      <c r="C61" s="32" t="s">
        <v>2802</v>
      </c>
      <c r="D61" s="60" t="s">
        <v>97</v>
      </c>
      <c r="E61" s="61">
        <v>2</v>
      </c>
      <c r="F61" s="62"/>
      <c r="G61" s="62"/>
      <c r="H61" s="27"/>
      <c r="I61" s="27"/>
      <c r="J61" s="27"/>
      <c r="K61" s="27"/>
      <c r="L61" s="27"/>
      <c r="M61" s="27"/>
      <c r="N61" s="27"/>
      <c r="O61" s="27"/>
      <c r="P61" s="36"/>
    </row>
    <row r="62" spans="1:16" ht="15.75" customHeight="1" x14ac:dyDescent="0.3">
      <c r="A62" s="70">
        <f t="shared" si="0"/>
        <v>46</v>
      </c>
      <c r="B62" s="59"/>
      <c r="C62" s="32" t="s">
        <v>2803</v>
      </c>
      <c r="D62" s="60" t="s">
        <v>97</v>
      </c>
      <c r="E62" s="61">
        <v>3</v>
      </c>
      <c r="F62" s="62"/>
      <c r="G62" s="62"/>
      <c r="H62" s="27"/>
      <c r="I62" s="27"/>
      <c r="J62" s="27"/>
      <c r="K62" s="27"/>
      <c r="L62" s="27"/>
      <c r="M62" s="27"/>
      <c r="N62" s="27"/>
      <c r="O62" s="27"/>
      <c r="P62" s="36"/>
    </row>
    <row r="63" spans="1:16" ht="26" x14ac:dyDescent="0.3">
      <c r="A63" s="70">
        <f t="shared" si="0"/>
        <v>47</v>
      </c>
      <c r="B63" s="59"/>
      <c r="C63" s="32" t="s">
        <v>2804</v>
      </c>
      <c r="D63" s="60" t="s">
        <v>97</v>
      </c>
      <c r="E63" s="61">
        <v>4200</v>
      </c>
      <c r="F63" s="62"/>
      <c r="G63" s="62"/>
      <c r="H63" s="27"/>
      <c r="I63" s="27"/>
      <c r="J63" s="27"/>
      <c r="K63" s="27"/>
      <c r="L63" s="27"/>
      <c r="M63" s="27"/>
      <c r="N63" s="27"/>
      <c r="O63" s="27"/>
      <c r="P63" s="36"/>
    </row>
    <row r="64" spans="1:16" x14ac:dyDescent="0.3">
      <c r="A64" s="70">
        <f t="shared" si="0"/>
        <v>48</v>
      </c>
      <c r="B64" s="59"/>
      <c r="C64" s="32" t="s">
        <v>2794</v>
      </c>
      <c r="D64" s="60" t="s">
        <v>94</v>
      </c>
      <c r="E64" s="61">
        <v>1</v>
      </c>
      <c r="F64" s="62"/>
      <c r="G64" s="62"/>
      <c r="H64" s="27"/>
      <c r="I64" s="27"/>
      <c r="J64" s="27"/>
      <c r="K64" s="27"/>
      <c r="L64" s="27"/>
      <c r="M64" s="27"/>
      <c r="N64" s="27"/>
      <c r="O64" s="27"/>
      <c r="P64" s="36"/>
    </row>
    <row r="65" spans="1:16" x14ac:dyDescent="0.3">
      <c r="A65" s="70">
        <f t="shared" si="0"/>
        <v>49</v>
      </c>
      <c r="B65" s="59"/>
      <c r="C65" s="32" t="s">
        <v>2795</v>
      </c>
      <c r="D65" s="60" t="s">
        <v>94</v>
      </c>
      <c r="E65" s="61">
        <v>1</v>
      </c>
      <c r="F65" s="62"/>
      <c r="G65" s="62"/>
      <c r="H65" s="27"/>
      <c r="I65" s="27"/>
      <c r="J65" s="27"/>
      <c r="K65" s="27"/>
      <c r="L65" s="27"/>
      <c r="M65" s="27"/>
      <c r="N65" s="27"/>
      <c r="O65" s="27"/>
      <c r="P65" s="36"/>
    </row>
    <row r="66" spans="1:16" ht="14.25" customHeight="1" x14ac:dyDescent="0.3">
      <c r="A66" s="70"/>
      <c r="B66" s="59"/>
      <c r="C66" s="73" t="s">
        <v>2796</v>
      </c>
      <c r="D66" s="60"/>
      <c r="E66" s="61"/>
      <c r="F66" s="62"/>
      <c r="G66" s="62"/>
      <c r="H66" s="27"/>
      <c r="I66" s="27"/>
      <c r="J66" s="27"/>
      <c r="K66" s="27"/>
      <c r="L66" s="27"/>
      <c r="M66" s="27"/>
      <c r="N66" s="27"/>
      <c r="O66" s="27"/>
      <c r="P66" s="36"/>
    </row>
    <row r="67" spans="1:16" ht="14.25" customHeight="1" x14ac:dyDescent="0.3">
      <c r="A67" s="70"/>
      <c r="B67" s="59"/>
      <c r="C67" s="31" t="s">
        <v>2805</v>
      </c>
      <c r="D67" s="60"/>
      <c r="E67" s="61"/>
      <c r="F67" s="62"/>
      <c r="G67" s="62"/>
      <c r="H67" s="27"/>
      <c r="I67" s="27"/>
      <c r="J67" s="27"/>
      <c r="K67" s="27"/>
      <c r="L67" s="27"/>
      <c r="M67" s="27"/>
      <c r="N67" s="27"/>
      <c r="O67" s="27"/>
      <c r="P67" s="36"/>
    </row>
    <row r="68" spans="1:16" ht="14.25" customHeight="1" x14ac:dyDescent="0.3">
      <c r="A68" s="70"/>
      <c r="B68" s="59"/>
      <c r="C68" s="32" t="s">
        <v>2806</v>
      </c>
      <c r="D68" s="60"/>
      <c r="E68" s="61"/>
      <c r="F68" s="62"/>
      <c r="G68" s="62"/>
      <c r="H68" s="27"/>
      <c r="I68" s="27"/>
      <c r="J68" s="27"/>
      <c r="K68" s="27"/>
      <c r="L68" s="27"/>
      <c r="M68" s="27"/>
      <c r="N68" s="27"/>
      <c r="O68" s="27"/>
      <c r="P68" s="36"/>
    </row>
    <row r="69" spans="1:16" ht="14.25" customHeight="1" x14ac:dyDescent="0.3">
      <c r="A69" s="70"/>
      <c r="B69" s="59"/>
      <c r="C69" s="63" t="s">
        <v>2807</v>
      </c>
      <c r="D69" s="60"/>
      <c r="E69" s="61"/>
      <c r="F69" s="62"/>
      <c r="G69" s="62"/>
      <c r="H69" s="27"/>
      <c r="I69" s="27"/>
      <c r="J69" s="27"/>
      <c r="K69" s="27"/>
      <c r="L69" s="27"/>
      <c r="M69" s="27"/>
      <c r="N69" s="27"/>
      <c r="O69" s="27"/>
      <c r="P69" s="36"/>
    </row>
    <row r="70" spans="1:16" ht="14.25" customHeight="1" x14ac:dyDescent="0.3">
      <c r="A70" s="70">
        <f>A65+1</f>
        <v>50</v>
      </c>
      <c r="B70" s="59"/>
      <c r="C70" s="32" t="s">
        <v>2808</v>
      </c>
      <c r="D70" s="60" t="s">
        <v>97</v>
      </c>
      <c r="E70" s="61">
        <v>1</v>
      </c>
      <c r="F70" s="62"/>
      <c r="G70" s="62"/>
      <c r="H70" s="27"/>
      <c r="I70" s="27"/>
      <c r="J70" s="27"/>
      <c r="K70" s="27"/>
      <c r="L70" s="27"/>
      <c r="M70" s="27"/>
      <c r="N70" s="27"/>
      <c r="O70" s="27"/>
      <c r="P70" s="36"/>
    </row>
    <row r="71" spans="1:16" ht="14.25" customHeight="1" x14ac:dyDescent="0.3">
      <c r="A71" s="70">
        <f t="shared" si="0"/>
        <v>51</v>
      </c>
      <c r="B71" s="59"/>
      <c r="C71" s="32" t="s">
        <v>2809</v>
      </c>
      <c r="D71" s="60" t="s">
        <v>97</v>
      </c>
      <c r="E71" s="61">
        <v>31</v>
      </c>
      <c r="F71" s="62"/>
      <c r="G71" s="62"/>
      <c r="H71" s="27"/>
      <c r="I71" s="27"/>
      <c r="J71" s="27"/>
      <c r="K71" s="27"/>
      <c r="L71" s="27"/>
      <c r="M71" s="27"/>
      <c r="N71" s="27"/>
      <c r="O71" s="27"/>
      <c r="P71" s="36"/>
    </row>
    <row r="72" spans="1:16" ht="14.25" customHeight="1" x14ac:dyDescent="0.3">
      <c r="A72" s="70">
        <f t="shared" si="0"/>
        <v>52</v>
      </c>
      <c r="B72" s="59"/>
      <c r="C72" s="32" t="s">
        <v>2810</v>
      </c>
      <c r="D72" s="60" t="s">
        <v>97</v>
      </c>
      <c r="E72" s="61">
        <v>13</v>
      </c>
      <c r="F72" s="62"/>
      <c r="G72" s="62"/>
      <c r="H72" s="27"/>
      <c r="I72" s="27"/>
      <c r="J72" s="27"/>
      <c r="K72" s="27"/>
      <c r="L72" s="27"/>
      <c r="M72" s="27"/>
      <c r="N72" s="27"/>
      <c r="O72" s="27"/>
      <c r="P72" s="36"/>
    </row>
    <row r="73" spans="1:16" ht="14.25" customHeight="1" x14ac:dyDescent="0.3">
      <c r="A73" s="70">
        <f t="shared" si="0"/>
        <v>53</v>
      </c>
      <c r="B73" s="59"/>
      <c r="C73" s="32" t="s">
        <v>2811</v>
      </c>
      <c r="D73" s="60" t="s">
        <v>97</v>
      </c>
      <c r="E73" s="61">
        <v>10</v>
      </c>
      <c r="F73" s="62"/>
      <c r="G73" s="62"/>
      <c r="H73" s="27"/>
      <c r="I73" s="27"/>
      <c r="J73" s="27"/>
      <c r="K73" s="27"/>
      <c r="L73" s="27"/>
      <c r="M73" s="27"/>
      <c r="N73" s="27"/>
      <c r="O73" s="27"/>
      <c r="P73" s="36"/>
    </row>
    <row r="74" spans="1:16" ht="14.25" customHeight="1" x14ac:dyDescent="0.3">
      <c r="A74" s="70">
        <f t="shared" ref="A74:A84" si="1">A73+1</f>
        <v>54</v>
      </c>
      <c r="B74" s="59"/>
      <c r="C74" s="32" t="s">
        <v>2812</v>
      </c>
      <c r="D74" s="60" t="s">
        <v>97</v>
      </c>
      <c r="E74" s="61">
        <v>1</v>
      </c>
      <c r="F74" s="62"/>
      <c r="G74" s="62"/>
      <c r="H74" s="27"/>
      <c r="I74" s="27"/>
      <c r="J74" s="27"/>
      <c r="K74" s="27"/>
      <c r="L74" s="27"/>
      <c r="M74" s="27"/>
      <c r="N74" s="27"/>
      <c r="O74" s="27"/>
      <c r="P74" s="36"/>
    </row>
    <row r="75" spans="1:16" ht="14.25" customHeight="1" x14ac:dyDescent="0.3">
      <c r="A75" s="70">
        <f t="shared" si="1"/>
        <v>55</v>
      </c>
      <c r="B75" s="59"/>
      <c r="C75" s="32" t="s">
        <v>2813</v>
      </c>
      <c r="D75" s="60" t="s">
        <v>97</v>
      </c>
      <c r="E75" s="61">
        <v>2</v>
      </c>
      <c r="F75" s="62"/>
      <c r="G75" s="62"/>
      <c r="H75" s="27"/>
      <c r="I75" s="27"/>
      <c r="J75" s="27"/>
      <c r="K75" s="27"/>
      <c r="L75" s="27"/>
      <c r="M75" s="27"/>
      <c r="N75" s="27"/>
      <c r="O75" s="27"/>
      <c r="P75" s="36"/>
    </row>
    <row r="76" spans="1:16" ht="14.25" customHeight="1" x14ac:dyDescent="0.3">
      <c r="A76" s="70">
        <f t="shared" si="1"/>
        <v>56</v>
      </c>
      <c r="B76" s="59"/>
      <c r="C76" s="32" t="s">
        <v>2814</v>
      </c>
      <c r="D76" s="60" t="s">
        <v>97</v>
      </c>
      <c r="E76" s="61">
        <v>1</v>
      </c>
      <c r="F76" s="62"/>
      <c r="G76" s="62"/>
      <c r="H76" s="27"/>
      <c r="I76" s="27"/>
      <c r="J76" s="27"/>
      <c r="K76" s="27"/>
      <c r="L76" s="27"/>
      <c r="M76" s="27"/>
      <c r="N76" s="27"/>
      <c r="O76" s="27"/>
      <c r="P76" s="36"/>
    </row>
    <row r="77" spans="1:16" ht="14.25" customHeight="1" x14ac:dyDescent="0.3">
      <c r="A77" s="70">
        <f t="shared" si="1"/>
        <v>57</v>
      </c>
      <c r="B77" s="59"/>
      <c r="C77" s="32" t="s">
        <v>2795</v>
      </c>
      <c r="D77" s="60" t="s">
        <v>94</v>
      </c>
      <c r="E77" s="61">
        <v>1</v>
      </c>
      <c r="F77" s="62"/>
      <c r="G77" s="62"/>
      <c r="H77" s="27"/>
      <c r="I77" s="27"/>
      <c r="J77" s="27"/>
      <c r="K77" s="27"/>
      <c r="L77" s="27"/>
      <c r="M77" s="27"/>
      <c r="N77" s="27"/>
      <c r="O77" s="27"/>
      <c r="P77" s="36"/>
    </row>
    <row r="78" spans="1:16" ht="14.25" customHeight="1" x14ac:dyDescent="0.3">
      <c r="A78" s="70">
        <f t="shared" si="1"/>
        <v>58</v>
      </c>
      <c r="B78" s="59"/>
      <c r="C78" s="32" t="s">
        <v>2815</v>
      </c>
      <c r="D78" s="60" t="s">
        <v>94</v>
      </c>
      <c r="E78" s="61">
        <v>1</v>
      </c>
      <c r="F78" s="62"/>
      <c r="G78" s="62"/>
      <c r="H78" s="27"/>
      <c r="I78" s="27"/>
      <c r="J78" s="27"/>
      <c r="K78" s="27"/>
      <c r="L78" s="27"/>
      <c r="M78" s="27"/>
      <c r="N78" s="27"/>
      <c r="O78" s="27"/>
      <c r="P78" s="36"/>
    </row>
    <row r="79" spans="1:16" ht="14.25" customHeight="1" x14ac:dyDescent="0.3">
      <c r="A79" s="70">
        <f>A78+1</f>
        <v>59</v>
      </c>
      <c r="B79" s="59"/>
      <c r="C79" s="32" t="s">
        <v>2808</v>
      </c>
      <c r="D79" s="60" t="s">
        <v>97</v>
      </c>
      <c r="E79" s="61">
        <v>1</v>
      </c>
      <c r="F79" s="62"/>
      <c r="G79" s="62"/>
      <c r="H79" s="27"/>
      <c r="I79" s="27"/>
      <c r="J79" s="27"/>
      <c r="K79" s="27"/>
      <c r="L79" s="27"/>
      <c r="M79" s="27"/>
      <c r="N79" s="27"/>
      <c r="O79" s="27"/>
      <c r="P79" s="36"/>
    </row>
    <row r="80" spans="1:16" ht="14.25" customHeight="1" x14ac:dyDescent="0.3">
      <c r="A80" s="70">
        <f t="shared" si="1"/>
        <v>60</v>
      </c>
      <c r="B80" s="59"/>
      <c r="C80" s="32" t="s">
        <v>2809</v>
      </c>
      <c r="D80" s="60" t="s">
        <v>97</v>
      </c>
      <c r="E80" s="61">
        <v>5</v>
      </c>
      <c r="F80" s="62"/>
      <c r="G80" s="62"/>
      <c r="H80" s="27"/>
      <c r="I80" s="27"/>
      <c r="J80" s="27"/>
      <c r="K80" s="27"/>
      <c r="L80" s="27"/>
      <c r="M80" s="27"/>
      <c r="N80" s="27"/>
      <c r="O80" s="27"/>
      <c r="P80" s="36"/>
    </row>
    <row r="81" spans="1:1021 1038:2041 2058:3061 3078:4081 4098:5118 5135:6138 6155:7158 7175:8178 8195:9215 9232:10235 10252:11255 11272:12275 12292:13312 13329:14332 14349:15352 15369:16372" ht="14.25" customHeight="1" x14ac:dyDescent="0.3">
      <c r="A81" s="70">
        <f t="shared" si="1"/>
        <v>61</v>
      </c>
      <c r="B81" s="59"/>
      <c r="C81" s="32" t="s">
        <v>2810</v>
      </c>
      <c r="D81" s="60" t="s">
        <v>97</v>
      </c>
      <c r="E81" s="61">
        <v>2</v>
      </c>
      <c r="F81" s="62"/>
      <c r="G81" s="62"/>
      <c r="H81" s="27"/>
      <c r="I81" s="27"/>
      <c r="J81" s="27"/>
      <c r="K81" s="27"/>
      <c r="L81" s="27"/>
      <c r="M81" s="27"/>
      <c r="N81" s="27"/>
      <c r="O81" s="27"/>
      <c r="P81" s="36"/>
    </row>
    <row r="82" spans="1:1021 1038:2041 2058:3061 3078:4081 4098:5118 5135:6138 6155:7158 7175:8178 8195:9215 9232:10235 10252:11255 11272:12275 12292:13312 13329:14332 14349:15352 15369:16372" ht="14.25" customHeight="1" x14ac:dyDescent="0.3">
      <c r="A82" s="70">
        <f t="shared" si="1"/>
        <v>62</v>
      </c>
      <c r="B82" s="59"/>
      <c r="C82" s="32" t="s">
        <v>2811</v>
      </c>
      <c r="D82" s="60" t="s">
        <v>97</v>
      </c>
      <c r="E82" s="61">
        <v>2</v>
      </c>
      <c r="F82" s="62"/>
      <c r="G82" s="62"/>
      <c r="H82" s="27"/>
      <c r="I82" s="27"/>
      <c r="J82" s="27"/>
      <c r="K82" s="27"/>
      <c r="L82" s="27"/>
      <c r="M82" s="27"/>
      <c r="N82" s="27"/>
      <c r="O82" s="27"/>
      <c r="P82" s="36"/>
    </row>
    <row r="83" spans="1:1021 1038:2041 2058:3061 3078:4081 4098:5118 5135:6138 6155:7158 7175:8178 8195:9215 9232:10235 10252:11255 11272:12275 12292:13312 13329:14332 14349:15352 15369:16372" ht="14.25" customHeight="1" x14ac:dyDescent="0.3">
      <c r="A83" s="70">
        <f t="shared" si="1"/>
        <v>63</v>
      </c>
      <c r="B83" s="59"/>
      <c r="C83" s="32" t="s">
        <v>2816</v>
      </c>
      <c r="D83" s="60" t="s">
        <v>97</v>
      </c>
      <c r="E83" s="61">
        <v>2</v>
      </c>
      <c r="F83" s="62"/>
      <c r="G83" s="62"/>
      <c r="H83" s="27"/>
      <c r="I83" s="27"/>
      <c r="J83" s="27"/>
      <c r="K83" s="27"/>
      <c r="L83" s="27"/>
      <c r="M83" s="27"/>
      <c r="N83" s="27"/>
      <c r="O83" s="27"/>
      <c r="P83" s="36"/>
    </row>
    <row r="84" spans="1:1021 1038:2041 2058:3061 3078:4081 4098:5118 5135:6138 6155:7158 7175:8178 8195:9215 9232:10235 10252:11255 11272:12275 12292:13312 13329:14332 14349:15352 15369:16372" ht="14.25" customHeight="1" x14ac:dyDescent="0.3">
      <c r="A84" s="70">
        <f t="shared" si="1"/>
        <v>64</v>
      </c>
      <c r="B84" s="59"/>
      <c r="C84" s="32" t="s">
        <v>2795</v>
      </c>
      <c r="D84" s="60" t="s">
        <v>94</v>
      </c>
      <c r="E84" s="61">
        <v>1</v>
      </c>
      <c r="F84" s="62"/>
      <c r="G84" s="62"/>
      <c r="H84" s="27"/>
      <c r="I84" s="27"/>
      <c r="J84" s="27"/>
      <c r="K84" s="27"/>
      <c r="L84" s="27"/>
      <c r="M84" s="27"/>
      <c r="N84" s="27"/>
      <c r="O84" s="27"/>
      <c r="P84" s="36"/>
    </row>
    <row r="85" spans="1:1021 1038:2041 2058:3061 3078:4081 4098:5118 5135:6138 6155:7158 7175:8178 8195:9215 9232:10235 10252:11255 11272:12275 12292:13312 13329:14332 14349:15352 15369:16372" ht="13.5" thickBot="1" x14ac:dyDescent="0.35">
      <c r="A85" s="167"/>
      <c r="B85" s="168"/>
      <c r="C85" s="169" t="s">
        <v>137</v>
      </c>
      <c r="D85" s="169"/>
      <c r="E85" s="170"/>
      <c r="F85" s="171"/>
      <c r="G85" s="172"/>
      <c r="H85" s="172"/>
      <c r="I85" s="170"/>
      <c r="J85" s="173"/>
      <c r="K85" s="174"/>
      <c r="L85" s="175"/>
      <c r="M85" s="175"/>
      <c r="N85" s="175"/>
      <c r="O85" s="175"/>
      <c r="P85" s="176"/>
    </row>
    <row r="86" spans="1:1021 1038:2041 2058:3061 3078:4081 4098:5118 5135:6138 6155:7158 7175:8178 8195:9215 9232:10235 10252:11255 11272:12275 12292:13312 13329:14332 14349:15352 15369:16372" s="129" customFormat="1" ht="14.5" x14ac:dyDescent="0.35">
      <c r="C86" s="156"/>
      <c r="D86" s="157"/>
      <c r="R86" s="156"/>
      <c r="AI86" s="156"/>
      <c r="AZ86" s="156"/>
      <c r="BQ86" s="156"/>
      <c r="CH86" s="156"/>
      <c r="CY86" s="156"/>
      <c r="DP86" s="156"/>
      <c r="EG86" s="156"/>
      <c r="EX86" s="156"/>
      <c r="FO86" s="156"/>
      <c r="GF86" s="156"/>
      <c r="GW86" s="156"/>
      <c r="HN86" s="156"/>
      <c r="IE86" s="156"/>
      <c r="IV86" s="156"/>
      <c r="JM86" s="156"/>
      <c r="KD86" s="156"/>
      <c r="KU86" s="156"/>
      <c r="LL86" s="156"/>
      <c r="MC86" s="156"/>
      <c r="MT86" s="156"/>
      <c r="NK86" s="156"/>
      <c r="OB86" s="156"/>
      <c r="OS86" s="156"/>
      <c r="PJ86" s="156"/>
      <c r="QA86" s="156"/>
      <c r="QR86" s="156"/>
      <c r="RI86" s="156"/>
      <c r="RZ86" s="156"/>
      <c r="SQ86" s="156"/>
      <c r="TH86" s="156"/>
      <c r="TY86" s="156"/>
      <c r="UP86" s="156"/>
      <c r="VG86" s="156"/>
      <c r="VX86" s="156"/>
      <c r="WO86" s="156"/>
      <c r="XF86" s="156"/>
      <c r="XW86" s="156"/>
      <c r="YN86" s="156"/>
      <c r="ZE86" s="156"/>
      <c r="ZV86" s="156"/>
      <c r="AAM86" s="156"/>
      <c r="ABD86" s="156"/>
      <c r="ABU86" s="156"/>
      <c r="ACL86" s="156"/>
      <c r="ADC86" s="156"/>
      <c r="ADT86" s="156"/>
      <c r="AEK86" s="156"/>
      <c r="AFB86" s="156"/>
      <c r="AFS86" s="156"/>
      <c r="AGJ86" s="156"/>
      <c r="AHA86" s="156"/>
      <c r="AHR86" s="156"/>
      <c r="AII86" s="156"/>
      <c r="AIZ86" s="156"/>
      <c r="AJQ86" s="156"/>
      <c r="AKH86" s="156"/>
      <c r="AKY86" s="156"/>
      <c r="ALP86" s="156"/>
      <c r="AMG86" s="156"/>
      <c r="AMX86" s="156"/>
      <c r="ANO86" s="156"/>
      <c r="AOF86" s="156"/>
      <c r="AOW86" s="156"/>
      <c r="APN86" s="156"/>
      <c r="AQE86" s="156"/>
      <c r="AQV86" s="156"/>
      <c r="ARM86" s="156"/>
      <c r="ASD86" s="156"/>
      <c r="ASU86" s="156"/>
      <c r="ATL86" s="156"/>
      <c r="AUC86" s="156"/>
      <c r="AUT86" s="156"/>
      <c r="AVK86" s="156"/>
      <c r="AWB86" s="156"/>
      <c r="AWS86" s="156"/>
      <c r="AXJ86" s="156"/>
      <c r="AYA86" s="156"/>
      <c r="AYR86" s="156"/>
      <c r="AZI86" s="156"/>
      <c r="AZZ86" s="156"/>
      <c r="BAQ86" s="156"/>
      <c r="BBH86" s="156"/>
      <c r="BBY86" s="156"/>
      <c r="BCP86" s="156"/>
      <c r="BDG86" s="156"/>
      <c r="BDX86" s="156"/>
      <c r="BEO86" s="156"/>
      <c r="BFF86" s="156"/>
      <c r="BFW86" s="156"/>
      <c r="BGN86" s="156"/>
      <c r="BHE86" s="156"/>
      <c r="BHV86" s="156"/>
      <c r="BIM86" s="156"/>
      <c r="BJD86" s="156"/>
      <c r="BJU86" s="156"/>
      <c r="BKL86" s="156"/>
      <c r="BLC86" s="156"/>
      <c r="BLT86" s="156"/>
      <c r="BMK86" s="156"/>
      <c r="BNB86" s="156"/>
      <c r="BNS86" s="156"/>
      <c r="BOJ86" s="156"/>
      <c r="BPA86" s="156"/>
      <c r="BPR86" s="156"/>
      <c r="BQI86" s="156"/>
      <c r="BQZ86" s="156"/>
      <c r="BRQ86" s="156"/>
      <c r="BSH86" s="156"/>
      <c r="BSY86" s="156"/>
      <c r="BTP86" s="156"/>
      <c r="BUG86" s="156"/>
      <c r="BUX86" s="156"/>
      <c r="BVO86" s="156"/>
      <c r="BWF86" s="156"/>
      <c r="BWW86" s="156"/>
      <c r="BXN86" s="156"/>
      <c r="BYE86" s="156"/>
      <c r="BYV86" s="156"/>
      <c r="BZM86" s="156"/>
      <c r="CAD86" s="156"/>
      <c r="CAU86" s="156"/>
      <c r="CBL86" s="156"/>
      <c r="CCC86" s="156"/>
      <c r="CCT86" s="156"/>
      <c r="CDK86" s="156"/>
      <c r="CEB86" s="156"/>
      <c r="CES86" s="156"/>
      <c r="CFJ86" s="156"/>
      <c r="CGA86" s="156"/>
      <c r="CGR86" s="156"/>
      <c r="CHI86" s="156"/>
      <c r="CHZ86" s="156"/>
      <c r="CIQ86" s="156"/>
      <c r="CJH86" s="156"/>
      <c r="CJY86" s="156"/>
      <c r="CKP86" s="156"/>
      <c r="CLG86" s="156"/>
      <c r="CLX86" s="156"/>
      <c r="CMO86" s="156"/>
      <c r="CNF86" s="156"/>
      <c r="CNW86" s="156"/>
      <c r="CON86" s="156"/>
      <c r="CPE86" s="156"/>
      <c r="CPV86" s="156"/>
      <c r="CQM86" s="156"/>
      <c r="CRD86" s="156"/>
      <c r="CRU86" s="156"/>
      <c r="CSL86" s="156"/>
      <c r="CTC86" s="156"/>
      <c r="CTT86" s="156"/>
      <c r="CUK86" s="156"/>
      <c r="CVB86" s="156"/>
      <c r="CVS86" s="156"/>
      <c r="CWJ86" s="156"/>
      <c r="CXA86" s="156"/>
      <c r="CXR86" s="156"/>
      <c r="CYI86" s="156"/>
      <c r="CYZ86" s="156"/>
      <c r="CZQ86" s="156"/>
      <c r="DAH86" s="156"/>
      <c r="DAY86" s="156"/>
      <c r="DBP86" s="156"/>
      <c r="DCG86" s="156"/>
      <c r="DCX86" s="156"/>
      <c r="DDO86" s="156"/>
      <c r="DEF86" s="156"/>
      <c r="DEW86" s="156"/>
      <c r="DFN86" s="156"/>
      <c r="DGE86" s="156"/>
      <c r="DGV86" s="156"/>
      <c r="DHM86" s="156"/>
      <c r="DID86" s="156"/>
      <c r="DIU86" s="156"/>
      <c r="DJL86" s="156"/>
      <c r="DKC86" s="156"/>
      <c r="DKT86" s="156"/>
      <c r="DLK86" s="156"/>
      <c r="DMB86" s="156"/>
      <c r="DMS86" s="156"/>
      <c r="DNJ86" s="156"/>
      <c r="DOA86" s="156"/>
      <c r="DOR86" s="156"/>
      <c r="DPI86" s="156"/>
      <c r="DPZ86" s="156"/>
      <c r="DQQ86" s="156"/>
      <c r="DRH86" s="156"/>
      <c r="DRY86" s="156"/>
      <c r="DSP86" s="156"/>
      <c r="DTG86" s="156"/>
      <c r="DTX86" s="156"/>
      <c r="DUO86" s="156"/>
      <c r="DVF86" s="156"/>
      <c r="DVW86" s="156"/>
      <c r="DWN86" s="156"/>
      <c r="DXE86" s="156"/>
      <c r="DXV86" s="156"/>
      <c r="DYM86" s="156"/>
      <c r="DZD86" s="156"/>
      <c r="DZU86" s="156"/>
      <c r="EAL86" s="156"/>
      <c r="EBC86" s="156"/>
      <c r="EBT86" s="156"/>
      <c r="ECK86" s="156"/>
      <c r="EDB86" s="156"/>
      <c r="EDS86" s="156"/>
      <c r="EEJ86" s="156"/>
      <c r="EFA86" s="156"/>
      <c r="EFR86" s="156"/>
      <c r="EGI86" s="156"/>
      <c r="EGZ86" s="156"/>
      <c r="EHQ86" s="156"/>
      <c r="EIH86" s="156"/>
      <c r="EIY86" s="156"/>
      <c r="EJP86" s="156"/>
      <c r="EKG86" s="156"/>
      <c r="EKX86" s="156"/>
      <c r="ELO86" s="156"/>
      <c r="EMF86" s="156"/>
      <c r="EMW86" s="156"/>
      <c r="ENN86" s="156"/>
      <c r="EOE86" s="156"/>
      <c r="EOV86" s="156"/>
      <c r="EPM86" s="156"/>
      <c r="EQD86" s="156"/>
      <c r="EQU86" s="156"/>
      <c r="ERL86" s="156"/>
      <c r="ESC86" s="156"/>
      <c r="EST86" s="156"/>
      <c r="ETK86" s="156"/>
      <c r="EUB86" s="156"/>
      <c r="EUS86" s="156"/>
      <c r="EVJ86" s="156"/>
      <c r="EWA86" s="156"/>
      <c r="EWR86" s="156"/>
      <c r="EXI86" s="156"/>
      <c r="EXZ86" s="156"/>
      <c r="EYQ86" s="156"/>
      <c r="EZH86" s="156"/>
      <c r="EZY86" s="156"/>
      <c r="FAP86" s="156"/>
      <c r="FBG86" s="156"/>
      <c r="FBX86" s="156"/>
      <c r="FCO86" s="156"/>
      <c r="FDF86" s="156"/>
      <c r="FDW86" s="156"/>
      <c r="FEN86" s="156"/>
      <c r="FFE86" s="156"/>
      <c r="FFV86" s="156"/>
      <c r="FGM86" s="156"/>
      <c r="FHD86" s="156"/>
      <c r="FHU86" s="156"/>
      <c r="FIL86" s="156"/>
      <c r="FJC86" s="156"/>
      <c r="FJT86" s="156"/>
      <c r="FKK86" s="156"/>
      <c r="FLB86" s="156"/>
      <c r="FLS86" s="156"/>
      <c r="FMJ86" s="156"/>
      <c r="FNA86" s="156"/>
      <c r="FNR86" s="156"/>
      <c r="FOI86" s="156"/>
      <c r="FOZ86" s="156"/>
      <c r="FPQ86" s="156"/>
      <c r="FQH86" s="156"/>
      <c r="FQY86" s="156"/>
      <c r="FRP86" s="156"/>
      <c r="FSG86" s="156"/>
      <c r="FSX86" s="156"/>
      <c r="FTO86" s="156"/>
      <c r="FUF86" s="156"/>
      <c r="FUW86" s="156"/>
      <c r="FVN86" s="156"/>
      <c r="FWE86" s="156"/>
      <c r="FWV86" s="156"/>
      <c r="FXM86" s="156"/>
      <c r="FYD86" s="156"/>
      <c r="FYU86" s="156"/>
      <c r="FZL86" s="156"/>
      <c r="GAC86" s="156"/>
      <c r="GAT86" s="156"/>
      <c r="GBK86" s="156"/>
      <c r="GCB86" s="156"/>
      <c r="GCS86" s="156"/>
      <c r="GDJ86" s="156"/>
      <c r="GEA86" s="156"/>
      <c r="GER86" s="156"/>
      <c r="GFI86" s="156"/>
      <c r="GFZ86" s="156"/>
      <c r="GGQ86" s="156"/>
      <c r="GHH86" s="156"/>
      <c r="GHY86" s="156"/>
      <c r="GIP86" s="156"/>
      <c r="GJG86" s="156"/>
      <c r="GJX86" s="156"/>
      <c r="GKO86" s="156"/>
      <c r="GLF86" s="156"/>
      <c r="GLW86" s="156"/>
      <c r="GMN86" s="156"/>
      <c r="GNE86" s="156"/>
      <c r="GNV86" s="156"/>
      <c r="GOM86" s="156"/>
      <c r="GPD86" s="156"/>
      <c r="GPU86" s="156"/>
      <c r="GQL86" s="156"/>
      <c r="GRC86" s="156"/>
      <c r="GRT86" s="156"/>
      <c r="GSK86" s="156"/>
      <c r="GTB86" s="156"/>
      <c r="GTS86" s="156"/>
      <c r="GUJ86" s="156"/>
      <c r="GVA86" s="156"/>
      <c r="GVR86" s="156"/>
      <c r="GWI86" s="156"/>
      <c r="GWZ86" s="156"/>
      <c r="GXQ86" s="156"/>
      <c r="GYH86" s="156"/>
      <c r="GYY86" s="156"/>
      <c r="GZP86" s="156"/>
      <c r="HAG86" s="156"/>
      <c r="HAX86" s="156"/>
      <c r="HBO86" s="156"/>
      <c r="HCF86" s="156"/>
      <c r="HCW86" s="156"/>
      <c r="HDN86" s="156"/>
      <c r="HEE86" s="156"/>
      <c r="HEV86" s="156"/>
      <c r="HFM86" s="156"/>
      <c r="HGD86" s="156"/>
      <c r="HGU86" s="156"/>
      <c r="HHL86" s="156"/>
      <c r="HIC86" s="156"/>
      <c r="HIT86" s="156"/>
      <c r="HJK86" s="156"/>
      <c r="HKB86" s="156"/>
      <c r="HKS86" s="156"/>
      <c r="HLJ86" s="156"/>
      <c r="HMA86" s="156"/>
      <c r="HMR86" s="156"/>
      <c r="HNI86" s="156"/>
      <c r="HNZ86" s="156"/>
      <c r="HOQ86" s="156"/>
      <c r="HPH86" s="156"/>
      <c r="HPY86" s="156"/>
      <c r="HQP86" s="156"/>
      <c r="HRG86" s="156"/>
      <c r="HRX86" s="156"/>
      <c r="HSO86" s="156"/>
      <c r="HTF86" s="156"/>
      <c r="HTW86" s="156"/>
      <c r="HUN86" s="156"/>
      <c r="HVE86" s="156"/>
      <c r="HVV86" s="156"/>
      <c r="HWM86" s="156"/>
      <c r="HXD86" s="156"/>
      <c r="HXU86" s="156"/>
      <c r="HYL86" s="156"/>
      <c r="HZC86" s="156"/>
      <c r="HZT86" s="156"/>
      <c r="IAK86" s="156"/>
      <c r="IBB86" s="156"/>
      <c r="IBS86" s="156"/>
      <c r="ICJ86" s="156"/>
      <c r="IDA86" s="156"/>
      <c r="IDR86" s="156"/>
      <c r="IEI86" s="156"/>
      <c r="IEZ86" s="156"/>
      <c r="IFQ86" s="156"/>
      <c r="IGH86" s="156"/>
      <c r="IGY86" s="156"/>
      <c r="IHP86" s="156"/>
      <c r="IIG86" s="156"/>
      <c r="IIX86" s="156"/>
      <c r="IJO86" s="156"/>
      <c r="IKF86" s="156"/>
      <c r="IKW86" s="156"/>
      <c r="ILN86" s="156"/>
      <c r="IME86" s="156"/>
      <c r="IMV86" s="156"/>
      <c r="INM86" s="156"/>
      <c r="IOD86" s="156"/>
      <c r="IOU86" s="156"/>
      <c r="IPL86" s="156"/>
      <c r="IQC86" s="156"/>
      <c r="IQT86" s="156"/>
      <c r="IRK86" s="156"/>
      <c r="ISB86" s="156"/>
      <c r="ISS86" s="156"/>
      <c r="ITJ86" s="156"/>
      <c r="IUA86" s="156"/>
      <c r="IUR86" s="156"/>
      <c r="IVI86" s="156"/>
      <c r="IVZ86" s="156"/>
      <c r="IWQ86" s="156"/>
      <c r="IXH86" s="156"/>
      <c r="IXY86" s="156"/>
      <c r="IYP86" s="156"/>
      <c r="IZG86" s="156"/>
      <c r="IZX86" s="156"/>
      <c r="JAO86" s="156"/>
      <c r="JBF86" s="156"/>
      <c r="JBW86" s="156"/>
      <c r="JCN86" s="156"/>
      <c r="JDE86" s="156"/>
      <c r="JDV86" s="156"/>
      <c r="JEM86" s="156"/>
      <c r="JFD86" s="156"/>
      <c r="JFU86" s="156"/>
      <c r="JGL86" s="156"/>
      <c r="JHC86" s="156"/>
      <c r="JHT86" s="156"/>
      <c r="JIK86" s="156"/>
      <c r="JJB86" s="156"/>
      <c r="JJS86" s="156"/>
      <c r="JKJ86" s="156"/>
      <c r="JLA86" s="156"/>
      <c r="JLR86" s="156"/>
      <c r="JMI86" s="156"/>
      <c r="JMZ86" s="156"/>
      <c r="JNQ86" s="156"/>
      <c r="JOH86" s="156"/>
      <c r="JOY86" s="156"/>
      <c r="JPP86" s="156"/>
      <c r="JQG86" s="156"/>
      <c r="JQX86" s="156"/>
      <c r="JRO86" s="156"/>
      <c r="JSF86" s="156"/>
      <c r="JSW86" s="156"/>
      <c r="JTN86" s="156"/>
      <c r="JUE86" s="156"/>
      <c r="JUV86" s="156"/>
      <c r="JVM86" s="156"/>
      <c r="JWD86" s="156"/>
      <c r="JWU86" s="156"/>
      <c r="JXL86" s="156"/>
      <c r="JYC86" s="156"/>
      <c r="JYT86" s="156"/>
      <c r="JZK86" s="156"/>
      <c r="KAB86" s="156"/>
      <c r="KAS86" s="156"/>
      <c r="KBJ86" s="156"/>
      <c r="KCA86" s="156"/>
      <c r="KCR86" s="156"/>
      <c r="KDI86" s="156"/>
      <c r="KDZ86" s="156"/>
      <c r="KEQ86" s="156"/>
      <c r="KFH86" s="156"/>
      <c r="KFY86" s="156"/>
      <c r="KGP86" s="156"/>
      <c r="KHG86" s="156"/>
      <c r="KHX86" s="156"/>
      <c r="KIO86" s="156"/>
      <c r="KJF86" s="156"/>
      <c r="KJW86" s="156"/>
      <c r="KKN86" s="156"/>
      <c r="KLE86" s="156"/>
      <c r="KLV86" s="156"/>
      <c r="KMM86" s="156"/>
      <c r="KND86" s="156"/>
      <c r="KNU86" s="156"/>
      <c r="KOL86" s="156"/>
      <c r="KPC86" s="156"/>
      <c r="KPT86" s="156"/>
      <c r="KQK86" s="156"/>
      <c r="KRB86" s="156"/>
      <c r="KRS86" s="156"/>
      <c r="KSJ86" s="156"/>
      <c r="KTA86" s="156"/>
      <c r="KTR86" s="156"/>
      <c r="KUI86" s="156"/>
      <c r="KUZ86" s="156"/>
      <c r="KVQ86" s="156"/>
      <c r="KWH86" s="156"/>
      <c r="KWY86" s="156"/>
      <c r="KXP86" s="156"/>
      <c r="KYG86" s="156"/>
      <c r="KYX86" s="156"/>
      <c r="KZO86" s="156"/>
      <c r="LAF86" s="156"/>
      <c r="LAW86" s="156"/>
      <c r="LBN86" s="156"/>
      <c r="LCE86" s="156"/>
      <c r="LCV86" s="156"/>
      <c r="LDM86" s="156"/>
      <c r="LED86" s="156"/>
      <c r="LEU86" s="156"/>
      <c r="LFL86" s="156"/>
      <c r="LGC86" s="156"/>
      <c r="LGT86" s="156"/>
      <c r="LHK86" s="156"/>
      <c r="LIB86" s="156"/>
      <c r="LIS86" s="156"/>
      <c r="LJJ86" s="156"/>
      <c r="LKA86" s="156"/>
      <c r="LKR86" s="156"/>
      <c r="LLI86" s="156"/>
      <c r="LLZ86" s="156"/>
      <c r="LMQ86" s="156"/>
      <c r="LNH86" s="156"/>
      <c r="LNY86" s="156"/>
      <c r="LOP86" s="156"/>
      <c r="LPG86" s="156"/>
      <c r="LPX86" s="156"/>
      <c r="LQO86" s="156"/>
      <c r="LRF86" s="156"/>
      <c r="LRW86" s="156"/>
      <c r="LSN86" s="156"/>
      <c r="LTE86" s="156"/>
      <c r="LTV86" s="156"/>
      <c r="LUM86" s="156"/>
      <c r="LVD86" s="156"/>
      <c r="LVU86" s="156"/>
      <c r="LWL86" s="156"/>
      <c r="LXC86" s="156"/>
      <c r="LXT86" s="156"/>
      <c r="LYK86" s="156"/>
      <c r="LZB86" s="156"/>
      <c r="LZS86" s="156"/>
      <c r="MAJ86" s="156"/>
      <c r="MBA86" s="156"/>
      <c r="MBR86" s="156"/>
      <c r="MCI86" s="156"/>
      <c r="MCZ86" s="156"/>
      <c r="MDQ86" s="156"/>
      <c r="MEH86" s="156"/>
      <c r="MEY86" s="156"/>
      <c r="MFP86" s="156"/>
      <c r="MGG86" s="156"/>
      <c r="MGX86" s="156"/>
      <c r="MHO86" s="156"/>
      <c r="MIF86" s="156"/>
      <c r="MIW86" s="156"/>
      <c r="MJN86" s="156"/>
      <c r="MKE86" s="156"/>
      <c r="MKV86" s="156"/>
      <c r="MLM86" s="156"/>
      <c r="MMD86" s="156"/>
      <c r="MMU86" s="156"/>
      <c r="MNL86" s="156"/>
      <c r="MOC86" s="156"/>
      <c r="MOT86" s="156"/>
      <c r="MPK86" s="156"/>
      <c r="MQB86" s="156"/>
      <c r="MQS86" s="156"/>
      <c r="MRJ86" s="156"/>
      <c r="MSA86" s="156"/>
      <c r="MSR86" s="156"/>
      <c r="MTI86" s="156"/>
      <c r="MTZ86" s="156"/>
      <c r="MUQ86" s="156"/>
      <c r="MVH86" s="156"/>
      <c r="MVY86" s="156"/>
      <c r="MWP86" s="156"/>
      <c r="MXG86" s="156"/>
      <c r="MXX86" s="156"/>
      <c r="MYO86" s="156"/>
      <c r="MZF86" s="156"/>
      <c r="MZW86" s="156"/>
      <c r="NAN86" s="156"/>
      <c r="NBE86" s="156"/>
      <c r="NBV86" s="156"/>
      <c r="NCM86" s="156"/>
      <c r="NDD86" s="156"/>
      <c r="NDU86" s="156"/>
      <c r="NEL86" s="156"/>
      <c r="NFC86" s="156"/>
      <c r="NFT86" s="156"/>
      <c r="NGK86" s="156"/>
      <c r="NHB86" s="156"/>
      <c r="NHS86" s="156"/>
      <c r="NIJ86" s="156"/>
      <c r="NJA86" s="156"/>
      <c r="NJR86" s="156"/>
      <c r="NKI86" s="156"/>
      <c r="NKZ86" s="156"/>
      <c r="NLQ86" s="156"/>
      <c r="NMH86" s="156"/>
      <c r="NMY86" s="156"/>
      <c r="NNP86" s="156"/>
      <c r="NOG86" s="156"/>
      <c r="NOX86" s="156"/>
      <c r="NPO86" s="156"/>
      <c r="NQF86" s="156"/>
      <c r="NQW86" s="156"/>
      <c r="NRN86" s="156"/>
      <c r="NSE86" s="156"/>
      <c r="NSV86" s="156"/>
      <c r="NTM86" s="156"/>
      <c r="NUD86" s="156"/>
      <c r="NUU86" s="156"/>
      <c r="NVL86" s="156"/>
      <c r="NWC86" s="156"/>
      <c r="NWT86" s="156"/>
      <c r="NXK86" s="156"/>
      <c r="NYB86" s="156"/>
      <c r="NYS86" s="156"/>
      <c r="NZJ86" s="156"/>
      <c r="OAA86" s="156"/>
      <c r="OAR86" s="156"/>
      <c r="OBI86" s="156"/>
      <c r="OBZ86" s="156"/>
      <c r="OCQ86" s="156"/>
      <c r="ODH86" s="156"/>
      <c r="ODY86" s="156"/>
      <c r="OEP86" s="156"/>
      <c r="OFG86" s="156"/>
      <c r="OFX86" s="156"/>
      <c r="OGO86" s="156"/>
      <c r="OHF86" s="156"/>
      <c r="OHW86" s="156"/>
      <c r="OIN86" s="156"/>
      <c r="OJE86" s="156"/>
      <c r="OJV86" s="156"/>
      <c r="OKM86" s="156"/>
      <c r="OLD86" s="156"/>
      <c r="OLU86" s="156"/>
      <c r="OML86" s="156"/>
      <c r="ONC86" s="156"/>
      <c r="ONT86" s="156"/>
      <c r="OOK86" s="156"/>
      <c r="OPB86" s="156"/>
      <c r="OPS86" s="156"/>
      <c r="OQJ86" s="156"/>
      <c r="ORA86" s="156"/>
      <c r="ORR86" s="156"/>
      <c r="OSI86" s="156"/>
      <c r="OSZ86" s="156"/>
      <c r="OTQ86" s="156"/>
      <c r="OUH86" s="156"/>
      <c r="OUY86" s="156"/>
      <c r="OVP86" s="156"/>
      <c r="OWG86" s="156"/>
      <c r="OWX86" s="156"/>
      <c r="OXO86" s="156"/>
      <c r="OYF86" s="156"/>
      <c r="OYW86" s="156"/>
      <c r="OZN86" s="156"/>
      <c r="PAE86" s="156"/>
      <c r="PAV86" s="156"/>
      <c r="PBM86" s="156"/>
      <c r="PCD86" s="156"/>
      <c r="PCU86" s="156"/>
      <c r="PDL86" s="156"/>
      <c r="PEC86" s="156"/>
      <c r="PET86" s="156"/>
      <c r="PFK86" s="156"/>
      <c r="PGB86" s="156"/>
      <c r="PGS86" s="156"/>
      <c r="PHJ86" s="156"/>
      <c r="PIA86" s="156"/>
      <c r="PIR86" s="156"/>
      <c r="PJI86" s="156"/>
      <c r="PJZ86" s="156"/>
      <c r="PKQ86" s="156"/>
      <c r="PLH86" s="156"/>
      <c r="PLY86" s="156"/>
      <c r="PMP86" s="156"/>
      <c r="PNG86" s="156"/>
      <c r="PNX86" s="156"/>
      <c r="POO86" s="156"/>
      <c r="PPF86" s="156"/>
      <c r="PPW86" s="156"/>
      <c r="PQN86" s="156"/>
      <c r="PRE86" s="156"/>
      <c r="PRV86" s="156"/>
      <c r="PSM86" s="156"/>
      <c r="PTD86" s="156"/>
      <c r="PTU86" s="156"/>
      <c r="PUL86" s="156"/>
      <c r="PVC86" s="156"/>
      <c r="PVT86" s="156"/>
      <c r="PWK86" s="156"/>
      <c r="PXB86" s="156"/>
      <c r="PXS86" s="156"/>
      <c r="PYJ86" s="156"/>
      <c r="PZA86" s="156"/>
      <c r="PZR86" s="156"/>
      <c r="QAI86" s="156"/>
      <c r="QAZ86" s="156"/>
      <c r="QBQ86" s="156"/>
      <c r="QCH86" s="156"/>
      <c r="QCY86" s="156"/>
      <c r="QDP86" s="156"/>
      <c r="QEG86" s="156"/>
      <c r="QEX86" s="156"/>
      <c r="QFO86" s="156"/>
      <c r="QGF86" s="156"/>
      <c r="QGW86" s="156"/>
      <c r="QHN86" s="156"/>
      <c r="QIE86" s="156"/>
      <c r="QIV86" s="156"/>
      <c r="QJM86" s="156"/>
      <c r="QKD86" s="156"/>
      <c r="QKU86" s="156"/>
      <c r="QLL86" s="156"/>
      <c r="QMC86" s="156"/>
      <c r="QMT86" s="156"/>
      <c r="QNK86" s="156"/>
      <c r="QOB86" s="156"/>
      <c r="QOS86" s="156"/>
      <c r="QPJ86" s="156"/>
      <c r="QQA86" s="156"/>
      <c r="QQR86" s="156"/>
      <c r="QRI86" s="156"/>
      <c r="QRZ86" s="156"/>
      <c r="QSQ86" s="156"/>
      <c r="QTH86" s="156"/>
      <c r="QTY86" s="156"/>
      <c r="QUP86" s="156"/>
      <c r="QVG86" s="156"/>
      <c r="QVX86" s="156"/>
      <c r="QWO86" s="156"/>
      <c r="QXF86" s="156"/>
      <c r="QXW86" s="156"/>
      <c r="QYN86" s="156"/>
      <c r="QZE86" s="156"/>
      <c r="QZV86" s="156"/>
      <c r="RAM86" s="156"/>
      <c r="RBD86" s="156"/>
      <c r="RBU86" s="156"/>
      <c r="RCL86" s="156"/>
      <c r="RDC86" s="156"/>
      <c r="RDT86" s="156"/>
      <c r="REK86" s="156"/>
      <c r="RFB86" s="156"/>
      <c r="RFS86" s="156"/>
      <c r="RGJ86" s="156"/>
      <c r="RHA86" s="156"/>
      <c r="RHR86" s="156"/>
      <c r="RII86" s="156"/>
      <c r="RIZ86" s="156"/>
      <c r="RJQ86" s="156"/>
      <c r="RKH86" s="156"/>
      <c r="RKY86" s="156"/>
      <c r="RLP86" s="156"/>
      <c r="RMG86" s="156"/>
      <c r="RMX86" s="156"/>
      <c r="RNO86" s="156"/>
      <c r="ROF86" s="156"/>
      <c r="ROW86" s="156"/>
      <c r="RPN86" s="156"/>
      <c r="RQE86" s="156"/>
      <c r="RQV86" s="156"/>
      <c r="RRM86" s="156"/>
      <c r="RSD86" s="156"/>
      <c r="RSU86" s="156"/>
      <c r="RTL86" s="156"/>
      <c r="RUC86" s="156"/>
      <c r="RUT86" s="156"/>
      <c r="RVK86" s="156"/>
      <c r="RWB86" s="156"/>
      <c r="RWS86" s="156"/>
      <c r="RXJ86" s="156"/>
      <c r="RYA86" s="156"/>
      <c r="RYR86" s="156"/>
      <c r="RZI86" s="156"/>
      <c r="RZZ86" s="156"/>
      <c r="SAQ86" s="156"/>
      <c r="SBH86" s="156"/>
      <c r="SBY86" s="156"/>
      <c r="SCP86" s="156"/>
      <c r="SDG86" s="156"/>
      <c r="SDX86" s="156"/>
      <c r="SEO86" s="156"/>
      <c r="SFF86" s="156"/>
      <c r="SFW86" s="156"/>
      <c r="SGN86" s="156"/>
      <c r="SHE86" s="156"/>
      <c r="SHV86" s="156"/>
      <c r="SIM86" s="156"/>
      <c r="SJD86" s="156"/>
      <c r="SJU86" s="156"/>
      <c r="SKL86" s="156"/>
      <c r="SLC86" s="156"/>
      <c r="SLT86" s="156"/>
      <c r="SMK86" s="156"/>
      <c r="SNB86" s="156"/>
      <c r="SNS86" s="156"/>
      <c r="SOJ86" s="156"/>
      <c r="SPA86" s="156"/>
      <c r="SPR86" s="156"/>
      <c r="SQI86" s="156"/>
      <c r="SQZ86" s="156"/>
      <c r="SRQ86" s="156"/>
      <c r="SSH86" s="156"/>
      <c r="SSY86" s="156"/>
      <c r="STP86" s="156"/>
      <c r="SUG86" s="156"/>
      <c r="SUX86" s="156"/>
      <c r="SVO86" s="156"/>
      <c r="SWF86" s="156"/>
      <c r="SWW86" s="156"/>
      <c r="SXN86" s="156"/>
      <c r="SYE86" s="156"/>
      <c r="SYV86" s="156"/>
      <c r="SZM86" s="156"/>
      <c r="TAD86" s="156"/>
      <c r="TAU86" s="156"/>
      <c r="TBL86" s="156"/>
      <c r="TCC86" s="156"/>
      <c r="TCT86" s="156"/>
      <c r="TDK86" s="156"/>
      <c r="TEB86" s="156"/>
      <c r="TES86" s="156"/>
      <c r="TFJ86" s="156"/>
      <c r="TGA86" s="156"/>
      <c r="TGR86" s="156"/>
      <c r="THI86" s="156"/>
      <c r="THZ86" s="156"/>
      <c r="TIQ86" s="156"/>
      <c r="TJH86" s="156"/>
      <c r="TJY86" s="156"/>
      <c r="TKP86" s="156"/>
      <c r="TLG86" s="156"/>
      <c r="TLX86" s="156"/>
      <c r="TMO86" s="156"/>
      <c r="TNF86" s="156"/>
      <c r="TNW86" s="156"/>
      <c r="TON86" s="156"/>
      <c r="TPE86" s="156"/>
      <c r="TPV86" s="156"/>
      <c r="TQM86" s="156"/>
      <c r="TRD86" s="156"/>
      <c r="TRU86" s="156"/>
      <c r="TSL86" s="156"/>
      <c r="TTC86" s="156"/>
      <c r="TTT86" s="156"/>
      <c r="TUK86" s="156"/>
      <c r="TVB86" s="156"/>
      <c r="TVS86" s="156"/>
      <c r="TWJ86" s="156"/>
      <c r="TXA86" s="156"/>
      <c r="TXR86" s="156"/>
      <c r="TYI86" s="156"/>
      <c r="TYZ86" s="156"/>
      <c r="TZQ86" s="156"/>
      <c r="UAH86" s="156"/>
      <c r="UAY86" s="156"/>
      <c r="UBP86" s="156"/>
      <c r="UCG86" s="156"/>
      <c r="UCX86" s="156"/>
      <c r="UDO86" s="156"/>
      <c r="UEF86" s="156"/>
      <c r="UEW86" s="156"/>
      <c r="UFN86" s="156"/>
      <c r="UGE86" s="156"/>
      <c r="UGV86" s="156"/>
      <c r="UHM86" s="156"/>
      <c r="UID86" s="156"/>
      <c r="UIU86" s="156"/>
      <c r="UJL86" s="156"/>
      <c r="UKC86" s="156"/>
      <c r="UKT86" s="156"/>
      <c r="ULK86" s="156"/>
      <c r="UMB86" s="156"/>
      <c r="UMS86" s="156"/>
      <c r="UNJ86" s="156"/>
      <c r="UOA86" s="156"/>
      <c r="UOR86" s="156"/>
      <c r="UPI86" s="156"/>
      <c r="UPZ86" s="156"/>
      <c r="UQQ86" s="156"/>
      <c r="URH86" s="156"/>
      <c r="URY86" s="156"/>
      <c r="USP86" s="156"/>
      <c r="UTG86" s="156"/>
      <c r="UTX86" s="156"/>
      <c r="UUO86" s="156"/>
      <c r="UVF86" s="156"/>
      <c r="UVW86" s="156"/>
      <c r="UWN86" s="156"/>
      <c r="UXE86" s="156"/>
      <c r="UXV86" s="156"/>
      <c r="UYM86" s="156"/>
      <c r="UZD86" s="156"/>
      <c r="UZU86" s="156"/>
      <c r="VAL86" s="156"/>
      <c r="VBC86" s="156"/>
      <c r="VBT86" s="156"/>
      <c r="VCK86" s="156"/>
      <c r="VDB86" s="156"/>
      <c r="VDS86" s="156"/>
      <c r="VEJ86" s="156"/>
      <c r="VFA86" s="156"/>
      <c r="VFR86" s="156"/>
      <c r="VGI86" s="156"/>
      <c r="VGZ86" s="156"/>
      <c r="VHQ86" s="156"/>
      <c r="VIH86" s="156"/>
      <c r="VIY86" s="156"/>
      <c r="VJP86" s="156"/>
      <c r="VKG86" s="156"/>
      <c r="VKX86" s="156"/>
      <c r="VLO86" s="156"/>
      <c r="VMF86" s="156"/>
      <c r="VMW86" s="156"/>
      <c r="VNN86" s="156"/>
      <c r="VOE86" s="156"/>
      <c r="VOV86" s="156"/>
      <c r="VPM86" s="156"/>
      <c r="VQD86" s="156"/>
      <c r="VQU86" s="156"/>
      <c r="VRL86" s="156"/>
      <c r="VSC86" s="156"/>
      <c r="VST86" s="156"/>
      <c r="VTK86" s="156"/>
      <c r="VUB86" s="156"/>
      <c r="VUS86" s="156"/>
      <c r="VVJ86" s="156"/>
      <c r="VWA86" s="156"/>
      <c r="VWR86" s="156"/>
      <c r="VXI86" s="156"/>
      <c r="VXZ86" s="156"/>
      <c r="VYQ86" s="156"/>
      <c r="VZH86" s="156"/>
      <c r="VZY86" s="156"/>
      <c r="WAP86" s="156"/>
      <c r="WBG86" s="156"/>
      <c r="WBX86" s="156"/>
      <c r="WCO86" s="156"/>
      <c r="WDF86" s="156"/>
      <c r="WDW86" s="156"/>
      <c r="WEN86" s="156"/>
      <c r="WFE86" s="156"/>
      <c r="WFV86" s="156"/>
      <c r="WGM86" s="156"/>
      <c r="WHD86" s="156"/>
      <c r="WHU86" s="156"/>
      <c r="WIL86" s="156"/>
      <c r="WJC86" s="156"/>
      <c r="WJT86" s="156"/>
      <c r="WKK86" s="156"/>
      <c r="WLB86" s="156"/>
      <c r="WLS86" s="156"/>
      <c r="WMJ86" s="156"/>
      <c r="WNA86" s="156"/>
      <c r="WNR86" s="156"/>
      <c r="WOI86" s="156"/>
      <c r="WOZ86" s="156"/>
      <c r="WPQ86" s="156"/>
      <c r="WQH86" s="156"/>
      <c r="WQY86" s="156"/>
      <c r="WRP86" s="156"/>
      <c r="WSG86" s="156"/>
      <c r="WSX86" s="156"/>
      <c r="WTO86" s="156"/>
      <c r="WUF86" s="156"/>
      <c r="WUW86" s="156"/>
      <c r="WVN86" s="156"/>
      <c r="WWE86" s="156"/>
      <c r="WWV86" s="156"/>
      <c r="WXM86" s="156"/>
      <c r="WYD86" s="156"/>
      <c r="WYU86" s="156"/>
      <c r="WZL86" s="156"/>
      <c r="XAC86" s="156"/>
      <c r="XAT86" s="156"/>
      <c r="XBK86" s="156"/>
      <c r="XCB86" s="156"/>
      <c r="XCS86" s="156"/>
      <c r="XDJ86" s="156"/>
      <c r="XEA86" s="156"/>
      <c r="XER86" s="156"/>
    </row>
    <row r="87" spans="1:1021 1038:2041 2058:3061 3078:4081 4098:5118 5135:6138 6155:7158 7175:8178 8195:9215 9232:10235 10252:11255 11272:12275 12292:13312 13329:14332 14349:15352 15369:16372" s="129" customFormat="1" ht="14.5" x14ac:dyDescent="0.35">
      <c r="C87" s="156"/>
      <c r="D87" s="157"/>
      <c r="R87" s="156"/>
      <c r="AI87" s="156"/>
      <c r="AZ87" s="156"/>
      <c r="BQ87" s="156"/>
      <c r="CH87" s="156"/>
      <c r="CY87" s="156"/>
      <c r="DP87" s="156"/>
      <c r="EG87" s="156"/>
      <c r="EX87" s="156"/>
      <c r="FO87" s="156"/>
      <c r="GF87" s="156"/>
      <c r="GW87" s="156"/>
      <c r="HN87" s="156"/>
      <c r="IE87" s="156"/>
      <c r="IV87" s="156"/>
      <c r="JM87" s="156"/>
      <c r="KD87" s="156"/>
      <c r="KU87" s="156"/>
      <c r="LL87" s="156"/>
      <c r="MC87" s="156"/>
      <c r="MT87" s="156"/>
      <c r="NK87" s="156"/>
      <c r="OB87" s="156"/>
      <c r="OS87" s="156"/>
      <c r="PJ87" s="156"/>
      <c r="QA87" s="156"/>
      <c r="QR87" s="156"/>
      <c r="RI87" s="156"/>
      <c r="RZ87" s="156"/>
      <c r="SQ87" s="156"/>
      <c r="TH87" s="156"/>
      <c r="TY87" s="156"/>
      <c r="UP87" s="156"/>
      <c r="VG87" s="156"/>
      <c r="VX87" s="156"/>
      <c r="WO87" s="156"/>
      <c r="XF87" s="156"/>
      <c r="XW87" s="156"/>
      <c r="YN87" s="156"/>
      <c r="ZE87" s="156"/>
      <c r="ZV87" s="156"/>
      <c r="AAM87" s="156"/>
      <c r="ABD87" s="156"/>
      <c r="ABU87" s="156"/>
      <c r="ACL87" s="156"/>
      <c r="ADC87" s="156"/>
      <c r="ADT87" s="156"/>
      <c r="AEK87" s="156"/>
      <c r="AFB87" s="156"/>
      <c r="AFS87" s="156"/>
      <c r="AGJ87" s="156"/>
      <c r="AHA87" s="156"/>
      <c r="AHR87" s="156"/>
      <c r="AII87" s="156"/>
      <c r="AIZ87" s="156"/>
      <c r="AJQ87" s="156"/>
      <c r="AKH87" s="156"/>
      <c r="AKY87" s="156"/>
      <c r="ALP87" s="156"/>
      <c r="AMG87" s="156"/>
      <c r="AMX87" s="156"/>
      <c r="ANO87" s="156"/>
      <c r="AOF87" s="156"/>
      <c r="AOW87" s="156"/>
      <c r="APN87" s="156"/>
      <c r="AQE87" s="156"/>
      <c r="AQV87" s="156"/>
      <c r="ARM87" s="156"/>
      <c r="ASD87" s="156"/>
      <c r="ASU87" s="156"/>
      <c r="ATL87" s="156"/>
      <c r="AUC87" s="156"/>
      <c r="AUT87" s="156"/>
      <c r="AVK87" s="156"/>
      <c r="AWB87" s="156"/>
      <c r="AWS87" s="156"/>
      <c r="AXJ87" s="156"/>
      <c r="AYA87" s="156"/>
      <c r="AYR87" s="156"/>
      <c r="AZI87" s="156"/>
      <c r="AZZ87" s="156"/>
      <c r="BAQ87" s="156"/>
      <c r="BBH87" s="156"/>
      <c r="BBY87" s="156"/>
      <c r="BCP87" s="156"/>
      <c r="BDG87" s="156"/>
      <c r="BDX87" s="156"/>
      <c r="BEO87" s="156"/>
      <c r="BFF87" s="156"/>
      <c r="BFW87" s="156"/>
      <c r="BGN87" s="156"/>
      <c r="BHE87" s="156"/>
      <c r="BHV87" s="156"/>
      <c r="BIM87" s="156"/>
      <c r="BJD87" s="156"/>
      <c r="BJU87" s="156"/>
      <c r="BKL87" s="156"/>
      <c r="BLC87" s="156"/>
      <c r="BLT87" s="156"/>
      <c r="BMK87" s="156"/>
      <c r="BNB87" s="156"/>
      <c r="BNS87" s="156"/>
      <c r="BOJ87" s="156"/>
      <c r="BPA87" s="156"/>
      <c r="BPR87" s="156"/>
      <c r="BQI87" s="156"/>
      <c r="BQZ87" s="156"/>
      <c r="BRQ87" s="156"/>
      <c r="BSH87" s="156"/>
      <c r="BSY87" s="156"/>
      <c r="BTP87" s="156"/>
      <c r="BUG87" s="156"/>
      <c r="BUX87" s="156"/>
      <c r="BVO87" s="156"/>
      <c r="BWF87" s="156"/>
      <c r="BWW87" s="156"/>
      <c r="BXN87" s="156"/>
      <c r="BYE87" s="156"/>
      <c r="BYV87" s="156"/>
      <c r="BZM87" s="156"/>
      <c r="CAD87" s="156"/>
      <c r="CAU87" s="156"/>
      <c r="CBL87" s="156"/>
      <c r="CCC87" s="156"/>
      <c r="CCT87" s="156"/>
      <c r="CDK87" s="156"/>
      <c r="CEB87" s="156"/>
      <c r="CES87" s="156"/>
      <c r="CFJ87" s="156"/>
      <c r="CGA87" s="156"/>
      <c r="CGR87" s="156"/>
      <c r="CHI87" s="156"/>
      <c r="CHZ87" s="156"/>
      <c r="CIQ87" s="156"/>
      <c r="CJH87" s="156"/>
      <c r="CJY87" s="156"/>
      <c r="CKP87" s="156"/>
      <c r="CLG87" s="156"/>
      <c r="CLX87" s="156"/>
      <c r="CMO87" s="156"/>
      <c r="CNF87" s="156"/>
      <c r="CNW87" s="156"/>
      <c r="CON87" s="156"/>
      <c r="CPE87" s="156"/>
      <c r="CPV87" s="156"/>
      <c r="CQM87" s="156"/>
      <c r="CRD87" s="156"/>
      <c r="CRU87" s="156"/>
      <c r="CSL87" s="156"/>
      <c r="CTC87" s="156"/>
      <c r="CTT87" s="156"/>
      <c r="CUK87" s="156"/>
      <c r="CVB87" s="156"/>
      <c r="CVS87" s="156"/>
      <c r="CWJ87" s="156"/>
      <c r="CXA87" s="156"/>
      <c r="CXR87" s="156"/>
      <c r="CYI87" s="156"/>
      <c r="CYZ87" s="156"/>
      <c r="CZQ87" s="156"/>
      <c r="DAH87" s="156"/>
      <c r="DAY87" s="156"/>
      <c r="DBP87" s="156"/>
      <c r="DCG87" s="156"/>
      <c r="DCX87" s="156"/>
      <c r="DDO87" s="156"/>
      <c r="DEF87" s="156"/>
      <c r="DEW87" s="156"/>
      <c r="DFN87" s="156"/>
      <c r="DGE87" s="156"/>
      <c r="DGV87" s="156"/>
      <c r="DHM87" s="156"/>
      <c r="DID87" s="156"/>
      <c r="DIU87" s="156"/>
      <c r="DJL87" s="156"/>
      <c r="DKC87" s="156"/>
      <c r="DKT87" s="156"/>
      <c r="DLK87" s="156"/>
      <c r="DMB87" s="156"/>
      <c r="DMS87" s="156"/>
      <c r="DNJ87" s="156"/>
      <c r="DOA87" s="156"/>
      <c r="DOR87" s="156"/>
      <c r="DPI87" s="156"/>
      <c r="DPZ87" s="156"/>
      <c r="DQQ87" s="156"/>
      <c r="DRH87" s="156"/>
      <c r="DRY87" s="156"/>
      <c r="DSP87" s="156"/>
      <c r="DTG87" s="156"/>
      <c r="DTX87" s="156"/>
      <c r="DUO87" s="156"/>
      <c r="DVF87" s="156"/>
      <c r="DVW87" s="156"/>
      <c r="DWN87" s="156"/>
      <c r="DXE87" s="156"/>
      <c r="DXV87" s="156"/>
      <c r="DYM87" s="156"/>
      <c r="DZD87" s="156"/>
      <c r="DZU87" s="156"/>
      <c r="EAL87" s="156"/>
      <c r="EBC87" s="156"/>
      <c r="EBT87" s="156"/>
      <c r="ECK87" s="156"/>
      <c r="EDB87" s="156"/>
      <c r="EDS87" s="156"/>
      <c r="EEJ87" s="156"/>
      <c r="EFA87" s="156"/>
      <c r="EFR87" s="156"/>
      <c r="EGI87" s="156"/>
      <c r="EGZ87" s="156"/>
      <c r="EHQ87" s="156"/>
      <c r="EIH87" s="156"/>
      <c r="EIY87" s="156"/>
      <c r="EJP87" s="156"/>
      <c r="EKG87" s="156"/>
      <c r="EKX87" s="156"/>
      <c r="ELO87" s="156"/>
      <c r="EMF87" s="156"/>
      <c r="EMW87" s="156"/>
      <c r="ENN87" s="156"/>
      <c r="EOE87" s="156"/>
      <c r="EOV87" s="156"/>
      <c r="EPM87" s="156"/>
      <c r="EQD87" s="156"/>
      <c r="EQU87" s="156"/>
      <c r="ERL87" s="156"/>
      <c r="ESC87" s="156"/>
      <c r="EST87" s="156"/>
      <c r="ETK87" s="156"/>
      <c r="EUB87" s="156"/>
      <c r="EUS87" s="156"/>
      <c r="EVJ87" s="156"/>
      <c r="EWA87" s="156"/>
      <c r="EWR87" s="156"/>
      <c r="EXI87" s="156"/>
      <c r="EXZ87" s="156"/>
      <c r="EYQ87" s="156"/>
      <c r="EZH87" s="156"/>
      <c r="EZY87" s="156"/>
      <c r="FAP87" s="156"/>
      <c r="FBG87" s="156"/>
      <c r="FBX87" s="156"/>
      <c r="FCO87" s="156"/>
      <c r="FDF87" s="156"/>
      <c r="FDW87" s="156"/>
      <c r="FEN87" s="156"/>
      <c r="FFE87" s="156"/>
      <c r="FFV87" s="156"/>
      <c r="FGM87" s="156"/>
      <c r="FHD87" s="156"/>
      <c r="FHU87" s="156"/>
      <c r="FIL87" s="156"/>
      <c r="FJC87" s="156"/>
      <c r="FJT87" s="156"/>
      <c r="FKK87" s="156"/>
      <c r="FLB87" s="156"/>
      <c r="FLS87" s="156"/>
      <c r="FMJ87" s="156"/>
      <c r="FNA87" s="156"/>
      <c r="FNR87" s="156"/>
      <c r="FOI87" s="156"/>
      <c r="FOZ87" s="156"/>
      <c r="FPQ87" s="156"/>
      <c r="FQH87" s="156"/>
      <c r="FQY87" s="156"/>
      <c r="FRP87" s="156"/>
      <c r="FSG87" s="156"/>
      <c r="FSX87" s="156"/>
      <c r="FTO87" s="156"/>
      <c r="FUF87" s="156"/>
      <c r="FUW87" s="156"/>
      <c r="FVN87" s="156"/>
      <c r="FWE87" s="156"/>
      <c r="FWV87" s="156"/>
      <c r="FXM87" s="156"/>
      <c r="FYD87" s="156"/>
      <c r="FYU87" s="156"/>
      <c r="FZL87" s="156"/>
      <c r="GAC87" s="156"/>
      <c r="GAT87" s="156"/>
      <c r="GBK87" s="156"/>
      <c r="GCB87" s="156"/>
      <c r="GCS87" s="156"/>
      <c r="GDJ87" s="156"/>
      <c r="GEA87" s="156"/>
      <c r="GER87" s="156"/>
      <c r="GFI87" s="156"/>
      <c r="GFZ87" s="156"/>
      <c r="GGQ87" s="156"/>
      <c r="GHH87" s="156"/>
      <c r="GHY87" s="156"/>
      <c r="GIP87" s="156"/>
      <c r="GJG87" s="156"/>
      <c r="GJX87" s="156"/>
      <c r="GKO87" s="156"/>
      <c r="GLF87" s="156"/>
      <c r="GLW87" s="156"/>
      <c r="GMN87" s="156"/>
      <c r="GNE87" s="156"/>
      <c r="GNV87" s="156"/>
      <c r="GOM87" s="156"/>
      <c r="GPD87" s="156"/>
      <c r="GPU87" s="156"/>
      <c r="GQL87" s="156"/>
      <c r="GRC87" s="156"/>
      <c r="GRT87" s="156"/>
      <c r="GSK87" s="156"/>
      <c r="GTB87" s="156"/>
      <c r="GTS87" s="156"/>
      <c r="GUJ87" s="156"/>
      <c r="GVA87" s="156"/>
      <c r="GVR87" s="156"/>
      <c r="GWI87" s="156"/>
      <c r="GWZ87" s="156"/>
      <c r="GXQ87" s="156"/>
      <c r="GYH87" s="156"/>
      <c r="GYY87" s="156"/>
      <c r="GZP87" s="156"/>
      <c r="HAG87" s="156"/>
      <c r="HAX87" s="156"/>
      <c r="HBO87" s="156"/>
      <c r="HCF87" s="156"/>
      <c r="HCW87" s="156"/>
      <c r="HDN87" s="156"/>
      <c r="HEE87" s="156"/>
      <c r="HEV87" s="156"/>
      <c r="HFM87" s="156"/>
      <c r="HGD87" s="156"/>
      <c r="HGU87" s="156"/>
      <c r="HHL87" s="156"/>
      <c r="HIC87" s="156"/>
      <c r="HIT87" s="156"/>
      <c r="HJK87" s="156"/>
      <c r="HKB87" s="156"/>
      <c r="HKS87" s="156"/>
      <c r="HLJ87" s="156"/>
      <c r="HMA87" s="156"/>
      <c r="HMR87" s="156"/>
      <c r="HNI87" s="156"/>
      <c r="HNZ87" s="156"/>
      <c r="HOQ87" s="156"/>
      <c r="HPH87" s="156"/>
      <c r="HPY87" s="156"/>
      <c r="HQP87" s="156"/>
      <c r="HRG87" s="156"/>
      <c r="HRX87" s="156"/>
      <c r="HSO87" s="156"/>
      <c r="HTF87" s="156"/>
      <c r="HTW87" s="156"/>
      <c r="HUN87" s="156"/>
      <c r="HVE87" s="156"/>
      <c r="HVV87" s="156"/>
      <c r="HWM87" s="156"/>
      <c r="HXD87" s="156"/>
      <c r="HXU87" s="156"/>
      <c r="HYL87" s="156"/>
      <c r="HZC87" s="156"/>
      <c r="HZT87" s="156"/>
      <c r="IAK87" s="156"/>
      <c r="IBB87" s="156"/>
      <c r="IBS87" s="156"/>
      <c r="ICJ87" s="156"/>
      <c r="IDA87" s="156"/>
      <c r="IDR87" s="156"/>
      <c r="IEI87" s="156"/>
      <c r="IEZ87" s="156"/>
      <c r="IFQ87" s="156"/>
      <c r="IGH87" s="156"/>
      <c r="IGY87" s="156"/>
      <c r="IHP87" s="156"/>
      <c r="IIG87" s="156"/>
      <c r="IIX87" s="156"/>
      <c r="IJO87" s="156"/>
      <c r="IKF87" s="156"/>
      <c r="IKW87" s="156"/>
      <c r="ILN87" s="156"/>
      <c r="IME87" s="156"/>
      <c r="IMV87" s="156"/>
      <c r="INM87" s="156"/>
      <c r="IOD87" s="156"/>
      <c r="IOU87" s="156"/>
      <c r="IPL87" s="156"/>
      <c r="IQC87" s="156"/>
      <c r="IQT87" s="156"/>
      <c r="IRK87" s="156"/>
      <c r="ISB87" s="156"/>
      <c r="ISS87" s="156"/>
      <c r="ITJ87" s="156"/>
      <c r="IUA87" s="156"/>
      <c r="IUR87" s="156"/>
      <c r="IVI87" s="156"/>
      <c r="IVZ87" s="156"/>
      <c r="IWQ87" s="156"/>
      <c r="IXH87" s="156"/>
      <c r="IXY87" s="156"/>
      <c r="IYP87" s="156"/>
      <c r="IZG87" s="156"/>
      <c r="IZX87" s="156"/>
      <c r="JAO87" s="156"/>
      <c r="JBF87" s="156"/>
      <c r="JBW87" s="156"/>
      <c r="JCN87" s="156"/>
      <c r="JDE87" s="156"/>
      <c r="JDV87" s="156"/>
      <c r="JEM87" s="156"/>
      <c r="JFD87" s="156"/>
      <c r="JFU87" s="156"/>
      <c r="JGL87" s="156"/>
      <c r="JHC87" s="156"/>
      <c r="JHT87" s="156"/>
      <c r="JIK87" s="156"/>
      <c r="JJB87" s="156"/>
      <c r="JJS87" s="156"/>
      <c r="JKJ87" s="156"/>
      <c r="JLA87" s="156"/>
      <c r="JLR87" s="156"/>
      <c r="JMI87" s="156"/>
      <c r="JMZ87" s="156"/>
      <c r="JNQ87" s="156"/>
      <c r="JOH87" s="156"/>
      <c r="JOY87" s="156"/>
      <c r="JPP87" s="156"/>
      <c r="JQG87" s="156"/>
      <c r="JQX87" s="156"/>
      <c r="JRO87" s="156"/>
      <c r="JSF87" s="156"/>
      <c r="JSW87" s="156"/>
      <c r="JTN87" s="156"/>
      <c r="JUE87" s="156"/>
      <c r="JUV87" s="156"/>
      <c r="JVM87" s="156"/>
      <c r="JWD87" s="156"/>
      <c r="JWU87" s="156"/>
      <c r="JXL87" s="156"/>
      <c r="JYC87" s="156"/>
      <c r="JYT87" s="156"/>
      <c r="JZK87" s="156"/>
      <c r="KAB87" s="156"/>
      <c r="KAS87" s="156"/>
      <c r="KBJ87" s="156"/>
      <c r="KCA87" s="156"/>
      <c r="KCR87" s="156"/>
      <c r="KDI87" s="156"/>
      <c r="KDZ87" s="156"/>
      <c r="KEQ87" s="156"/>
      <c r="KFH87" s="156"/>
      <c r="KFY87" s="156"/>
      <c r="KGP87" s="156"/>
      <c r="KHG87" s="156"/>
      <c r="KHX87" s="156"/>
      <c r="KIO87" s="156"/>
      <c r="KJF87" s="156"/>
      <c r="KJW87" s="156"/>
      <c r="KKN87" s="156"/>
      <c r="KLE87" s="156"/>
      <c r="KLV87" s="156"/>
      <c r="KMM87" s="156"/>
      <c r="KND87" s="156"/>
      <c r="KNU87" s="156"/>
      <c r="KOL87" s="156"/>
      <c r="KPC87" s="156"/>
      <c r="KPT87" s="156"/>
      <c r="KQK87" s="156"/>
      <c r="KRB87" s="156"/>
      <c r="KRS87" s="156"/>
      <c r="KSJ87" s="156"/>
      <c r="KTA87" s="156"/>
      <c r="KTR87" s="156"/>
      <c r="KUI87" s="156"/>
      <c r="KUZ87" s="156"/>
      <c r="KVQ87" s="156"/>
      <c r="KWH87" s="156"/>
      <c r="KWY87" s="156"/>
      <c r="KXP87" s="156"/>
      <c r="KYG87" s="156"/>
      <c r="KYX87" s="156"/>
      <c r="KZO87" s="156"/>
      <c r="LAF87" s="156"/>
      <c r="LAW87" s="156"/>
      <c r="LBN87" s="156"/>
      <c r="LCE87" s="156"/>
      <c r="LCV87" s="156"/>
      <c r="LDM87" s="156"/>
      <c r="LED87" s="156"/>
      <c r="LEU87" s="156"/>
      <c r="LFL87" s="156"/>
      <c r="LGC87" s="156"/>
      <c r="LGT87" s="156"/>
      <c r="LHK87" s="156"/>
      <c r="LIB87" s="156"/>
      <c r="LIS87" s="156"/>
      <c r="LJJ87" s="156"/>
      <c r="LKA87" s="156"/>
      <c r="LKR87" s="156"/>
      <c r="LLI87" s="156"/>
      <c r="LLZ87" s="156"/>
      <c r="LMQ87" s="156"/>
      <c r="LNH87" s="156"/>
      <c r="LNY87" s="156"/>
      <c r="LOP87" s="156"/>
      <c r="LPG87" s="156"/>
      <c r="LPX87" s="156"/>
      <c r="LQO87" s="156"/>
      <c r="LRF87" s="156"/>
      <c r="LRW87" s="156"/>
      <c r="LSN87" s="156"/>
      <c r="LTE87" s="156"/>
      <c r="LTV87" s="156"/>
      <c r="LUM87" s="156"/>
      <c r="LVD87" s="156"/>
      <c r="LVU87" s="156"/>
      <c r="LWL87" s="156"/>
      <c r="LXC87" s="156"/>
      <c r="LXT87" s="156"/>
      <c r="LYK87" s="156"/>
      <c r="LZB87" s="156"/>
      <c r="LZS87" s="156"/>
      <c r="MAJ87" s="156"/>
      <c r="MBA87" s="156"/>
      <c r="MBR87" s="156"/>
      <c r="MCI87" s="156"/>
      <c r="MCZ87" s="156"/>
      <c r="MDQ87" s="156"/>
      <c r="MEH87" s="156"/>
      <c r="MEY87" s="156"/>
      <c r="MFP87" s="156"/>
      <c r="MGG87" s="156"/>
      <c r="MGX87" s="156"/>
      <c r="MHO87" s="156"/>
      <c r="MIF87" s="156"/>
      <c r="MIW87" s="156"/>
      <c r="MJN87" s="156"/>
      <c r="MKE87" s="156"/>
      <c r="MKV87" s="156"/>
      <c r="MLM87" s="156"/>
      <c r="MMD87" s="156"/>
      <c r="MMU87" s="156"/>
      <c r="MNL87" s="156"/>
      <c r="MOC87" s="156"/>
      <c r="MOT87" s="156"/>
      <c r="MPK87" s="156"/>
      <c r="MQB87" s="156"/>
      <c r="MQS87" s="156"/>
      <c r="MRJ87" s="156"/>
      <c r="MSA87" s="156"/>
      <c r="MSR87" s="156"/>
      <c r="MTI87" s="156"/>
      <c r="MTZ87" s="156"/>
      <c r="MUQ87" s="156"/>
      <c r="MVH87" s="156"/>
      <c r="MVY87" s="156"/>
      <c r="MWP87" s="156"/>
      <c r="MXG87" s="156"/>
      <c r="MXX87" s="156"/>
      <c r="MYO87" s="156"/>
      <c r="MZF87" s="156"/>
      <c r="MZW87" s="156"/>
      <c r="NAN87" s="156"/>
      <c r="NBE87" s="156"/>
      <c r="NBV87" s="156"/>
      <c r="NCM87" s="156"/>
      <c r="NDD87" s="156"/>
      <c r="NDU87" s="156"/>
      <c r="NEL87" s="156"/>
      <c r="NFC87" s="156"/>
      <c r="NFT87" s="156"/>
      <c r="NGK87" s="156"/>
      <c r="NHB87" s="156"/>
      <c r="NHS87" s="156"/>
      <c r="NIJ87" s="156"/>
      <c r="NJA87" s="156"/>
      <c r="NJR87" s="156"/>
      <c r="NKI87" s="156"/>
      <c r="NKZ87" s="156"/>
      <c r="NLQ87" s="156"/>
      <c r="NMH87" s="156"/>
      <c r="NMY87" s="156"/>
      <c r="NNP87" s="156"/>
      <c r="NOG87" s="156"/>
      <c r="NOX87" s="156"/>
      <c r="NPO87" s="156"/>
      <c r="NQF87" s="156"/>
      <c r="NQW87" s="156"/>
      <c r="NRN87" s="156"/>
      <c r="NSE87" s="156"/>
      <c r="NSV87" s="156"/>
      <c r="NTM87" s="156"/>
      <c r="NUD87" s="156"/>
      <c r="NUU87" s="156"/>
      <c r="NVL87" s="156"/>
      <c r="NWC87" s="156"/>
      <c r="NWT87" s="156"/>
      <c r="NXK87" s="156"/>
      <c r="NYB87" s="156"/>
      <c r="NYS87" s="156"/>
      <c r="NZJ87" s="156"/>
      <c r="OAA87" s="156"/>
      <c r="OAR87" s="156"/>
      <c r="OBI87" s="156"/>
      <c r="OBZ87" s="156"/>
      <c r="OCQ87" s="156"/>
      <c r="ODH87" s="156"/>
      <c r="ODY87" s="156"/>
      <c r="OEP87" s="156"/>
      <c r="OFG87" s="156"/>
      <c r="OFX87" s="156"/>
      <c r="OGO87" s="156"/>
      <c r="OHF87" s="156"/>
      <c r="OHW87" s="156"/>
      <c r="OIN87" s="156"/>
      <c r="OJE87" s="156"/>
      <c r="OJV87" s="156"/>
      <c r="OKM87" s="156"/>
      <c r="OLD87" s="156"/>
      <c r="OLU87" s="156"/>
      <c r="OML87" s="156"/>
      <c r="ONC87" s="156"/>
      <c r="ONT87" s="156"/>
      <c r="OOK87" s="156"/>
      <c r="OPB87" s="156"/>
      <c r="OPS87" s="156"/>
      <c r="OQJ87" s="156"/>
      <c r="ORA87" s="156"/>
      <c r="ORR87" s="156"/>
      <c r="OSI87" s="156"/>
      <c r="OSZ87" s="156"/>
      <c r="OTQ87" s="156"/>
      <c r="OUH87" s="156"/>
      <c r="OUY87" s="156"/>
      <c r="OVP87" s="156"/>
      <c r="OWG87" s="156"/>
      <c r="OWX87" s="156"/>
      <c r="OXO87" s="156"/>
      <c r="OYF87" s="156"/>
      <c r="OYW87" s="156"/>
      <c r="OZN87" s="156"/>
      <c r="PAE87" s="156"/>
      <c r="PAV87" s="156"/>
      <c r="PBM87" s="156"/>
      <c r="PCD87" s="156"/>
      <c r="PCU87" s="156"/>
      <c r="PDL87" s="156"/>
      <c r="PEC87" s="156"/>
      <c r="PET87" s="156"/>
      <c r="PFK87" s="156"/>
      <c r="PGB87" s="156"/>
      <c r="PGS87" s="156"/>
      <c r="PHJ87" s="156"/>
      <c r="PIA87" s="156"/>
      <c r="PIR87" s="156"/>
      <c r="PJI87" s="156"/>
      <c r="PJZ87" s="156"/>
      <c r="PKQ87" s="156"/>
      <c r="PLH87" s="156"/>
      <c r="PLY87" s="156"/>
      <c r="PMP87" s="156"/>
      <c r="PNG87" s="156"/>
      <c r="PNX87" s="156"/>
      <c r="POO87" s="156"/>
      <c r="PPF87" s="156"/>
      <c r="PPW87" s="156"/>
      <c r="PQN87" s="156"/>
      <c r="PRE87" s="156"/>
      <c r="PRV87" s="156"/>
      <c r="PSM87" s="156"/>
      <c r="PTD87" s="156"/>
      <c r="PTU87" s="156"/>
      <c r="PUL87" s="156"/>
      <c r="PVC87" s="156"/>
      <c r="PVT87" s="156"/>
      <c r="PWK87" s="156"/>
      <c r="PXB87" s="156"/>
      <c r="PXS87" s="156"/>
      <c r="PYJ87" s="156"/>
      <c r="PZA87" s="156"/>
      <c r="PZR87" s="156"/>
      <c r="QAI87" s="156"/>
      <c r="QAZ87" s="156"/>
      <c r="QBQ87" s="156"/>
      <c r="QCH87" s="156"/>
      <c r="QCY87" s="156"/>
      <c r="QDP87" s="156"/>
      <c r="QEG87" s="156"/>
      <c r="QEX87" s="156"/>
      <c r="QFO87" s="156"/>
      <c r="QGF87" s="156"/>
      <c r="QGW87" s="156"/>
      <c r="QHN87" s="156"/>
      <c r="QIE87" s="156"/>
      <c r="QIV87" s="156"/>
      <c r="QJM87" s="156"/>
      <c r="QKD87" s="156"/>
      <c r="QKU87" s="156"/>
      <c r="QLL87" s="156"/>
      <c r="QMC87" s="156"/>
      <c r="QMT87" s="156"/>
      <c r="QNK87" s="156"/>
      <c r="QOB87" s="156"/>
      <c r="QOS87" s="156"/>
      <c r="QPJ87" s="156"/>
      <c r="QQA87" s="156"/>
      <c r="QQR87" s="156"/>
      <c r="QRI87" s="156"/>
      <c r="QRZ87" s="156"/>
      <c r="QSQ87" s="156"/>
      <c r="QTH87" s="156"/>
      <c r="QTY87" s="156"/>
      <c r="QUP87" s="156"/>
      <c r="QVG87" s="156"/>
      <c r="QVX87" s="156"/>
      <c r="QWO87" s="156"/>
      <c r="QXF87" s="156"/>
      <c r="QXW87" s="156"/>
      <c r="QYN87" s="156"/>
      <c r="QZE87" s="156"/>
      <c r="QZV87" s="156"/>
      <c r="RAM87" s="156"/>
      <c r="RBD87" s="156"/>
      <c r="RBU87" s="156"/>
      <c r="RCL87" s="156"/>
      <c r="RDC87" s="156"/>
      <c r="RDT87" s="156"/>
      <c r="REK87" s="156"/>
      <c r="RFB87" s="156"/>
      <c r="RFS87" s="156"/>
      <c r="RGJ87" s="156"/>
      <c r="RHA87" s="156"/>
      <c r="RHR87" s="156"/>
      <c r="RII87" s="156"/>
      <c r="RIZ87" s="156"/>
      <c r="RJQ87" s="156"/>
      <c r="RKH87" s="156"/>
      <c r="RKY87" s="156"/>
      <c r="RLP87" s="156"/>
      <c r="RMG87" s="156"/>
      <c r="RMX87" s="156"/>
      <c r="RNO87" s="156"/>
      <c r="ROF87" s="156"/>
      <c r="ROW87" s="156"/>
      <c r="RPN87" s="156"/>
      <c r="RQE87" s="156"/>
      <c r="RQV87" s="156"/>
      <c r="RRM87" s="156"/>
      <c r="RSD87" s="156"/>
      <c r="RSU87" s="156"/>
      <c r="RTL87" s="156"/>
      <c r="RUC87" s="156"/>
      <c r="RUT87" s="156"/>
      <c r="RVK87" s="156"/>
      <c r="RWB87" s="156"/>
      <c r="RWS87" s="156"/>
      <c r="RXJ87" s="156"/>
      <c r="RYA87" s="156"/>
      <c r="RYR87" s="156"/>
      <c r="RZI87" s="156"/>
      <c r="RZZ87" s="156"/>
      <c r="SAQ87" s="156"/>
      <c r="SBH87" s="156"/>
      <c r="SBY87" s="156"/>
      <c r="SCP87" s="156"/>
      <c r="SDG87" s="156"/>
      <c r="SDX87" s="156"/>
      <c r="SEO87" s="156"/>
      <c r="SFF87" s="156"/>
      <c r="SFW87" s="156"/>
      <c r="SGN87" s="156"/>
      <c r="SHE87" s="156"/>
      <c r="SHV87" s="156"/>
      <c r="SIM87" s="156"/>
      <c r="SJD87" s="156"/>
      <c r="SJU87" s="156"/>
      <c r="SKL87" s="156"/>
      <c r="SLC87" s="156"/>
      <c r="SLT87" s="156"/>
      <c r="SMK87" s="156"/>
      <c r="SNB87" s="156"/>
      <c r="SNS87" s="156"/>
      <c r="SOJ87" s="156"/>
      <c r="SPA87" s="156"/>
      <c r="SPR87" s="156"/>
      <c r="SQI87" s="156"/>
      <c r="SQZ87" s="156"/>
      <c r="SRQ87" s="156"/>
      <c r="SSH87" s="156"/>
      <c r="SSY87" s="156"/>
      <c r="STP87" s="156"/>
      <c r="SUG87" s="156"/>
      <c r="SUX87" s="156"/>
      <c r="SVO87" s="156"/>
      <c r="SWF87" s="156"/>
      <c r="SWW87" s="156"/>
      <c r="SXN87" s="156"/>
      <c r="SYE87" s="156"/>
      <c r="SYV87" s="156"/>
      <c r="SZM87" s="156"/>
      <c r="TAD87" s="156"/>
      <c r="TAU87" s="156"/>
      <c r="TBL87" s="156"/>
      <c r="TCC87" s="156"/>
      <c r="TCT87" s="156"/>
      <c r="TDK87" s="156"/>
      <c r="TEB87" s="156"/>
      <c r="TES87" s="156"/>
      <c r="TFJ87" s="156"/>
      <c r="TGA87" s="156"/>
      <c r="TGR87" s="156"/>
      <c r="THI87" s="156"/>
      <c r="THZ87" s="156"/>
      <c r="TIQ87" s="156"/>
      <c r="TJH87" s="156"/>
      <c r="TJY87" s="156"/>
      <c r="TKP87" s="156"/>
      <c r="TLG87" s="156"/>
      <c r="TLX87" s="156"/>
      <c r="TMO87" s="156"/>
      <c r="TNF87" s="156"/>
      <c r="TNW87" s="156"/>
      <c r="TON87" s="156"/>
      <c r="TPE87" s="156"/>
      <c r="TPV87" s="156"/>
      <c r="TQM87" s="156"/>
      <c r="TRD87" s="156"/>
      <c r="TRU87" s="156"/>
      <c r="TSL87" s="156"/>
      <c r="TTC87" s="156"/>
      <c r="TTT87" s="156"/>
      <c r="TUK87" s="156"/>
      <c r="TVB87" s="156"/>
      <c r="TVS87" s="156"/>
      <c r="TWJ87" s="156"/>
      <c r="TXA87" s="156"/>
      <c r="TXR87" s="156"/>
      <c r="TYI87" s="156"/>
      <c r="TYZ87" s="156"/>
      <c r="TZQ87" s="156"/>
      <c r="UAH87" s="156"/>
      <c r="UAY87" s="156"/>
      <c r="UBP87" s="156"/>
      <c r="UCG87" s="156"/>
      <c r="UCX87" s="156"/>
      <c r="UDO87" s="156"/>
      <c r="UEF87" s="156"/>
      <c r="UEW87" s="156"/>
      <c r="UFN87" s="156"/>
      <c r="UGE87" s="156"/>
      <c r="UGV87" s="156"/>
      <c r="UHM87" s="156"/>
      <c r="UID87" s="156"/>
      <c r="UIU87" s="156"/>
      <c r="UJL87" s="156"/>
      <c r="UKC87" s="156"/>
      <c r="UKT87" s="156"/>
      <c r="ULK87" s="156"/>
      <c r="UMB87" s="156"/>
      <c r="UMS87" s="156"/>
      <c r="UNJ87" s="156"/>
      <c r="UOA87" s="156"/>
      <c r="UOR87" s="156"/>
      <c r="UPI87" s="156"/>
      <c r="UPZ87" s="156"/>
      <c r="UQQ87" s="156"/>
      <c r="URH87" s="156"/>
      <c r="URY87" s="156"/>
      <c r="USP87" s="156"/>
      <c r="UTG87" s="156"/>
      <c r="UTX87" s="156"/>
      <c r="UUO87" s="156"/>
      <c r="UVF87" s="156"/>
      <c r="UVW87" s="156"/>
      <c r="UWN87" s="156"/>
      <c r="UXE87" s="156"/>
      <c r="UXV87" s="156"/>
      <c r="UYM87" s="156"/>
      <c r="UZD87" s="156"/>
      <c r="UZU87" s="156"/>
      <c r="VAL87" s="156"/>
      <c r="VBC87" s="156"/>
      <c r="VBT87" s="156"/>
      <c r="VCK87" s="156"/>
      <c r="VDB87" s="156"/>
      <c r="VDS87" s="156"/>
      <c r="VEJ87" s="156"/>
      <c r="VFA87" s="156"/>
      <c r="VFR87" s="156"/>
      <c r="VGI87" s="156"/>
      <c r="VGZ87" s="156"/>
      <c r="VHQ87" s="156"/>
      <c r="VIH87" s="156"/>
      <c r="VIY87" s="156"/>
      <c r="VJP87" s="156"/>
      <c r="VKG87" s="156"/>
      <c r="VKX87" s="156"/>
      <c r="VLO87" s="156"/>
      <c r="VMF87" s="156"/>
      <c r="VMW87" s="156"/>
      <c r="VNN87" s="156"/>
      <c r="VOE87" s="156"/>
      <c r="VOV87" s="156"/>
      <c r="VPM87" s="156"/>
      <c r="VQD87" s="156"/>
      <c r="VQU87" s="156"/>
      <c r="VRL87" s="156"/>
      <c r="VSC87" s="156"/>
      <c r="VST87" s="156"/>
      <c r="VTK87" s="156"/>
      <c r="VUB87" s="156"/>
      <c r="VUS87" s="156"/>
      <c r="VVJ87" s="156"/>
      <c r="VWA87" s="156"/>
      <c r="VWR87" s="156"/>
      <c r="VXI87" s="156"/>
      <c r="VXZ87" s="156"/>
      <c r="VYQ87" s="156"/>
      <c r="VZH87" s="156"/>
      <c r="VZY87" s="156"/>
      <c r="WAP87" s="156"/>
      <c r="WBG87" s="156"/>
      <c r="WBX87" s="156"/>
      <c r="WCO87" s="156"/>
      <c r="WDF87" s="156"/>
      <c r="WDW87" s="156"/>
      <c r="WEN87" s="156"/>
      <c r="WFE87" s="156"/>
      <c r="WFV87" s="156"/>
      <c r="WGM87" s="156"/>
      <c r="WHD87" s="156"/>
      <c r="WHU87" s="156"/>
      <c r="WIL87" s="156"/>
      <c r="WJC87" s="156"/>
      <c r="WJT87" s="156"/>
      <c r="WKK87" s="156"/>
      <c r="WLB87" s="156"/>
      <c r="WLS87" s="156"/>
      <c r="WMJ87" s="156"/>
      <c r="WNA87" s="156"/>
      <c r="WNR87" s="156"/>
      <c r="WOI87" s="156"/>
      <c r="WOZ87" s="156"/>
      <c r="WPQ87" s="156"/>
      <c r="WQH87" s="156"/>
      <c r="WQY87" s="156"/>
      <c r="WRP87" s="156"/>
      <c r="WSG87" s="156"/>
      <c r="WSX87" s="156"/>
      <c r="WTO87" s="156"/>
      <c r="WUF87" s="156"/>
      <c r="WUW87" s="156"/>
      <c r="WVN87" s="156"/>
      <c r="WWE87" s="156"/>
      <c r="WWV87" s="156"/>
      <c r="WXM87" s="156"/>
      <c r="WYD87" s="156"/>
      <c r="WYU87" s="156"/>
      <c r="WZL87" s="156"/>
      <c r="XAC87" s="156"/>
      <c r="XAT87" s="156"/>
      <c r="XBK87" s="156"/>
      <c r="XCB87" s="156"/>
      <c r="XCS87" s="156"/>
      <c r="XDJ87" s="156"/>
      <c r="XEA87" s="156"/>
      <c r="XER87" s="156"/>
    </row>
    <row r="88" spans="1:1021 1038:2041 2058:3061 3078:4081 4098:5118 5135:6138 6155:7158 7175:8178 8195:9215 9232:10235 10252:11255 11272:12275 12292:13312 13329:14332 14349:15352 15369:16372" s="129" customFormat="1" ht="46" x14ac:dyDescent="0.35">
      <c r="A88" s="158" t="s">
        <v>138</v>
      </c>
      <c r="B88" s="133"/>
      <c r="C88" s="159"/>
      <c r="D88" s="160"/>
      <c r="E88" s="133"/>
      <c r="F88" s="133"/>
      <c r="G88" s="133"/>
      <c r="H88" s="133"/>
      <c r="I88" s="133"/>
      <c r="J88" s="133"/>
      <c r="K88" s="133"/>
      <c r="L88" s="133"/>
      <c r="M88" s="133"/>
      <c r="N88" s="161"/>
      <c r="O88" s="162"/>
      <c r="P88" s="163"/>
    </row>
    <row r="89" spans="1:1021 1038:2041 2058:3061 3078:4081 4098:5118 5135:6138 6155:7158 7175:8178 8195:9215 9232:10235 10252:11255 11272:12275 12292:13312 13329:14332 14349:15352 15369:16372" s="129" customFormat="1" ht="14.5" x14ac:dyDescent="0.35">
      <c r="C89" s="156"/>
      <c r="D89" s="157"/>
    </row>
    <row r="90" spans="1:1021 1038:2041 2058:3061 3078:4081 4098:5118 5135:6138 6155:7158 7175:8178 8195:9215 9232:10235 10252:11255 11272:12275 12292:13312 13329:14332 14349:15352 15369:16372" s="129" customFormat="1" ht="14.5" x14ac:dyDescent="0.35">
      <c r="A90" s="277" t="s">
        <v>139</v>
      </c>
      <c r="B90" s="277"/>
      <c r="C90" s="277"/>
      <c r="D90" s="277"/>
      <c r="E90" s="277"/>
      <c r="F90" s="277"/>
      <c r="G90" s="277"/>
      <c r="H90" s="277"/>
      <c r="I90" s="277"/>
      <c r="J90" s="277"/>
      <c r="K90" s="277"/>
      <c r="L90" s="277"/>
      <c r="M90" s="277"/>
      <c r="N90" s="277"/>
    </row>
    <row r="91" spans="1:1021 1038:2041 2058:3061 3078:4081 4098:5118 5135:6138 6155:7158 7175:8178 8195:9215 9232:10235 10252:11255 11272:12275 12292:13312 13329:14332 14349:15352 15369:16372" s="129" customFormat="1" ht="14.5" x14ac:dyDescent="0.35">
      <c r="A91" s="277"/>
      <c r="B91" s="277"/>
      <c r="C91" s="277"/>
      <c r="D91" s="277"/>
      <c r="E91" s="277"/>
      <c r="F91" s="277"/>
      <c r="G91" s="277"/>
      <c r="H91" s="277"/>
      <c r="I91" s="277"/>
      <c r="J91" s="277"/>
      <c r="K91" s="277"/>
      <c r="L91" s="277"/>
      <c r="M91" s="277"/>
      <c r="N91" s="277"/>
    </row>
    <row r="92" spans="1:1021 1038:2041 2058:3061 3078:4081 4098:5118 5135:6138 6155:7158 7175:8178 8195:9215 9232:10235 10252:11255 11272:12275 12292:13312 13329:14332 14349:15352 15369:16372" s="129" customFormat="1" ht="14.5" x14ac:dyDescent="0.35">
      <c r="A92" s="277"/>
      <c r="B92" s="277"/>
      <c r="C92" s="277"/>
      <c r="D92" s="277"/>
      <c r="E92" s="277"/>
      <c r="F92" s="277"/>
      <c r="G92" s="277"/>
      <c r="H92" s="277"/>
      <c r="I92" s="277"/>
      <c r="J92" s="277"/>
      <c r="K92" s="277"/>
      <c r="L92" s="277"/>
      <c r="M92" s="277"/>
      <c r="N92" s="277"/>
    </row>
    <row r="93" spans="1:1021 1038:2041 2058:3061 3078:4081 4098:5118 5135:6138 6155:7158 7175:8178 8195:9215 9232:10235 10252:11255 11272:12275 12292:13312 13329:14332 14349:15352 15369:16372" s="129" customFormat="1" ht="14.5" x14ac:dyDescent="0.35">
      <c r="A93" s="277"/>
      <c r="B93" s="277"/>
      <c r="C93" s="277"/>
      <c r="D93" s="277"/>
      <c r="E93" s="277"/>
      <c r="F93" s="277"/>
      <c r="G93" s="277"/>
      <c r="H93" s="277"/>
      <c r="I93" s="277"/>
      <c r="J93" s="277"/>
      <c r="K93" s="277"/>
      <c r="L93" s="277"/>
      <c r="M93" s="277"/>
      <c r="N93" s="277"/>
    </row>
    <row r="94" spans="1:1021 1038:2041 2058:3061 3078:4081 4098:5118 5135:6138 6155:7158 7175:8178 8195:9215 9232:10235 10252:11255 11272:12275 12292:13312 13329:14332 14349:15352 15369:16372" s="129" customFormat="1" ht="14.5" x14ac:dyDescent="0.35">
      <c r="A94" s="277"/>
      <c r="B94" s="277"/>
      <c r="C94" s="277"/>
      <c r="D94" s="277"/>
      <c r="E94" s="277"/>
      <c r="F94" s="277"/>
      <c r="G94" s="277"/>
      <c r="H94" s="277"/>
      <c r="I94" s="277"/>
      <c r="J94" s="277"/>
      <c r="K94" s="277"/>
      <c r="L94" s="277"/>
      <c r="M94" s="277"/>
      <c r="N94" s="277"/>
    </row>
  </sheetData>
  <mergeCells count="8">
    <mergeCell ref="A90:N94"/>
    <mergeCell ref="E8:E9"/>
    <mergeCell ref="F8:K8"/>
    <mergeCell ref="L8:P8"/>
    <mergeCell ref="A8:A9"/>
    <mergeCell ref="B8:B9"/>
    <mergeCell ref="C8:C9"/>
    <mergeCell ref="D8:D9"/>
  </mergeCells>
  <conditionalFormatting sqref="C85">
    <cfRule type="expression" dxfId="5" priority="2">
      <formula>#REF!</formula>
    </cfRule>
  </conditionalFormatting>
  <printOptions horizontalCentered="1"/>
  <pageMargins left="0.78740157480314965" right="0.78740157480314965" top="1.0629921259842521" bottom="1.0629921259842521" header="0.78740157480314965" footer="0.78740157480314965"/>
  <pageSetup scale="63" firstPageNumber="159"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 manualBreakCount="1">
    <brk id="3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ER186"/>
  <sheetViews>
    <sheetView view="pageBreakPreview" zoomScale="130" zoomScaleNormal="100" zoomScaleSheetLayoutView="130" workbookViewId="0">
      <pane ySplit="9" topLeftCell="A201"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73" style="51" customWidth="1"/>
    <col min="4" max="4" width="5.453125" style="51" bestFit="1" customWidth="1"/>
    <col min="5" max="5" width="7.26953125" style="51" bestFit="1" customWidth="1"/>
    <col min="6" max="6" width="10.54296875" style="51" bestFit="1" customWidth="1"/>
    <col min="7" max="7" width="8.81640625" style="51" bestFit="1" customWidth="1"/>
    <col min="8" max="8" width="9" style="51" customWidth="1"/>
    <col min="9" max="9" width="7.81640625" style="51" bestFit="1" customWidth="1"/>
    <col min="10" max="10" width="7.7265625" style="51" bestFit="1" customWidth="1"/>
    <col min="11" max="12" width="7.81640625" style="51" bestFit="1" customWidth="1"/>
    <col min="13" max="13" width="9" style="51" customWidth="1"/>
    <col min="14" max="14" width="8.81640625" style="51" bestFit="1" customWidth="1"/>
    <col min="15" max="15" width="11.453125" style="51" customWidth="1"/>
    <col min="16" max="16" width="8.81640625" style="51" bestFit="1" customWidth="1"/>
    <col min="17" max="16384" width="11.54296875" style="51"/>
  </cols>
  <sheetData>
    <row r="1" spans="1:16" ht="15.5" x14ac:dyDescent="0.3">
      <c r="A1" s="49"/>
      <c r="B1" s="49"/>
      <c r="C1" s="66"/>
      <c r="D1" s="67"/>
      <c r="E1" s="67"/>
      <c r="F1" s="49"/>
      <c r="G1" s="75" t="s">
        <v>2817</v>
      </c>
      <c r="H1" s="79"/>
      <c r="I1" s="79"/>
      <c r="J1" s="4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2818</v>
      </c>
      <c r="D10" s="60"/>
      <c r="E10" s="61"/>
      <c r="F10" s="62"/>
      <c r="G10" s="62"/>
      <c r="H10" s="27"/>
      <c r="I10" s="27"/>
      <c r="J10" s="27"/>
      <c r="K10" s="27"/>
      <c r="L10" s="27"/>
      <c r="M10" s="27"/>
      <c r="N10" s="27"/>
      <c r="O10" s="27"/>
      <c r="P10" s="36"/>
    </row>
    <row r="11" spans="1:16" x14ac:dyDescent="0.3">
      <c r="A11" s="70"/>
      <c r="B11" s="59"/>
      <c r="C11" s="32" t="s">
        <v>2819</v>
      </c>
      <c r="D11" s="60"/>
      <c r="E11" s="61"/>
      <c r="F11" s="62"/>
      <c r="G11" s="62"/>
      <c r="H11" s="27"/>
      <c r="I11" s="27"/>
      <c r="J11" s="27"/>
      <c r="K11" s="27"/>
      <c r="L11" s="27"/>
      <c r="M11" s="27"/>
      <c r="N11" s="27"/>
      <c r="O11" s="27"/>
      <c r="P11" s="36"/>
    </row>
    <row r="12" spans="1:16" x14ac:dyDescent="0.3">
      <c r="A12" s="70"/>
      <c r="B12" s="59"/>
      <c r="C12" s="63" t="s">
        <v>2820</v>
      </c>
      <c r="D12" s="60"/>
      <c r="E12" s="61"/>
      <c r="F12" s="62"/>
      <c r="G12" s="62"/>
      <c r="H12" s="27"/>
      <c r="I12" s="27"/>
      <c r="J12" s="27"/>
      <c r="K12" s="27"/>
      <c r="L12" s="27"/>
      <c r="M12" s="27"/>
      <c r="N12" s="27"/>
      <c r="O12" s="27"/>
      <c r="P12" s="36"/>
    </row>
    <row r="13" spans="1:16" ht="29.25" customHeight="1" x14ac:dyDescent="0.3">
      <c r="A13" s="70">
        <f t="shared" ref="A13:A74" si="0">A12+1</f>
        <v>1</v>
      </c>
      <c r="B13" s="59"/>
      <c r="C13" s="32" t="s">
        <v>2821</v>
      </c>
      <c r="D13" s="60" t="s">
        <v>97</v>
      </c>
      <c r="E13" s="61">
        <v>1</v>
      </c>
      <c r="F13" s="62"/>
      <c r="G13" s="62"/>
      <c r="H13" s="27"/>
      <c r="I13" s="27"/>
      <c r="J13" s="27"/>
      <c r="K13" s="27"/>
      <c r="L13" s="27"/>
      <c r="M13" s="27"/>
      <c r="N13" s="27"/>
      <c r="O13" s="27"/>
      <c r="P13" s="36"/>
    </row>
    <row r="14" spans="1:16" ht="41.25" customHeight="1" x14ac:dyDescent="0.3">
      <c r="A14" s="70">
        <f t="shared" si="0"/>
        <v>2</v>
      </c>
      <c r="B14" s="59"/>
      <c r="C14" s="32" t="s">
        <v>2822</v>
      </c>
      <c r="D14" s="60" t="s">
        <v>97</v>
      </c>
      <c r="E14" s="61">
        <v>1</v>
      </c>
      <c r="F14" s="62"/>
      <c r="G14" s="62"/>
      <c r="H14" s="27"/>
      <c r="I14" s="27"/>
      <c r="J14" s="27"/>
      <c r="K14" s="27"/>
      <c r="L14" s="27"/>
      <c r="M14" s="27"/>
      <c r="N14" s="27"/>
      <c r="O14" s="27"/>
      <c r="P14" s="36"/>
    </row>
    <row r="15" spans="1:16" x14ac:dyDescent="0.3">
      <c r="A15" s="70">
        <f t="shared" si="0"/>
        <v>3</v>
      </c>
      <c r="B15" s="59"/>
      <c r="C15" s="32" t="s">
        <v>2823</v>
      </c>
      <c r="D15" s="60" t="s">
        <v>97</v>
      </c>
      <c r="E15" s="61">
        <v>2</v>
      </c>
      <c r="F15" s="62"/>
      <c r="G15" s="62"/>
      <c r="H15" s="27"/>
      <c r="I15" s="27"/>
      <c r="J15" s="27"/>
      <c r="K15" s="27"/>
      <c r="L15" s="27"/>
      <c r="M15" s="27"/>
      <c r="N15" s="27"/>
      <c r="O15" s="27"/>
      <c r="P15" s="36"/>
    </row>
    <row r="16" spans="1:16" ht="26" x14ac:dyDescent="0.3">
      <c r="A16" s="70">
        <f t="shared" si="0"/>
        <v>4</v>
      </c>
      <c r="B16" s="59"/>
      <c r="C16" s="32" t="s">
        <v>2824</v>
      </c>
      <c r="D16" s="60" t="s">
        <v>94</v>
      </c>
      <c r="E16" s="61">
        <v>1</v>
      </c>
      <c r="F16" s="62"/>
      <c r="G16" s="62"/>
      <c r="H16" s="27"/>
      <c r="I16" s="27"/>
      <c r="J16" s="27"/>
      <c r="K16" s="27"/>
      <c r="L16" s="27"/>
      <c r="M16" s="27"/>
      <c r="N16" s="27"/>
      <c r="O16" s="27"/>
      <c r="P16" s="36"/>
    </row>
    <row r="17" spans="1:16" x14ac:dyDescent="0.3">
      <c r="A17" s="70">
        <f t="shared" si="0"/>
        <v>5</v>
      </c>
      <c r="B17" s="59"/>
      <c r="C17" s="32" t="s">
        <v>2825</v>
      </c>
      <c r="D17" s="60" t="s">
        <v>94</v>
      </c>
      <c r="E17" s="61">
        <v>1</v>
      </c>
      <c r="F17" s="62"/>
      <c r="G17" s="62"/>
      <c r="H17" s="27"/>
      <c r="I17" s="27"/>
      <c r="J17" s="27"/>
      <c r="K17" s="27"/>
      <c r="L17" s="27"/>
      <c r="M17" s="27"/>
      <c r="N17" s="27"/>
      <c r="O17" s="27"/>
      <c r="P17" s="36"/>
    </row>
    <row r="18" spans="1:16" x14ac:dyDescent="0.3">
      <c r="A18" s="70">
        <f t="shared" si="0"/>
        <v>6</v>
      </c>
      <c r="B18" s="59"/>
      <c r="C18" s="32" t="s">
        <v>2826</v>
      </c>
      <c r="D18" s="60" t="s">
        <v>97</v>
      </c>
      <c r="E18" s="61">
        <v>1</v>
      </c>
      <c r="F18" s="62"/>
      <c r="G18" s="62"/>
      <c r="H18" s="27"/>
      <c r="I18" s="27"/>
      <c r="J18" s="27"/>
      <c r="K18" s="27"/>
      <c r="L18" s="27"/>
      <c r="M18" s="27"/>
      <c r="N18" s="27"/>
      <c r="O18" s="27"/>
      <c r="P18" s="36"/>
    </row>
    <row r="19" spans="1:16" ht="12.75" customHeight="1" x14ac:dyDescent="0.3">
      <c r="A19" s="70">
        <f t="shared" si="0"/>
        <v>7</v>
      </c>
      <c r="B19" s="59"/>
      <c r="C19" s="32" t="s">
        <v>2827</v>
      </c>
      <c r="D19" s="60" t="s">
        <v>97</v>
      </c>
      <c r="E19" s="61">
        <v>2</v>
      </c>
      <c r="F19" s="62"/>
      <c r="G19" s="62"/>
      <c r="H19" s="27"/>
      <c r="I19" s="27"/>
      <c r="J19" s="27"/>
      <c r="K19" s="27"/>
      <c r="L19" s="27"/>
      <c r="M19" s="27"/>
      <c r="N19" s="27"/>
      <c r="O19" s="27"/>
      <c r="P19" s="36"/>
    </row>
    <row r="20" spans="1:16" ht="12.75" customHeight="1" x14ac:dyDescent="0.3">
      <c r="A20" s="70">
        <f t="shared" si="0"/>
        <v>8</v>
      </c>
      <c r="B20" s="59"/>
      <c r="C20" s="32" t="s">
        <v>2828</v>
      </c>
      <c r="D20" s="60" t="s">
        <v>97</v>
      </c>
      <c r="E20" s="61">
        <v>5</v>
      </c>
      <c r="F20" s="62"/>
      <c r="G20" s="62"/>
      <c r="H20" s="27"/>
      <c r="I20" s="27"/>
      <c r="J20" s="27"/>
      <c r="K20" s="27"/>
      <c r="L20" s="27"/>
      <c r="M20" s="27"/>
      <c r="N20" s="27"/>
      <c r="O20" s="27"/>
      <c r="P20" s="36"/>
    </row>
    <row r="21" spans="1:16" ht="12.75" customHeight="1" x14ac:dyDescent="0.3">
      <c r="A21" s="70">
        <f t="shared" si="0"/>
        <v>9</v>
      </c>
      <c r="B21" s="59"/>
      <c r="C21" s="32" t="s">
        <v>2829</v>
      </c>
      <c r="D21" s="60" t="s">
        <v>97</v>
      </c>
      <c r="E21" s="61">
        <v>19</v>
      </c>
      <c r="F21" s="62"/>
      <c r="G21" s="62"/>
      <c r="H21" s="27"/>
      <c r="I21" s="27"/>
      <c r="J21" s="27"/>
      <c r="K21" s="27"/>
      <c r="L21" s="27"/>
      <c r="M21" s="27"/>
      <c r="N21" s="27"/>
      <c r="O21" s="27"/>
      <c r="P21" s="36"/>
    </row>
    <row r="22" spans="1:16" x14ac:dyDescent="0.3">
      <c r="A22" s="70">
        <f t="shared" si="0"/>
        <v>10</v>
      </c>
      <c r="B22" s="59"/>
      <c r="C22" s="32" t="s">
        <v>2830</v>
      </c>
      <c r="D22" s="60" t="s">
        <v>97</v>
      </c>
      <c r="E22" s="61">
        <v>19</v>
      </c>
      <c r="F22" s="62"/>
      <c r="G22" s="62"/>
      <c r="H22" s="27"/>
      <c r="I22" s="27"/>
      <c r="J22" s="27"/>
      <c r="K22" s="27"/>
      <c r="L22" s="27"/>
      <c r="M22" s="27"/>
      <c r="N22" s="27"/>
      <c r="O22" s="27"/>
      <c r="P22" s="36"/>
    </row>
    <row r="23" spans="1:16" x14ac:dyDescent="0.3">
      <c r="A23" s="70">
        <f t="shared" si="0"/>
        <v>11</v>
      </c>
      <c r="B23" s="59"/>
      <c r="C23" s="32" t="s">
        <v>2831</v>
      </c>
      <c r="D23" s="60" t="s">
        <v>97</v>
      </c>
      <c r="E23" s="61">
        <v>15</v>
      </c>
      <c r="F23" s="62"/>
      <c r="G23" s="62"/>
      <c r="H23" s="27"/>
      <c r="I23" s="27"/>
      <c r="J23" s="27"/>
      <c r="K23" s="27"/>
      <c r="L23" s="27"/>
      <c r="M23" s="27"/>
      <c r="N23" s="27"/>
      <c r="O23" s="27"/>
      <c r="P23" s="36"/>
    </row>
    <row r="24" spans="1:16" ht="12.75" customHeight="1" x14ac:dyDescent="0.3">
      <c r="A24" s="70">
        <f t="shared" si="0"/>
        <v>12</v>
      </c>
      <c r="B24" s="59"/>
      <c r="C24" s="32" t="s">
        <v>2832</v>
      </c>
      <c r="D24" s="60" t="s">
        <v>97</v>
      </c>
      <c r="E24" s="61">
        <v>35</v>
      </c>
      <c r="F24" s="62"/>
      <c r="G24" s="62"/>
      <c r="H24" s="27"/>
      <c r="I24" s="27"/>
      <c r="J24" s="27"/>
      <c r="K24" s="27"/>
      <c r="L24" s="27"/>
      <c r="M24" s="27"/>
      <c r="N24" s="27"/>
      <c r="O24" s="27"/>
      <c r="P24" s="36"/>
    </row>
    <row r="25" spans="1:16" x14ac:dyDescent="0.3">
      <c r="A25" s="70">
        <f t="shared" si="0"/>
        <v>13</v>
      </c>
      <c r="B25" s="59"/>
      <c r="C25" s="32" t="s">
        <v>2833</v>
      </c>
      <c r="D25" s="60" t="s">
        <v>97</v>
      </c>
      <c r="E25" s="61">
        <v>20</v>
      </c>
      <c r="F25" s="62"/>
      <c r="G25" s="62"/>
      <c r="H25" s="27"/>
      <c r="I25" s="27"/>
      <c r="J25" s="27"/>
      <c r="K25" s="27"/>
      <c r="L25" s="27"/>
      <c r="M25" s="27"/>
      <c r="N25" s="27"/>
      <c r="O25" s="27"/>
      <c r="P25" s="36"/>
    </row>
    <row r="26" spans="1:16" x14ac:dyDescent="0.3">
      <c r="A26" s="70">
        <f t="shared" si="0"/>
        <v>14</v>
      </c>
      <c r="B26" s="59"/>
      <c r="C26" s="32" t="s">
        <v>2834</v>
      </c>
      <c r="D26" s="60" t="s">
        <v>184</v>
      </c>
      <c r="E26" s="61">
        <v>320</v>
      </c>
      <c r="F26" s="62"/>
      <c r="G26" s="62"/>
      <c r="H26" s="27"/>
      <c r="I26" s="27"/>
      <c r="J26" s="27"/>
      <c r="K26" s="27"/>
      <c r="L26" s="27"/>
      <c r="M26" s="27"/>
      <c r="N26" s="27"/>
      <c r="O26" s="27"/>
      <c r="P26" s="36"/>
    </row>
    <row r="27" spans="1:16" ht="12.75" customHeight="1" x14ac:dyDescent="0.3">
      <c r="A27" s="70">
        <f t="shared" si="0"/>
        <v>15</v>
      </c>
      <c r="B27" s="59"/>
      <c r="C27" s="32" t="s">
        <v>2835</v>
      </c>
      <c r="D27" s="60" t="s">
        <v>184</v>
      </c>
      <c r="E27" s="61">
        <v>30</v>
      </c>
      <c r="F27" s="62"/>
      <c r="G27" s="62"/>
      <c r="H27" s="27"/>
      <c r="I27" s="27"/>
      <c r="J27" s="27"/>
      <c r="K27" s="27"/>
      <c r="L27" s="27"/>
      <c r="M27" s="27"/>
      <c r="N27" s="27"/>
      <c r="O27" s="27"/>
      <c r="P27" s="36"/>
    </row>
    <row r="28" spans="1:16" ht="12.75" customHeight="1" x14ac:dyDescent="0.3">
      <c r="A28" s="70">
        <f t="shared" si="0"/>
        <v>16</v>
      </c>
      <c r="B28" s="59"/>
      <c r="C28" s="32" t="s">
        <v>2836</v>
      </c>
      <c r="D28" s="60" t="s">
        <v>184</v>
      </c>
      <c r="E28" s="61">
        <v>80</v>
      </c>
      <c r="F28" s="62"/>
      <c r="G28" s="62"/>
      <c r="H28" s="27"/>
      <c r="I28" s="27"/>
      <c r="J28" s="27"/>
      <c r="K28" s="27"/>
      <c r="L28" s="27"/>
      <c r="M28" s="27"/>
      <c r="N28" s="27"/>
      <c r="O28" s="27"/>
      <c r="P28" s="36"/>
    </row>
    <row r="29" spans="1:16" ht="12.75" customHeight="1" x14ac:dyDescent="0.3">
      <c r="A29" s="70">
        <f t="shared" si="0"/>
        <v>17</v>
      </c>
      <c r="B29" s="59"/>
      <c r="C29" s="32" t="s">
        <v>2837</v>
      </c>
      <c r="D29" s="60" t="s">
        <v>184</v>
      </c>
      <c r="E29" s="61">
        <v>170</v>
      </c>
      <c r="F29" s="62"/>
      <c r="G29" s="62"/>
      <c r="H29" s="27"/>
      <c r="I29" s="27"/>
      <c r="J29" s="27"/>
      <c r="K29" s="27"/>
      <c r="L29" s="27"/>
      <c r="M29" s="27"/>
      <c r="N29" s="27"/>
      <c r="O29" s="27"/>
      <c r="P29" s="36"/>
    </row>
    <row r="30" spans="1:16" x14ac:dyDescent="0.3">
      <c r="A30" s="70">
        <f t="shared" si="0"/>
        <v>18</v>
      </c>
      <c r="B30" s="59"/>
      <c r="C30" s="32" t="s">
        <v>2838</v>
      </c>
      <c r="D30" s="60" t="s">
        <v>184</v>
      </c>
      <c r="E30" s="61">
        <v>10</v>
      </c>
      <c r="F30" s="62"/>
      <c r="G30" s="62"/>
      <c r="H30" s="27"/>
      <c r="I30" s="27"/>
      <c r="J30" s="27"/>
      <c r="K30" s="27"/>
      <c r="L30" s="27"/>
      <c r="M30" s="27"/>
      <c r="N30" s="27"/>
      <c r="O30" s="27"/>
      <c r="P30" s="36"/>
    </row>
    <row r="31" spans="1:16" x14ac:dyDescent="0.3">
      <c r="A31" s="70">
        <f t="shared" si="0"/>
        <v>19</v>
      </c>
      <c r="B31" s="59"/>
      <c r="C31" s="32" t="s">
        <v>2839</v>
      </c>
      <c r="D31" s="60" t="s">
        <v>97</v>
      </c>
      <c r="E31" s="61">
        <v>2</v>
      </c>
      <c r="F31" s="62"/>
      <c r="G31" s="62"/>
      <c r="H31" s="27"/>
      <c r="I31" s="27"/>
      <c r="J31" s="27"/>
      <c r="K31" s="27"/>
      <c r="L31" s="27"/>
      <c r="M31" s="27"/>
      <c r="N31" s="27"/>
      <c r="O31" s="27"/>
      <c r="P31" s="36"/>
    </row>
    <row r="32" spans="1:16" x14ac:dyDescent="0.3">
      <c r="A32" s="70">
        <f t="shared" si="0"/>
        <v>20</v>
      </c>
      <c r="B32" s="59"/>
      <c r="C32" s="32" t="s">
        <v>2840</v>
      </c>
      <c r="D32" s="60" t="s">
        <v>184</v>
      </c>
      <c r="E32" s="61">
        <v>400</v>
      </c>
      <c r="F32" s="62"/>
      <c r="G32" s="62"/>
      <c r="H32" s="27"/>
      <c r="I32" s="27"/>
      <c r="J32" s="27"/>
      <c r="K32" s="27"/>
      <c r="L32" s="27"/>
      <c r="M32" s="27"/>
      <c r="N32" s="27"/>
      <c r="O32" s="27"/>
      <c r="P32" s="36"/>
    </row>
    <row r="33" spans="1:16" x14ac:dyDescent="0.3">
      <c r="A33" s="70">
        <f t="shared" si="0"/>
        <v>21</v>
      </c>
      <c r="B33" s="59"/>
      <c r="C33" s="32" t="s">
        <v>2841</v>
      </c>
      <c r="D33" s="60" t="s">
        <v>94</v>
      </c>
      <c r="E33" s="61">
        <v>1</v>
      </c>
      <c r="F33" s="62"/>
      <c r="G33" s="62"/>
      <c r="H33" s="27"/>
      <c r="I33" s="27"/>
      <c r="J33" s="27"/>
      <c r="K33" s="27"/>
      <c r="L33" s="27"/>
      <c r="M33" s="27"/>
      <c r="N33" s="27"/>
      <c r="O33" s="27"/>
      <c r="P33" s="36"/>
    </row>
    <row r="34" spans="1:16" x14ac:dyDescent="0.3">
      <c r="A34" s="70">
        <f>A33+1</f>
        <v>22</v>
      </c>
      <c r="B34" s="59"/>
      <c r="C34" s="32" t="s">
        <v>2843</v>
      </c>
      <c r="D34" s="60" t="s">
        <v>97</v>
      </c>
      <c r="E34" s="61">
        <v>1</v>
      </c>
      <c r="F34" s="62"/>
      <c r="G34" s="62"/>
      <c r="H34" s="27"/>
      <c r="I34" s="27"/>
      <c r="J34" s="27"/>
      <c r="K34" s="27"/>
      <c r="L34" s="27"/>
      <c r="M34" s="27"/>
      <c r="N34" s="27"/>
      <c r="O34" s="27"/>
      <c r="P34" s="36"/>
    </row>
    <row r="35" spans="1:16" x14ac:dyDescent="0.3">
      <c r="A35" s="70">
        <f t="shared" si="0"/>
        <v>23</v>
      </c>
      <c r="B35" s="59"/>
      <c r="C35" s="32" t="s">
        <v>2844</v>
      </c>
      <c r="D35" s="60" t="s">
        <v>94</v>
      </c>
      <c r="E35" s="61">
        <v>1</v>
      </c>
      <c r="F35" s="62"/>
      <c r="G35" s="62"/>
      <c r="H35" s="27"/>
      <c r="I35" s="27"/>
      <c r="J35" s="27"/>
      <c r="K35" s="27"/>
      <c r="L35" s="27"/>
      <c r="M35" s="27"/>
      <c r="N35" s="27"/>
      <c r="O35" s="27"/>
      <c r="P35" s="36"/>
    </row>
    <row r="36" spans="1:16" x14ac:dyDescent="0.3">
      <c r="A36" s="70">
        <f t="shared" si="0"/>
        <v>24</v>
      </c>
      <c r="B36" s="59"/>
      <c r="C36" s="32" t="s">
        <v>2845</v>
      </c>
      <c r="D36" s="60" t="s">
        <v>94</v>
      </c>
      <c r="E36" s="61">
        <v>1</v>
      </c>
      <c r="F36" s="62"/>
      <c r="G36" s="62"/>
      <c r="H36" s="27"/>
      <c r="I36" s="27"/>
      <c r="J36" s="27"/>
      <c r="K36" s="27"/>
      <c r="L36" s="27"/>
      <c r="M36" s="27"/>
      <c r="N36" s="27"/>
      <c r="O36" s="27"/>
      <c r="P36" s="36"/>
    </row>
    <row r="37" spans="1:16" x14ac:dyDescent="0.3">
      <c r="A37" s="70"/>
      <c r="B37" s="59"/>
      <c r="C37" s="63" t="s">
        <v>2846</v>
      </c>
      <c r="D37" s="60"/>
      <c r="E37" s="61"/>
      <c r="F37" s="62"/>
      <c r="G37" s="62"/>
      <c r="H37" s="27"/>
      <c r="I37" s="27"/>
      <c r="J37" s="27"/>
      <c r="K37" s="27"/>
      <c r="L37" s="27"/>
      <c r="M37" s="27"/>
      <c r="N37" s="27"/>
      <c r="O37" s="27"/>
      <c r="P37" s="36"/>
    </row>
    <row r="38" spans="1:16" x14ac:dyDescent="0.3">
      <c r="A38" s="70">
        <f>A36+1</f>
        <v>25</v>
      </c>
      <c r="B38" s="59"/>
      <c r="C38" s="32" t="s">
        <v>2847</v>
      </c>
      <c r="D38" s="60" t="s">
        <v>94</v>
      </c>
      <c r="E38" s="61">
        <v>1</v>
      </c>
      <c r="F38" s="62"/>
      <c r="G38" s="62"/>
      <c r="H38" s="27"/>
      <c r="I38" s="27"/>
      <c r="J38" s="27"/>
      <c r="K38" s="27"/>
      <c r="L38" s="27"/>
      <c r="M38" s="27"/>
      <c r="N38" s="27"/>
      <c r="O38" s="27"/>
      <c r="P38" s="36"/>
    </row>
    <row r="39" spans="1:16" ht="14.25" customHeight="1" x14ac:dyDescent="0.3">
      <c r="A39" s="70">
        <f t="shared" si="0"/>
        <v>26</v>
      </c>
      <c r="B39" s="59"/>
      <c r="C39" s="32" t="s">
        <v>2848</v>
      </c>
      <c r="D39" s="60" t="s">
        <v>97</v>
      </c>
      <c r="E39" s="61">
        <v>1</v>
      </c>
      <c r="F39" s="62"/>
      <c r="G39" s="62"/>
      <c r="H39" s="27"/>
      <c r="I39" s="27"/>
      <c r="J39" s="27"/>
      <c r="K39" s="27"/>
      <c r="L39" s="27"/>
      <c r="M39" s="27"/>
      <c r="N39" s="27"/>
      <c r="O39" s="27"/>
      <c r="P39" s="36"/>
    </row>
    <row r="40" spans="1:16" ht="13.5" customHeight="1" x14ac:dyDescent="0.3">
      <c r="A40" s="70">
        <f t="shared" si="0"/>
        <v>27</v>
      </c>
      <c r="B40" s="59"/>
      <c r="C40" s="32" t="s">
        <v>2849</v>
      </c>
      <c r="D40" s="60" t="s">
        <v>97</v>
      </c>
      <c r="E40" s="61">
        <v>1</v>
      </c>
      <c r="F40" s="62"/>
      <c r="G40" s="62"/>
      <c r="H40" s="27"/>
      <c r="I40" s="27"/>
      <c r="J40" s="27"/>
      <c r="K40" s="27"/>
      <c r="L40" s="27"/>
      <c r="M40" s="27"/>
      <c r="N40" s="27"/>
      <c r="O40" s="27"/>
      <c r="P40" s="36"/>
    </row>
    <row r="41" spans="1:16" x14ac:dyDescent="0.3">
      <c r="A41" s="70">
        <f t="shared" si="0"/>
        <v>28</v>
      </c>
      <c r="B41" s="59"/>
      <c r="C41" s="32" t="s">
        <v>2850</v>
      </c>
      <c r="D41" s="60" t="s">
        <v>97</v>
      </c>
      <c r="E41" s="61">
        <v>1</v>
      </c>
      <c r="F41" s="62"/>
      <c r="G41" s="62"/>
      <c r="H41" s="27"/>
      <c r="I41" s="27"/>
      <c r="J41" s="27"/>
      <c r="K41" s="27"/>
      <c r="L41" s="27"/>
      <c r="M41" s="27"/>
      <c r="N41" s="27"/>
      <c r="O41" s="27"/>
      <c r="P41" s="36"/>
    </row>
    <row r="42" spans="1:16" ht="14.25" customHeight="1" x14ac:dyDescent="0.3">
      <c r="A42" s="70">
        <f t="shared" si="0"/>
        <v>29</v>
      </c>
      <c r="B42" s="59"/>
      <c r="C42" s="32" t="s">
        <v>2851</v>
      </c>
      <c r="D42" s="60" t="s">
        <v>97</v>
      </c>
      <c r="E42" s="61">
        <v>2</v>
      </c>
      <c r="F42" s="62"/>
      <c r="G42" s="62"/>
      <c r="H42" s="27"/>
      <c r="I42" s="27"/>
      <c r="J42" s="27"/>
      <c r="K42" s="27"/>
      <c r="L42" s="27"/>
      <c r="M42" s="27"/>
      <c r="N42" s="27"/>
      <c r="O42" s="27"/>
      <c r="P42" s="36"/>
    </row>
    <row r="43" spans="1:16" x14ac:dyDescent="0.3">
      <c r="A43" s="70">
        <f t="shared" si="0"/>
        <v>30</v>
      </c>
      <c r="B43" s="59"/>
      <c r="C43" s="32" t="s">
        <v>2852</v>
      </c>
      <c r="D43" s="60" t="s">
        <v>97</v>
      </c>
      <c r="E43" s="61">
        <v>100</v>
      </c>
      <c r="F43" s="62"/>
      <c r="G43" s="62"/>
      <c r="H43" s="27"/>
      <c r="I43" s="27"/>
      <c r="J43" s="27"/>
      <c r="K43" s="27"/>
      <c r="L43" s="27"/>
      <c r="M43" s="27"/>
      <c r="N43" s="27"/>
      <c r="O43" s="27"/>
      <c r="P43" s="36"/>
    </row>
    <row r="44" spans="1:16" x14ac:dyDescent="0.3">
      <c r="A44" s="70">
        <f t="shared" si="0"/>
        <v>31</v>
      </c>
      <c r="B44" s="59"/>
      <c r="C44" s="32" t="s">
        <v>2853</v>
      </c>
      <c r="D44" s="60" t="s">
        <v>97</v>
      </c>
      <c r="E44" s="61">
        <v>1</v>
      </c>
      <c r="F44" s="62"/>
      <c r="G44" s="62"/>
      <c r="H44" s="27"/>
      <c r="I44" s="27"/>
      <c r="J44" s="27"/>
      <c r="K44" s="27"/>
      <c r="L44" s="27"/>
      <c r="M44" s="27"/>
      <c r="N44" s="27"/>
      <c r="O44" s="27"/>
      <c r="P44" s="36"/>
    </row>
    <row r="45" spans="1:16" ht="26" x14ac:dyDescent="0.3">
      <c r="A45" s="70">
        <f t="shared" si="0"/>
        <v>32</v>
      </c>
      <c r="B45" s="59"/>
      <c r="C45" s="32" t="s">
        <v>2854</v>
      </c>
      <c r="D45" s="60" t="s">
        <v>97</v>
      </c>
      <c r="E45" s="61">
        <v>2</v>
      </c>
      <c r="F45" s="62"/>
      <c r="G45" s="62"/>
      <c r="H45" s="27"/>
      <c r="I45" s="27"/>
      <c r="J45" s="27"/>
      <c r="K45" s="27"/>
      <c r="L45" s="27"/>
      <c r="M45" s="27"/>
      <c r="N45" s="27"/>
      <c r="O45" s="27"/>
      <c r="P45" s="36"/>
    </row>
    <row r="46" spans="1:16" x14ac:dyDescent="0.3">
      <c r="A46" s="70">
        <f t="shared" si="0"/>
        <v>33</v>
      </c>
      <c r="B46" s="59"/>
      <c r="C46" s="32" t="s">
        <v>2855</v>
      </c>
      <c r="D46" s="60" t="s">
        <v>97</v>
      </c>
      <c r="E46" s="61">
        <v>2</v>
      </c>
      <c r="F46" s="62"/>
      <c r="G46" s="62"/>
      <c r="H46" s="27"/>
      <c r="I46" s="27"/>
      <c r="J46" s="27"/>
      <c r="K46" s="27"/>
      <c r="L46" s="27"/>
      <c r="M46" s="27"/>
      <c r="N46" s="27"/>
      <c r="O46" s="27"/>
      <c r="P46" s="36"/>
    </row>
    <row r="47" spans="1:16" x14ac:dyDescent="0.3">
      <c r="A47" s="70">
        <f t="shared" si="0"/>
        <v>34</v>
      </c>
      <c r="B47" s="59"/>
      <c r="C47" s="32" t="s">
        <v>2856</v>
      </c>
      <c r="D47" s="60" t="s">
        <v>97</v>
      </c>
      <c r="E47" s="61">
        <v>2</v>
      </c>
      <c r="F47" s="62"/>
      <c r="G47" s="62"/>
      <c r="H47" s="27"/>
      <c r="I47" s="27"/>
      <c r="J47" s="27"/>
      <c r="K47" s="27"/>
      <c r="L47" s="27"/>
      <c r="M47" s="27"/>
      <c r="N47" s="27"/>
      <c r="O47" s="27"/>
      <c r="P47" s="36"/>
    </row>
    <row r="48" spans="1:16" x14ac:dyDescent="0.3">
      <c r="A48" s="70">
        <f t="shared" si="0"/>
        <v>35</v>
      </c>
      <c r="B48" s="59"/>
      <c r="C48" s="32" t="s">
        <v>2857</v>
      </c>
      <c r="D48" s="60" t="s">
        <v>97</v>
      </c>
      <c r="E48" s="61">
        <v>2</v>
      </c>
      <c r="F48" s="62"/>
      <c r="G48" s="62"/>
      <c r="H48" s="27"/>
      <c r="I48" s="27"/>
      <c r="J48" s="27"/>
      <c r="K48" s="27"/>
      <c r="L48" s="27"/>
      <c r="M48" s="27"/>
      <c r="N48" s="27"/>
      <c r="O48" s="27"/>
      <c r="P48" s="36"/>
    </row>
    <row r="49" spans="1:16" x14ac:dyDescent="0.3">
      <c r="A49" s="70">
        <f t="shared" si="0"/>
        <v>36</v>
      </c>
      <c r="B49" s="59"/>
      <c r="C49" s="32" t="s">
        <v>2858</v>
      </c>
      <c r="D49" s="60" t="s">
        <v>97</v>
      </c>
      <c r="E49" s="61">
        <v>2</v>
      </c>
      <c r="F49" s="62"/>
      <c r="G49" s="62"/>
      <c r="H49" s="27"/>
      <c r="I49" s="27"/>
      <c r="J49" s="27"/>
      <c r="K49" s="27"/>
      <c r="L49" s="27"/>
      <c r="M49" s="27"/>
      <c r="N49" s="27"/>
      <c r="O49" s="27"/>
      <c r="P49" s="36"/>
    </row>
    <row r="50" spans="1:16" x14ac:dyDescent="0.3">
      <c r="A50" s="70">
        <f t="shared" si="0"/>
        <v>37</v>
      </c>
      <c r="B50" s="59"/>
      <c r="C50" s="32" t="s">
        <v>2859</v>
      </c>
      <c r="D50" s="60" t="s">
        <v>184</v>
      </c>
      <c r="E50" s="61">
        <v>200</v>
      </c>
      <c r="F50" s="62"/>
      <c r="G50" s="62"/>
      <c r="H50" s="27"/>
      <c r="I50" s="27"/>
      <c r="J50" s="27"/>
      <c r="K50" s="27"/>
      <c r="L50" s="27"/>
      <c r="M50" s="27"/>
      <c r="N50" s="27"/>
      <c r="O50" s="27"/>
      <c r="P50" s="36"/>
    </row>
    <row r="51" spans="1:16" ht="26" x14ac:dyDescent="0.3">
      <c r="A51" s="70">
        <f t="shared" si="0"/>
        <v>38</v>
      </c>
      <c r="B51" s="59"/>
      <c r="C51" s="32" t="s">
        <v>2860</v>
      </c>
      <c r="D51" s="60" t="s">
        <v>184</v>
      </c>
      <c r="E51" s="61">
        <v>40</v>
      </c>
      <c r="F51" s="62"/>
      <c r="G51" s="62"/>
      <c r="H51" s="27"/>
      <c r="I51" s="27"/>
      <c r="J51" s="27"/>
      <c r="K51" s="27"/>
      <c r="L51" s="27"/>
      <c r="M51" s="27"/>
      <c r="N51" s="27"/>
      <c r="O51" s="27"/>
      <c r="P51" s="36"/>
    </row>
    <row r="52" spans="1:16" x14ac:dyDescent="0.3">
      <c r="A52" s="70">
        <f t="shared" si="0"/>
        <v>39</v>
      </c>
      <c r="B52" s="59"/>
      <c r="C52" s="32" t="s">
        <v>2861</v>
      </c>
      <c r="D52" s="60" t="s">
        <v>184</v>
      </c>
      <c r="E52" s="61">
        <v>20</v>
      </c>
      <c r="F52" s="62"/>
      <c r="G52" s="62"/>
      <c r="H52" s="27"/>
      <c r="I52" s="27"/>
      <c r="J52" s="27"/>
      <c r="K52" s="27"/>
      <c r="L52" s="27"/>
      <c r="M52" s="27"/>
      <c r="N52" s="27"/>
      <c r="O52" s="27"/>
      <c r="P52" s="36"/>
    </row>
    <row r="53" spans="1:16" x14ac:dyDescent="0.3">
      <c r="A53" s="70">
        <f t="shared" si="0"/>
        <v>40</v>
      </c>
      <c r="B53" s="59"/>
      <c r="C53" s="32" t="s">
        <v>2862</v>
      </c>
      <c r="D53" s="60" t="s">
        <v>184</v>
      </c>
      <c r="E53" s="61">
        <v>150</v>
      </c>
      <c r="F53" s="62"/>
      <c r="G53" s="62"/>
      <c r="H53" s="27"/>
      <c r="I53" s="27"/>
      <c r="J53" s="27"/>
      <c r="K53" s="27"/>
      <c r="L53" s="27"/>
      <c r="M53" s="27"/>
      <c r="N53" s="27"/>
      <c r="O53" s="27"/>
      <c r="P53" s="36"/>
    </row>
    <row r="54" spans="1:16" x14ac:dyDescent="0.3">
      <c r="A54" s="70">
        <f t="shared" si="0"/>
        <v>41</v>
      </c>
      <c r="B54" s="59"/>
      <c r="C54" s="32" t="s">
        <v>2863</v>
      </c>
      <c r="D54" s="60" t="s">
        <v>94</v>
      </c>
      <c r="E54" s="61">
        <v>1</v>
      </c>
      <c r="F54" s="62"/>
      <c r="G54" s="62"/>
      <c r="H54" s="27"/>
      <c r="I54" s="27"/>
      <c r="J54" s="27"/>
      <c r="K54" s="27"/>
      <c r="L54" s="27"/>
      <c r="M54" s="27"/>
      <c r="N54" s="27"/>
      <c r="O54" s="27"/>
      <c r="P54" s="36"/>
    </row>
    <row r="55" spans="1:16" x14ac:dyDescent="0.3">
      <c r="A55" s="70">
        <f>A54+1</f>
        <v>42</v>
      </c>
      <c r="B55" s="59"/>
      <c r="C55" s="32" t="s">
        <v>2843</v>
      </c>
      <c r="D55" s="60" t="s">
        <v>97</v>
      </c>
      <c r="E55" s="61">
        <v>1</v>
      </c>
      <c r="F55" s="62"/>
      <c r="G55" s="62"/>
      <c r="H55" s="27"/>
      <c r="I55" s="27"/>
      <c r="J55" s="27"/>
      <c r="K55" s="27"/>
      <c r="L55" s="27"/>
      <c r="M55" s="27"/>
      <c r="N55" s="27"/>
      <c r="O55" s="27"/>
      <c r="P55" s="36"/>
    </row>
    <row r="56" spans="1:16" x14ac:dyDescent="0.3">
      <c r="A56" s="70">
        <f t="shared" si="0"/>
        <v>43</v>
      </c>
      <c r="B56" s="59"/>
      <c r="C56" s="32" t="s">
        <v>2864</v>
      </c>
      <c r="D56" s="60" t="s">
        <v>94</v>
      </c>
      <c r="E56" s="61">
        <v>1</v>
      </c>
      <c r="F56" s="62"/>
      <c r="G56" s="62"/>
      <c r="H56" s="27"/>
      <c r="I56" s="27"/>
      <c r="J56" s="27"/>
      <c r="K56" s="27"/>
      <c r="L56" s="27"/>
      <c r="M56" s="27"/>
      <c r="N56" s="27"/>
      <c r="O56" s="27"/>
      <c r="P56" s="36"/>
    </row>
    <row r="57" spans="1:16" x14ac:dyDescent="0.3">
      <c r="A57" s="70"/>
      <c r="B57" s="59"/>
      <c r="C57" s="63" t="s">
        <v>2865</v>
      </c>
      <c r="D57" s="60"/>
      <c r="E57" s="61"/>
      <c r="F57" s="62"/>
      <c r="G57" s="62"/>
      <c r="H57" s="27"/>
      <c r="I57" s="27"/>
      <c r="J57" s="27"/>
      <c r="K57" s="27"/>
      <c r="L57" s="27"/>
      <c r="M57" s="27"/>
      <c r="N57" s="27"/>
      <c r="O57" s="27"/>
      <c r="P57" s="36"/>
    </row>
    <row r="58" spans="1:16" ht="13.5" customHeight="1" x14ac:dyDescent="0.3">
      <c r="A58" s="70">
        <f>A56+1</f>
        <v>44</v>
      </c>
      <c r="B58" s="59"/>
      <c r="C58" s="32" t="s">
        <v>2866</v>
      </c>
      <c r="D58" s="60" t="s">
        <v>94</v>
      </c>
      <c r="E58" s="61">
        <v>1</v>
      </c>
      <c r="F58" s="62"/>
      <c r="G58" s="62"/>
      <c r="H58" s="27"/>
      <c r="I58" s="27"/>
      <c r="J58" s="27"/>
      <c r="K58" s="27"/>
      <c r="L58" s="27"/>
      <c r="M58" s="27"/>
      <c r="N58" s="27"/>
      <c r="O58" s="27"/>
      <c r="P58" s="36"/>
    </row>
    <row r="59" spans="1:16" x14ac:dyDescent="0.3">
      <c r="A59" s="70">
        <f t="shared" si="0"/>
        <v>45</v>
      </c>
      <c r="B59" s="59"/>
      <c r="C59" s="32" t="s">
        <v>2867</v>
      </c>
      <c r="D59" s="60" t="s">
        <v>97</v>
      </c>
      <c r="E59" s="61">
        <v>1</v>
      </c>
      <c r="F59" s="62"/>
      <c r="G59" s="62"/>
      <c r="H59" s="27"/>
      <c r="I59" s="27"/>
      <c r="J59" s="27"/>
      <c r="K59" s="27"/>
      <c r="L59" s="27"/>
      <c r="M59" s="27"/>
      <c r="N59" s="27"/>
      <c r="O59" s="27"/>
      <c r="P59" s="36"/>
    </row>
    <row r="60" spans="1:16" ht="13.5" customHeight="1" x14ac:dyDescent="0.3">
      <c r="A60" s="70">
        <f t="shared" si="0"/>
        <v>46</v>
      </c>
      <c r="B60" s="59"/>
      <c r="C60" s="32" t="s">
        <v>2868</v>
      </c>
      <c r="D60" s="60" t="s">
        <v>97</v>
      </c>
      <c r="E60" s="61">
        <v>1</v>
      </c>
      <c r="F60" s="62"/>
      <c r="G60" s="62"/>
      <c r="H60" s="27"/>
      <c r="I60" s="27"/>
      <c r="J60" s="27"/>
      <c r="K60" s="27"/>
      <c r="L60" s="27"/>
      <c r="M60" s="27"/>
      <c r="N60" s="27"/>
      <c r="O60" s="27"/>
      <c r="P60" s="36"/>
    </row>
    <row r="61" spans="1:16" x14ac:dyDescent="0.3">
      <c r="A61" s="70">
        <f t="shared" si="0"/>
        <v>47</v>
      </c>
      <c r="B61" s="59"/>
      <c r="C61" s="32" t="s">
        <v>2869</v>
      </c>
      <c r="D61" s="60" t="s">
        <v>94</v>
      </c>
      <c r="E61" s="61">
        <v>1</v>
      </c>
      <c r="F61" s="62"/>
      <c r="G61" s="62"/>
      <c r="H61" s="27"/>
      <c r="I61" s="27"/>
      <c r="J61" s="27"/>
      <c r="K61" s="27"/>
      <c r="L61" s="27"/>
      <c r="M61" s="27"/>
      <c r="N61" s="27"/>
      <c r="O61" s="27"/>
      <c r="P61" s="36"/>
    </row>
    <row r="62" spans="1:16" x14ac:dyDescent="0.3">
      <c r="A62" s="70">
        <f t="shared" si="0"/>
        <v>48</v>
      </c>
      <c r="B62" s="59"/>
      <c r="C62" s="32" t="s">
        <v>2870</v>
      </c>
      <c r="D62" s="60" t="s">
        <v>97</v>
      </c>
      <c r="E62" s="61">
        <v>2</v>
      </c>
      <c r="F62" s="62"/>
      <c r="G62" s="62"/>
      <c r="H62" s="27"/>
      <c r="I62" s="27"/>
      <c r="J62" s="27"/>
      <c r="K62" s="27"/>
      <c r="L62" s="27"/>
      <c r="M62" s="27"/>
      <c r="N62" s="27"/>
      <c r="O62" s="27"/>
      <c r="P62" s="36"/>
    </row>
    <row r="63" spans="1:16" x14ac:dyDescent="0.3">
      <c r="A63" s="70">
        <f t="shared" si="0"/>
        <v>49</v>
      </c>
      <c r="B63" s="59"/>
      <c r="C63" s="32" t="s">
        <v>2871</v>
      </c>
      <c r="D63" s="60" t="s">
        <v>97</v>
      </c>
      <c r="E63" s="61">
        <v>1</v>
      </c>
      <c r="F63" s="62"/>
      <c r="G63" s="62"/>
      <c r="H63" s="27"/>
      <c r="I63" s="27"/>
      <c r="J63" s="27"/>
      <c r="K63" s="27"/>
      <c r="L63" s="27"/>
      <c r="M63" s="27"/>
      <c r="N63" s="27"/>
      <c r="O63" s="27"/>
      <c r="P63" s="36"/>
    </row>
    <row r="64" spans="1:16" x14ac:dyDescent="0.3">
      <c r="A64" s="70">
        <f t="shared" si="0"/>
        <v>50</v>
      </c>
      <c r="B64" s="59"/>
      <c r="C64" s="32" t="s">
        <v>2872</v>
      </c>
      <c r="D64" s="60" t="s">
        <v>94</v>
      </c>
      <c r="E64" s="61">
        <v>11</v>
      </c>
      <c r="F64" s="62"/>
      <c r="G64" s="62"/>
      <c r="H64" s="27"/>
      <c r="I64" s="27"/>
      <c r="J64" s="27"/>
      <c r="K64" s="27"/>
      <c r="L64" s="27"/>
      <c r="M64" s="27"/>
      <c r="N64" s="27"/>
      <c r="O64" s="27"/>
      <c r="P64" s="36"/>
    </row>
    <row r="65" spans="1:16" ht="14.25" customHeight="1" x14ac:dyDescent="0.3">
      <c r="A65" s="70">
        <f t="shared" si="0"/>
        <v>51</v>
      </c>
      <c r="B65" s="59"/>
      <c r="C65" s="32" t="s">
        <v>2873</v>
      </c>
      <c r="D65" s="60" t="s">
        <v>97</v>
      </c>
      <c r="E65" s="61">
        <v>1</v>
      </c>
      <c r="F65" s="62"/>
      <c r="G65" s="62"/>
      <c r="H65" s="27"/>
      <c r="I65" s="27"/>
      <c r="J65" s="27"/>
      <c r="K65" s="27"/>
      <c r="L65" s="27"/>
      <c r="M65" s="27"/>
      <c r="N65" s="27"/>
      <c r="O65" s="27"/>
      <c r="P65" s="36"/>
    </row>
    <row r="66" spans="1:16" x14ac:dyDescent="0.3">
      <c r="A66" s="70">
        <f t="shared" si="0"/>
        <v>52</v>
      </c>
      <c r="B66" s="59"/>
      <c r="C66" s="32" t="s">
        <v>2874</v>
      </c>
      <c r="D66" s="60" t="s">
        <v>97</v>
      </c>
      <c r="E66" s="61">
        <v>1</v>
      </c>
      <c r="F66" s="62"/>
      <c r="G66" s="62"/>
      <c r="H66" s="27"/>
      <c r="I66" s="27"/>
      <c r="J66" s="27"/>
      <c r="K66" s="27"/>
      <c r="L66" s="27"/>
      <c r="M66" s="27"/>
      <c r="N66" s="27"/>
      <c r="O66" s="27"/>
      <c r="P66" s="36"/>
    </row>
    <row r="67" spans="1:16" x14ac:dyDescent="0.3">
      <c r="A67" s="70">
        <f t="shared" si="0"/>
        <v>53</v>
      </c>
      <c r="B67" s="59"/>
      <c r="C67" s="32" t="s">
        <v>2875</v>
      </c>
      <c r="D67" s="60" t="s">
        <v>97</v>
      </c>
      <c r="E67" s="61">
        <v>1</v>
      </c>
      <c r="F67" s="62"/>
      <c r="G67" s="62"/>
      <c r="H67" s="27"/>
      <c r="I67" s="27"/>
      <c r="J67" s="27"/>
      <c r="K67" s="27"/>
      <c r="L67" s="27"/>
      <c r="M67" s="27"/>
      <c r="N67" s="27"/>
      <c r="O67" s="27"/>
      <c r="P67" s="36"/>
    </row>
    <row r="68" spans="1:16" ht="39" x14ac:dyDescent="0.3">
      <c r="A68" s="70">
        <f t="shared" si="0"/>
        <v>54</v>
      </c>
      <c r="B68" s="59"/>
      <c r="C68" s="32" t="s">
        <v>2876</v>
      </c>
      <c r="D68" s="60" t="s">
        <v>97</v>
      </c>
      <c r="E68" s="61">
        <v>7</v>
      </c>
      <c r="F68" s="62"/>
      <c r="G68" s="62"/>
      <c r="H68" s="27"/>
      <c r="I68" s="27"/>
      <c r="J68" s="27"/>
      <c r="K68" s="27"/>
      <c r="L68" s="27"/>
      <c r="M68" s="27"/>
      <c r="N68" s="27"/>
      <c r="O68" s="27"/>
      <c r="P68" s="36"/>
    </row>
    <row r="69" spans="1:16" ht="39.75" customHeight="1" x14ac:dyDescent="0.3">
      <c r="A69" s="70">
        <f t="shared" si="0"/>
        <v>55</v>
      </c>
      <c r="B69" s="59"/>
      <c r="C69" s="32" t="s">
        <v>2877</v>
      </c>
      <c r="D69" s="60" t="s">
        <v>97</v>
      </c>
      <c r="E69" s="61">
        <v>1</v>
      </c>
      <c r="F69" s="62"/>
      <c r="G69" s="62"/>
      <c r="H69" s="27"/>
      <c r="I69" s="27"/>
      <c r="J69" s="27"/>
      <c r="K69" s="27"/>
      <c r="L69" s="27"/>
      <c r="M69" s="27"/>
      <c r="N69" s="27"/>
      <c r="O69" s="27"/>
      <c r="P69" s="36"/>
    </row>
    <row r="70" spans="1:16" x14ac:dyDescent="0.3">
      <c r="A70" s="70">
        <f t="shared" si="0"/>
        <v>56</v>
      </c>
      <c r="B70" s="59"/>
      <c r="C70" s="32" t="s">
        <v>2878</v>
      </c>
      <c r="D70" s="60" t="s">
        <v>94</v>
      </c>
      <c r="E70" s="61">
        <v>8</v>
      </c>
      <c r="F70" s="62"/>
      <c r="G70" s="62"/>
      <c r="H70" s="27"/>
      <c r="I70" s="27"/>
      <c r="J70" s="27"/>
      <c r="K70" s="27"/>
      <c r="L70" s="27"/>
      <c r="M70" s="27"/>
      <c r="N70" s="27"/>
      <c r="O70" s="27"/>
      <c r="P70" s="36"/>
    </row>
    <row r="71" spans="1:16" x14ac:dyDescent="0.3">
      <c r="A71" s="70">
        <f t="shared" si="0"/>
        <v>57</v>
      </c>
      <c r="B71" s="59"/>
      <c r="C71" s="32" t="s">
        <v>2879</v>
      </c>
      <c r="D71" s="60" t="s">
        <v>97</v>
      </c>
      <c r="E71" s="61">
        <v>8</v>
      </c>
      <c r="F71" s="62"/>
      <c r="G71" s="62"/>
      <c r="H71" s="27"/>
      <c r="I71" s="27"/>
      <c r="J71" s="27"/>
      <c r="K71" s="27"/>
      <c r="L71" s="27"/>
      <c r="M71" s="27"/>
      <c r="N71" s="27"/>
      <c r="O71" s="27"/>
      <c r="P71" s="36"/>
    </row>
    <row r="72" spans="1:16" x14ac:dyDescent="0.3">
      <c r="A72" s="70">
        <f t="shared" si="0"/>
        <v>58</v>
      </c>
      <c r="B72" s="59"/>
      <c r="C72" s="32" t="s">
        <v>2839</v>
      </c>
      <c r="D72" s="60" t="s">
        <v>97</v>
      </c>
      <c r="E72" s="61">
        <v>16</v>
      </c>
      <c r="F72" s="62"/>
      <c r="G72" s="62"/>
      <c r="H72" s="27"/>
      <c r="I72" s="27"/>
      <c r="J72" s="27"/>
      <c r="K72" s="27"/>
      <c r="L72" s="27"/>
      <c r="M72" s="27"/>
      <c r="N72" s="27"/>
      <c r="O72" s="27"/>
      <c r="P72" s="36"/>
    </row>
    <row r="73" spans="1:16" x14ac:dyDescent="0.3">
      <c r="A73" s="70">
        <f t="shared" si="0"/>
        <v>59</v>
      </c>
      <c r="B73" s="59"/>
      <c r="C73" s="32" t="s">
        <v>2880</v>
      </c>
      <c r="D73" s="60" t="s">
        <v>94</v>
      </c>
      <c r="E73" s="61">
        <v>7</v>
      </c>
      <c r="F73" s="62"/>
      <c r="G73" s="62"/>
      <c r="H73" s="27"/>
      <c r="I73" s="27"/>
      <c r="J73" s="27"/>
      <c r="K73" s="27"/>
      <c r="L73" s="27"/>
      <c r="M73" s="27"/>
      <c r="N73" s="27"/>
      <c r="O73" s="27"/>
      <c r="P73" s="36"/>
    </row>
    <row r="74" spans="1:16" x14ac:dyDescent="0.3">
      <c r="A74" s="70">
        <f t="shared" si="0"/>
        <v>60</v>
      </c>
      <c r="B74" s="59"/>
      <c r="C74" s="32" t="s">
        <v>2881</v>
      </c>
      <c r="D74" s="60" t="s">
        <v>94</v>
      </c>
      <c r="E74" s="61">
        <v>1</v>
      </c>
      <c r="F74" s="62"/>
      <c r="G74" s="62"/>
      <c r="H74" s="27"/>
      <c r="I74" s="27"/>
      <c r="J74" s="27"/>
      <c r="K74" s="27"/>
      <c r="L74" s="27"/>
      <c r="M74" s="27"/>
      <c r="N74" s="27"/>
      <c r="O74" s="27"/>
      <c r="P74" s="36"/>
    </row>
    <row r="75" spans="1:16" ht="12.75" customHeight="1" x14ac:dyDescent="0.3">
      <c r="A75" s="70">
        <f t="shared" ref="A75:A136" si="1">A74+1</f>
        <v>61</v>
      </c>
      <c r="B75" s="59"/>
      <c r="C75" s="32" t="s">
        <v>2882</v>
      </c>
      <c r="D75" s="60" t="s">
        <v>97</v>
      </c>
      <c r="E75" s="61">
        <v>1</v>
      </c>
      <c r="F75" s="62"/>
      <c r="G75" s="62"/>
      <c r="H75" s="27"/>
      <c r="I75" s="27"/>
      <c r="J75" s="27"/>
      <c r="K75" s="27"/>
      <c r="L75" s="27"/>
      <c r="M75" s="27"/>
      <c r="N75" s="27"/>
      <c r="O75" s="27"/>
      <c r="P75" s="36"/>
    </row>
    <row r="76" spans="1:16" ht="14.25" customHeight="1" x14ac:dyDescent="0.3">
      <c r="A76" s="70">
        <f t="shared" si="1"/>
        <v>62</v>
      </c>
      <c r="B76" s="59"/>
      <c r="C76" s="32" t="s">
        <v>2883</v>
      </c>
      <c r="D76" s="60" t="s">
        <v>97</v>
      </c>
      <c r="E76" s="61">
        <v>1</v>
      </c>
      <c r="F76" s="62"/>
      <c r="G76" s="62"/>
      <c r="H76" s="27"/>
      <c r="I76" s="27"/>
      <c r="J76" s="27"/>
      <c r="K76" s="27"/>
      <c r="L76" s="27"/>
      <c r="M76" s="27"/>
      <c r="N76" s="27"/>
      <c r="O76" s="27"/>
      <c r="P76" s="36"/>
    </row>
    <row r="77" spans="1:16" x14ac:dyDescent="0.3">
      <c r="A77" s="70">
        <f t="shared" si="1"/>
        <v>63</v>
      </c>
      <c r="B77" s="59"/>
      <c r="C77" s="32" t="s">
        <v>2884</v>
      </c>
      <c r="D77" s="60" t="s">
        <v>184</v>
      </c>
      <c r="E77" s="61">
        <v>20</v>
      </c>
      <c r="F77" s="62"/>
      <c r="G77" s="62"/>
      <c r="H77" s="27"/>
      <c r="I77" s="27"/>
      <c r="J77" s="27"/>
      <c r="K77" s="27"/>
      <c r="L77" s="27"/>
      <c r="M77" s="27"/>
      <c r="N77" s="27"/>
      <c r="O77" s="27"/>
      <c r="P77" s="36"/>
    </row>
    <row r="78" spans="1:16" x14ac:dyDescent="0.3">
      <c r="A78" s="70">
        <f t="shared" si="1"/>
        <v>64</v>
      </c>
      <c r="B78" s="59"/>
      <c r="C78" s="32" t="s">
        <v>2885</v>
      </c>
      <c r="D78" s="60" t="s">
        <v>184</v>
      </c>
      <c r="E78" s="61">
        <v>310</v>
      </c>
      <c r="F78" s="62"/>
      <c r="G78" s="62"/>
      <c r="H78" s="27"/>
      <c r="I78" s="27"/>
      <c r="J78" s="27"/>
      <c r="K78" s="27"/>
      <c r="L78" s="27"/>
      <c r="M78" s="27"/>
      <c r="N78" s="27"/>
      <c r="O78" s="27"/>
      <c r="P78" s="36"/>
    </row>
    <row r="79" spans="1:16" ht="12.75" customHeight="1" x14ac:dyDescent="0.3">
      <c r="A79" s="70">
        <f t="shared" si="1"/>
        <v>65</v>
      </c>
      <c r="B79" s="59"/>
      <c r="C79" s="32" t="s">
        <v>2886</v>
      </c>
      <c r="D79" s="60" t="s">
        <v>184</v>
      </c>
      <c r="E79" s="61">
        <v>200</v>
      </c>
      <c r="F79" s="62"/>
      <c r="G79" s="62"/>
      <c r="H79" s="27"/>
      <c r="I79" s="27"/>
      <c r="J79" s="27"/>
      <c r="K79" s="27"/>
      <c r="L79" s="27"/>
      <c r="M79" s="27"/>
      <c r="N79" s="27"/>
      <c r="O79" s="27"/>
      <c r="P79" s="36"/>
    </row>
    <row r="80" spans="1:16" x14ac:dyDescent="0.3">
      <c r="A80" s="70">
        <f t="shared" si="1"/>
        <v>66</v>
      </c>
      <c r="B80" s="59"/>
      <c r="C80" s="32" t="s">
        <v>2841</v>
      </c>
      <c r="D80" s="60" t="s">
        <v>97</v>
      </c>
      <c r="E80" s="61">
        <v>700</v>
      </c>
      <c r="F80" s="62"/>
      <c r="G80" s="62"/>
      <c r="H80" s="27"/>
      <c r="I80" s="27"/>
      <c r="J80" s="27"/>
      <c r="K80" s="27"/>
      <c r="L80" s="27"/>
      <c r="M80" s="27"/>
      <c r="N80" s="27"/>
      <c r="O80" s="27"/>
      <c r="P80" s="36"/>
    </row>
    <row r="81" spans="1:16" x14ac:dyDescent="0.3">
      <c r="A81" s="70">
        <f t="shared" si="1"/>
        <v>67</v>
      </c>
      <c r="B81" s="59"/>
      <c r="C81" s="32" t="s">
        <v>2887</v>
      </c>
      <c r="D81" s="60" t="s">
        <v>184</v>
      </c>
      <c r="E81" s="61">
        <v>51</v>
      </c>
      <c r="F81" s="62"/>
      <c r="G81" s="62"/>
      <c r="H81" s="27"/>
      <c r="I81" s="27"/>
      <c r="J81" s="27"/>
      <c r="K81" s="27"/>
      <c r="L81" s="27"/>
      <c r="M81" s="27"/>
      <c r="N81" s="27"/>
      <c r="O81" s="27"/>
      <c r="P81" s="36"/>
    </row>
    <row r="82" spans="1:16" x14ac:dyDescent="0.3">
      <c r="A82" s="70">
        <f t="shared" si="1"/>
        <v>68</v>
      </c>
      <c r="B82" s="59"/>
      <c r="C82" s="32" t="s">
        <v>2888</v>
      </c>
      <c r="D82" s="60" t="s">
        <v>94</v>
      </c>
      <c r="E82" s="61">
        <v>1</v>
      </c>
      <c r="F82" s="62"/>
      <c r="G82" s="62"/>
      <c r="H82" s="27"/>
      <c r="I82" s="27"/>
      <c r="J82" s="27"/>
      <c r="K82" s="27"/>
      <c r="L82" s="27"/>
      <c r="M82" s="27"/>
      <c r="N82" s="27"/>
      <c r="O82" s="27"/>
      <c r="P82" s="36"/>
    </row>
    <row r="83" spans="1:16" x14ac:dyDescent="0.3">
      <c r="A83" s="70">
        <f t="shared" si="1"/>
        <v>69</v>
      </c>
      <c r="B83" s="59"/>
      <c r="C83" s="32" t="s">
        <v>3270</v>
      </c>
      <c r="D83" s="60" t="s">
        <v>94</v>
      </c>
      <c r="E83" s="61">
        <v>1</v>
      </c>
      <c r="F83" s="62"/>
      <c r="G83" s="62"/>
      <c r="H83" s="27"/>
      <c r="I83" s="27"/>
      <c r="J83" s="27"/>
      <c r="K83" s="27"/>
      <c r="L83" s="27"/>
      <c r="M83" s="27"/>
      <c r="N83" s="27"/>
      <c r="O83" s="27"/>
      <c r="P83" s="36"/>
    </row>
    <row r="84" spans="1:16" x14ac:dyDescent="0.3">
      <c r="A84" s="70">
        <f t="shared" si="1"/>
        <v>70</v>
      </c>
      <c r="B84" s="59"/>
      <c r="C84" s="32" t="s">
        <v>2843</v>
      </c>
      <c r="D84" s="60" t="s">
        <v>97</v>
      </c>
      <c r="E84" s="61">
        <v>1</v>
      </c>
      <c r="F84" s="62"/>
      <c r="G84" s="62"/>
      <c r="H84" s="27"/>
      <c r="I84" s="27"/>
      <c r="J84" s="27"/>
      <c r="K84" s="27"/>
      <c r="L84" s="27"/>
      <c r="M84" s="27"/>
      <c r="N84" s="27"/>
      <c r="O84" s="27"/>
      <c r="P84" s="36"/>
    </row>
    <row r="85" spans="1:16" x14ac:dyDescent="0.3">
      <c r="A85" s="70">
        <f t="shared" si="1"/>
        <v>71</v>
      </c>
      <c r="B85" s="59"/>
      <c r="C85" s="32" t="s">
        <v>2889</v>
      </c>
      <c r="D85" s="60" t="s">
        <v>94</v>
      </c>
      <c r="E85" s="61">
        <v>1</v>
      </c>
      <c r="F85" s="62"/>
      <c r="G85" s="62"/>
      <c r="H85" s="27"/>
      <c r="I85" s="27"/>
      <c r="J85" s="27"/>
      <c r="K85" s="27"/>
      <c r="L85" s="27"/>
      <c r="M85" s="27"/>
      <c r="N85" s="27"/>
      <c r="O85" s="27"/>
      <c r="P85" s="36"/>
    </row>
    <row r="86" spans="1:16" x14ac:dyDescent="0.3">
      <c r="A86" s="70"/>
      <c r="B86" s="59"/>
      <c r="C86" s="31" t="s">
        <v>2890</v>
      </c>
      <c r="D86" s="101"/>
      <c r="E86" s="61"/>
      <c r="F86" s="62"/>
      <c r="G86" s="62"/>
      <c r="H86" s="27"/>
      <c r="I86" s="27"/>
      <c r="J86" s="27"/>
      <c r="K86" s="27"/>
      <c r="L86" s="27"/>
      <c r="M86" s="27"/>
      <c r="N86" s="27"/>
      <c r="O86" s="27"/>
      <c r="P86" s="36"/>
    </row>
    <row r="87" spans="1:16" ht="26" x14ac:dyDescent="0.3">
      <c r="A87" s="70"/>
      <c r="B87" s="59"/>
      <c r="C87" s="32" t="s">
        <v>3274</v>
      </c>
      <c r="D87" s="101"/>
      <c r="E87" s="61"/>
      <c r="F87" s="62"/>
      <c r="G87" s="62"/>
      <c r="H87" s="27"/>
      <c r="I87" s="27"/>
      <c r="J87" s="27"/>
      <c r="K87" s="27"/>
      <c r="L87" s="27"/>
      <c r="M87" s="27"/>
      <c r="N87" s="27"/>
      <c r="O87" s="27"/>
      <c r="P87" s="36"/>
    </row>
    <row r="88" spans="1:16" x14ac:dyDescent="0.3">
      <c r="A88" s="70"/>
      <c r="B88" s="59"/>
      <c r="C88" s="63" t="s">
        <v>2891</v>
      </c>
      <c r="D88" s="101"/>
      <c r="E88" s="61"/>
      <c r="F88" s="62"/>
      <c r="G88" s="62"/>
      <c r="H88" s="27"/>
      <c r="I88" s="27"/>
      <c r="J88" s="27"/>
      <c r="K88" s="27"/>
      <c r="L88" s="27"/>
      <c r="M88" s="27"/>
      <c r="N88" s="27"/>
      <c r="O88" s="27"/>
      <c r="P88" s="36"/>
    </row>
    <row r="89" spans="1:16" ht="26" x14ac:dyDescent="0.3">
      <c r="A89" s="70">
        <f>A85+1</f>
        <v>72</v>
      </c>
      <c r="B89" s="59"/>
      <c r="C89" s="102" t="s">
        <v>2892</v>
      </c>
      <c r="D89" s="101" t="s">
        <v>97</v>
      </c>
      <c r="E89" s="61">
        <v>1</v>
      </c>
      <c r="F89" s="62"/>
      <c r="G89" s="62"/>
      <c r="H89" s="27"/>
      <c r="I89" s="27"/>
      <c r="J89" s="27"/>
      <c r="K89" s="27"/>
      <c r="L89" s="27"/>
      <c r="M89" s="27"/>
      <c r="N89" s="27"/>
      <c r="O89" s="27"/>
      <c r="P89" s="36"/>
    </row>
    <row r="90" spans="1:16" ht="39" x14ac:dyDescent="0.3">
      <c r="A90" s="70">
        <f t="shared" si="1"/>
        <v>73</v>
      </c>
      <c r="B90" s="59"/>
      <c r="C90" s="102" t="s">
        <v>2893</v>
      </c>
      <c r="D90" s="101" t="s">
        <v>97</v>
      </c>
      <c r="E90" s="61">
        <v>1</v>
      </c>
      <c r="F90" s="62"/>
      <c r="G90" s="62"/>
      <c r="H90" s="27"/>
      <c r="I90" s="27"/>
      <c r="J90" s="27"/>
      <c r="K90" s="27"/>
      <c r="L90" s="27"/>
      <c r="M90" s="27"/>
      <c r="N90" s="27"/>
      <c r="O90" s="27"/>
      <c r="P90" s="36"/>
    </row>
    <row r="91" spans="1:16" x14ac:dyDescent="0.3">
      <c r="A91" s="70">
        <f t="shared" si="1"/>
        <v>74</v>
      </c>
      <c r="B91" s="59"/>
      <c r="C91" s="102" t="s">
        <v>2823</v>
      </c>
      <c r="D91" s="101" t="s">
        <v>97</v>
      </c>
      <c r="E91" s="61">
        <v>2</v>
      </c>
      <c r="F91" s="62"/>
      <c r="G91" s="62"/>
      <c r="H91" s="27"/>
      <c r="I91" s="27"/>
      <c r="J91" s="27"/>
      <c r="K91" s="27"/>
      <c r="L91" s="27"/>
      <c r="M91" s="27"/>
      <c r="N91" s="27"/>
      <c r="O91" s="27"/>
      <c r="P91" s="36"/>
    </row>
    <row r="92" spans="1:16" ht="26" x14ac:dyDescent="0.3">
      <c r="A92" s="70">
        <f t="shared" si="1"/>
        <v>75</v>
      </c>
      <c r="B92" s="59"/>
      <c r="C92" s="102" t="s">
        <v>2824</v>
      </c>
      <c r="D92" s="101" t="s">
        <v>94</v>
      </c>
      <c r="E92" s="61">
        <v>1</v>
      </c>
      <c r="F92" s="62"/>
      <c r="G92" s="62"/>
      <c r="H92" s="27"/>
      <c r="I92" s="27"/>
      <c r="J92" s="27"/>
      <c r="K92" s="27"/>
      <c r="L92" s="27"/>
      <c r="M92" s="27"/>
      <c r="N92" s="27"/>
      <c r="O92" s="27"/>
      <c r="P92" s="36"/>
    </row>
    <row r="93" spans="1:16" x14ac:dyDescent="0.3">
      <c r="A93" s="70">
        <f t="shared" si="1"/>
        <v>76</v>
      </c>
      <c r="B93" s="59"/>
      <c r="C93" s="102" t="s">
        <v>2894</v>
      </c>
      <c r="D93" s="101" t="s">
        <v>94</v>
      </c>
      <c r="E93" s="61">
        <v>1</v>
      </c>
      <c r="F93" s="62"/>
      <c r="G93" s="62"/>
      <c r="H93" s="27"/>
      <c r="I93" s="27"/>
      <c r="J93" s="27"/>
      <c r="K93" s="27"/>
      <c r="L93" s="27"/>
      <c r="M93" s="27"/>
      <c r="N93" s="27"/>
      <c r="O93" s="27"/>
      <c r="P93" s="36"/>
    </row>
    <row r="94" spans="1:16" x14ac:dyDescent="0.3">
      <c r="A94" s="70">
        <f t="shared" si="1"/>
        <v>77</v>
      </c>
      <c r="B94" s="59"/>
      <c r="C94" s="102" t="s">
        <v>2895</v>
      </c>
      <c r="D94" s="101" t="s">
        <v>97</v>
      </c>
      <c r="E94" s="61">
        <v>1</v>
      </c>
      <c r="F94" s="62"/>
      <c r="G94" s="62"/>
      <c r="H94" s="27"/>
      <c r="I94" s="27"/>
      <c r="J94" s="27"/>
      <c r="K94" s="27"/>
      <c r="L94" s="27"/>
      <c r="M94" s="27"/>
      <c r="N94" s="27"/>
      <c r="O94" s="27"/>
      <c r="P94" s="36"/>
    </row>
    <row r="95" spans="1:16" x14ac:dyDescent="0.3">
      <c r="A95" s="70">
        <f t="shared" si="1"/>
        <v>78</v>
      </c>
      <c r="B95" s="59"/>
      <c r="C95" s="102" t="s">
        <v>2896</v>
      </c>
      <c r="D95" s="101" t="s">
        <v>97</v>
      </c>
      <c r="E95" s="61">
        <v>2</v>
      </c>
      <c r="F95" s="62"/>
      <c r="G95" s="62"/>
      <c r="H95" s="27"/>
      <c r="I95" s="27"/>
      <c r="J95" s="27"/>
      <c r="K95" s="27"/>
      <c r="L95" s="27"/>
      <c r="M95" s="27"/>
      <c r="N95" s="27"/>
      <c r="O95" s="27"/>
      <c r="P95" s="36"/>
    </row>
    <row r="96" spans="1:16" x14ac:dyDescent="0.3">
      <c r="A96" s="70">
        <f t="shared" si="1"/>
        <v>79</v>
      </c>
      <c r="B96" s="59"/>
      <c r="C96" s="102" t="s">
        <v>2897</v>
      </c>
      <c r="D96" s="101" t="s">
        <v>97</v>
      </c>
      <c r="E96" s="61">
        <v>2</v>
      </c>
      <c r="F96" s="62"/>
      <c r="G96" s="62"/>
      <c r="H96" s="27"/>
      <c r="I96" s="27"/>
      <c r="J96" s="27"/>
      <c r="K96" s="27"/>
      <c r="L96" s="27"/>
      <c r="M96" s="27"/>
      <c r="N96" s="27"/>
      <c r="O96" s="27"/>
      <c r="P96" s="36"/>
    </row>
    <row r="97" spans="1:16" x14ac:dyDescent="0.3">
      <c r="A97" s="70">
        <f t="shared" si="1"/>
        <v>80</v>
      </c>
      <c r="B97" s="59"/>
      <c r="C97" s="102" t="s">
        <v>2898</v>
      </c>
      <c r="D97" s="101" t="s">
        <v>97</v>
      </c>
      <c r="E97" s="61">
        <v>9</v>
      </c>
      <c r="F97" s="62"/>
      <c r="G97" s="62"/>
      <c r="H97" s="27"/>
      <c r="I97" s="27"/>
      <c r="J97" s="27"/>
      <c r="K97" s="27"/>
      <c r="L97" s="27"/>
      <c r="M97" s="27"/>
      <c r="N97" s="27"/>
      <c r="O97" s="27"/>
      <c r="P97" s="36"/>
    </row>
    <row r="98" spans="1:16" x14ac:dyDescent="0.3">
      <c r="A98" s="70">
        <f t="shared" si="1"/>
        <v>81</v>
      </c>
      <c r="B98" s="59"/>
      <c r="C98" s="102" t="s">
        <v>2899</v>
      </c>
      <c r="D98" s="101" t="s">
        <v>97</v>
      </c>
      <c r="E98" s="61">
        <v>9</v>
      </c>
      <c r="F98" s="62"/>
      <c r="G98" s="62"/>
      <c r="H98" s="27"/>
      <c r="I98" s="27"/>
      <c r="J98" s="27"/>
      <c r="K98" s="27"/>
      <c r="L98" s="27"/>
      <c r="M98" s="27"/>
      <c r="N98" s="27"/>
      <c r="O98" s="27"/>
      <c r="P98" s="36"/>
    </row>
    <row r="99" spans="1:16" x14ac:dyDescent="0.3">
      <c r="A99" s="70">
        <f t="shared" si="1"/>
        <v>82</v>
      </c>
      <c r="B99" s="59"/>
      <c r="C99" s="102" t="s">
        <v>2900</v>
      </c>
      <c r="D99" s="101" t="s">
        <v>97</v>
      </c>
      <c r="E99" s="61">
        <v>5</v>
      </c>
      <c r="F99" s="62"/>
      <c r="G99" s="62"/>
      <c r="H99" s="27"/>
      <c r="I99" s="27"/>
      <c r="J99" s="27"/>
      <c r="K99" s="27"/>
      <c r="L99" s="27"/>
      <c r="M99" s="27"/>
      <c r="N99" s="27"/>
      <c r="O99" s="27"/>
      <c r="P99" s="36"/>
    </row>
    <row r="100" spans="1:16" x14ac:dyDescent="0.3">
      <c r="A100" s="70">
        <f t="shared" si="1"/>
        <v>83</v>
      </c>
      <c r="B100" s="59"/>
      <c r="C100" s="102" t="s">
        <v>2901</v>
      </c>
      <c r="D100" s="101" t="s">
        <v>97</v>
      </c>
      <c r="E100" s="61">
        <v>26</v>
      </c>
      <c r="F100" s="62"/>
      <c r="G100" s="62"/>
      <c r="H100" s="27"/>
      <c r="I100" s="27"/>
      <c r="J100" s="27"/>
      <c r="K100" s="27"/>
      <c r="L100" s="27"/>
      <c r="M100" s="27"/>
      <c r="N100" s="27"/>
      <c r="O100" s="27"/>
      <c r="P100" s="36"/>
    </row>
    <row r="101" spans="1:16" x14ac:dyDescent="0.3">
      <c r="A101" s="70">
        <f t="shared" si="1"/>
        <v>84</v>
      </c>
      <c r="B101" s="59"/>
      <c r="C101" s="102" t="s">
        <v>2833</v>
      </c>
      <c r="D101" s="101" t="s">
        <v>97</v>
      </c>
      <c r="E101" s="61">
        <v>12</v>
      </c>
      <c r="F101" s="62"/>
      <c r="G101" s="62"/>
      <c r="H101" s="27"/>
      <c r="I101" s="27"/>
      <c r="J101" s="27"/>
      <c r="K101" s="27"/>
      <c r="L101" s="27"/>
      <c r="M101" s="27"/>
      <c r="N101" s="27"/>
      <c r="O101" s="27"/>
      <c r="P101" s="36"/>
    </row>
    <row r="102" spans="1:16" x14ac:dyDescent="0.3">
      <c r="A102" s="70">
        <f t="shared" si="1"/>
        <v>85</v>
      </c>
      <c r="B102" s="59"/>
      <c r="C102" s="102" t="s">
        <v>2902</v>
      </c>
      <c r="D102" s="101" t="s">
        <v>184</v>
      </c>
      <c r="E102" s="61">
        <v>250</v>
      </c>
      <c r="F102" s="62"/>
      <c r="G102" s="62"/>
      <c r="H102" s="27"/>
      <c r="I102" s="27"/>
      <c r="J102" s="27"/>
      <c r="K102" s="27"/>
      <c r="L102" s="27"/>
      <c r="M102" s="27"/>
      <c r="N102" s="27"/>
      <c r="O102" s="27"/>
      <c r="P102" s="36"/>
    </row>
    <row r="103" spans="1:16" x14ac:dyDescent="0.3">
      <c r="A103" s="70">
        <f t="shared" si="1"/>
        <v>86</v>
      </c>
      <c r="B103" s="59"/>
      <c r="C103" s="102" t="s">
        <v>2903</v>
      </c>
      <c r="D103" s="101" t="s">
        <v>184</v>
      </c>
      <c r="E103" s="61">
        <v>10</v>
      </c>
      <c r="F103" s="62"/>
      <c r="G103" s="62"/>
      <c r="H103" s="27"/>
      <c r="I103" s="27"/>
      <c r="J103" s="27"/>
      <c r="K103" s="27"/>
      <c r="L103" s="27"/>
      <c r="M103" s="27"/>
      <c r="N103" s="27"/>
      <c r="O103" s="27"/>
      <c r="P103" s="36"/>
    </row>
    <row r="104" spans="1:16" x14ac:dyDescent="0.3">
      <c r="A104" s="70">
        <f t="shared" si="1"/>
        <v>87</v>
      </c>
      <c r="B104" s="59"/>
      <c r="C104" s="102" t="s">
        <v>2904</v>
      </c>
      <c r="D104" s="101" t="s">
        <v>184</v>
      </c>
      <c r="E104" s="61">
        <v>60</v>
      </c>
      <c r="F104" s="62"/>
      <c r="G104" s="62"/>
      <c r="H104" s="27"/>
      <c r="I104" s="27"/>
      <c r="J104" s="27"/>
      <c r="K104" s="27"/>
      <c r="L104" s="27"/>
      <c r="M104" s="27"/>
      <c r="N104" s="27"/>
      <c r="O104" s="27"/>
      <c r="P104" s="36"/>
    </row>
    <row r="105" spans="1:16" x14ac:dyDescent="0.3">
      <c r="A105" s="70">
        <f t="shared" si="1"/>
        <v>88</v>
      </c>
      <c r="B105" s="59"/>
      <c r="C105" s="102" t="s">
        <v>2905</v>
      </c>
      <c r="D105" s="101" t="s">
        <v>184</v>
      </c>
      <c r="E105" s="61">
        <v>60</v>
      </c>
      <c r="F105" s="62"/>
      <c r="G105" s="62"/>
      <c r="H105" s="27"/>
      <c r="I105" s="27"/>
      <c r="J105" s="27"/>
      <c r="K105" s="27"/>
      <c r="L105" s="27"/>
      <c r="M105" s="27"/>
      <c r="N105" s="27"/>
      <c r="O105" s="27"/>
      <c r="P105" s="36"/>
    </row>
    <row r="106" spans="1:16" x14ac:dyDescent="0.3">
      <c r="A106" s="70">
        <f t="shared" si="1"/>
        <v>89</v>
      </c>
      <c r="B106" s="59"/>
      <c r="C106" s="102" t="s">
        <v>2906</v>
      </c>
      <c r="D106" s="101" t="s">
        <v>184</v>
      </c>
      <c r="E106" s="61">
        <v>10</v>
      </c>
      <c r="F106" s="62"/>
      <c r="G106" s="62"/>
      <c r="H106" s="27"/>
      <c r="I106" s="27"/>
      <c r="J106" s="27"/>
      <c r="K106" s="27"/>
      <c r="L106" s="27"/>
      <c r="M106" s="27"/>
      <c r="N106" s="27"/>
      <c r="O106" s="27"/>
      <c r="P106" s="36"/>
    </row>
    <row r="107" spans="1:16" x14ac:dyDescent="0.3">
      <c r="A107" s="70">
        <f t="shared" si="1"/>
        <v>90</v>
      </c>
      <c r="B107" s="59"/>
      <c r="C107" s="102" t="s">
        <v>2839</v>
      </c>
      <c r="D107" s="101" t="s">
        <v>97</v>
      </c>
      <c r="E107" s="61">
        <v>2</v>
      </c>
      <c r="F107" s="62"/>
      <c r="G107" s="62"/>
      <c r="H107" s="27"/>
      <c r="I107" s="27"/>
      <c r="J107" s="27"/>
      <c r="K107" s="27"/>
      <c r="L107" s="27"/>
      <c r="M107" s="27"/>
      <c r="N107" s="27"/>
      <c r="O107" s="27"/>
      <c r="P107" s="36"/>
    </row>
    <row r="108" spans="1:16" x14ac:dyDescent="0.3">
      <c r="A108" s="70">
        <f t="shared" si="1"/>
        <v>91</v>
      </c>
      <c r="B108" s="59"/>
      <c r="C108" s="102" t="s">
        <v>2907</v>
      </c>
      <c r="D108" s="101" t="s">
        <v>184</v>
      </c>
      <c r="E108" s="61">
        <v>350</v>
      </c>
      <c r="F108" s="62"/>
      <c r="G108" s="62"/>
      <c r="H108" s="27"/>
      <c r="I108" s="27"/>
      <c r="J108" s="27"/>
      <c r="K108" s="27"/>
      <c r="L108" s="27"/>
      <c r="M108" s="27"/>
      <c r="N108" s="27"/>
      <c r="O108" s="27"/>
      <c r="P108" s="36"/>
    </row>
    <row r="109" spans="1:16" x14ac:dyDescent="0.3">
      <c r="A109" s="70">
        <f t="shared" si="1"/>
        <v>92</v>
      </c>
      <c r="B109" s="59"/>
      <c r="C109" s="102" t="s">
        <v>2908</v>
      </c>
      <c r="D109" s="101" t="s">
        <v>97</v>
      </c>
      <c r="E109" s="61">
        <v>1200</v>
      </c>
      <c r="F109" s="62"/>
      <c r="G109" s="62"/>
      <c r="H109" s="27"/>
      <c r="I109" s="27"/>
      <c r="J109" s="27"/>
      <c r="K109" s="27"/>
      <c r="L109" s="27"/>
      <c r="M109" s="27"/>
      <c r="N109" s="27"/>
      <c r="O109" s="27"/>
      <c r="P109" s="36"/>
    </row>
    <row r="110" spans="1:16" x14ac:dyDescent="0.3">
      <c r="A110" s="70">
        <f>A109+1</f>
        <v>93</v>
      </c>
      <c r="B110" s="59"/>
      <c r="C110" s="32" t="s">
        <v>2843</v>
      </c>
      <c r="D110" s="101" t="s">
        <v>97</v>
      </c>
      <c r="E110" s="61">
        <v>1</v>
      </c>
      <c r="F110" s="62"/>
      <c r="G110" s="62"/>
      <c r="H110" s="27"/>
      <c r="I110" s="27"/>
      <c r="J110" s="27"/>
      <c r="K110" s="27"/>
      <c r="L110" s="27"/>
      <c r="M110" s="27"/>
      <c r="N110" s="27"/>
      <c r="O110" s="27"/>
      <c r="P110" s="36"/>
    </row>
    <row r="111" spans="1:16" x14ac:dyDescent="0.3">
      <c r="A111" s="70">
        <f t="shared" si="1"/>
        <v>94</v>
      </c>
      <c r="B111" s="59"/>
      <c r="C111" s="102" t="s">
        <v>2844</v>
      </c>
      <c r="D111" s="101" t="s">
        <v>94</v>
      </c>
      <c r="E111" s="61">
        <v>1</v>
      </c>
      <c r="F111" s="62"/>
      <c r="G111" s="62"/>
      <c r="H111" s="27"/>
      <c r="I111" s="27"/>
      <c r="J111" s="27"/>
      <c r="K111" s="27"/>
      <c r="L111" s="27"/>
      <c r="M111" s="27"/>
      <c r="N111" s="27"/>
      <c r="O111" s="27"/>
      <c r="P111" s="36"/>
    </row>
    <row r="112" spans="1:16" x14ac:dyDescent="0.3">
      <c r="A112" s="70">
        <f t="shared" si="1"/>
        <v>95</v>
      </c>
      <c r="B112" s="59"/>
      <c r="C112" s="102" t="s">
        <v>2845</v>
      </c>
      <c r="D112" s="101" t="s">
        <v>94</v>
      </c>
      <c r="E112" s="61">
        <v>1</v>
      </c>
      <c r="F112" s="62"/>
      <c r="G112" s="62"/>
      <c r="H112" s="27"/>
      <c r="I112" s="27"/>
      <c r="J112" s="27"/>
      <c r="K112" s="27"/>
      <c r="L112" s="27"/>
      <c r="M112" s="27"/>
      <c r="N112" s="27"/>
      <c r="O112" s="27"/>
      <c r="P112" s="36"/>
    </row>
    <row r="113" spans="1:16" x14ac:dyDescent="0.3">
      <c r="A113" s="70"/>
      <c r="B113" s="59"/>
      <c r="C113" s="63" t="s">
        <v>2909</v>
      </c>
      <c r="D113" s="101"/>
      <c r="E113" s="61"/>
      <c r="F113" s="62"/>
      <c r="G113" s="62"/>
      <c r="H113" s="27"/>
      <c r="I113" s="27"/>
      <c r="J113" s="27"/>
      <c r="K113" s="27"/>
      <c r="L113" s="27"/>
      <c r="M113" s="27"/>
      <c r="N113" s="27"/>
      <c r="O113" s="27"/>
      <c r="P113" s="36"/>
    </row>
    <row r="114" spans="1:16" x14ac:dyDescent="0.3">
      <c r="A114" s="70">
        <f>A112+1</f>
        <v>96</v>
      </c>
      <c r="B114" s="59"/>
      <c r="C114" s="102" t="s">
        <v>2910</v>
      </c>
      <c r="D114" s="101" t="s">
        <v>97</v>
      </c>
      <c r="E114" s="61">
        <v>1</v>
      </c>
      <c r="F114" s="62"/>
      <c r="G114" s="62"/>
      <c r="H114" s="27"/>
      <c r="I114" s="27"/>
      <c r="J114" s="27"/>
      <c r="K114" s="27"/>
      <c r="L114" s="27"/>
      <c r="M114" s="27"/>
      <c r="N114" s="27"/>
      <c r="O114" s="27"/>
      <c r="P114" s="36"/>
    </row>
    <row r="115" spans="1:16" x14ac:dyDescent="0.3">
      <c r="A115" s="70">
        <f t="shared" si="1"/>
        <v>97</v>
      </c>
      <c r="B115" s="59"/>
      <c r="C115" s="102" t="s">
        <v>2911</v>
      </c>
      <c r="D115" s="101" t="s">
        <v>97</v>
      </c>
      <c r="E115" s="61">
        <v>1</v>
      </c>
      <c r="F115" s="62"/>
      <c r="G115" s="62"/>
      <c r="H115" s="27"/>
      <c r="I115" s="27"/>
      <c r="J115" s="27"/>
      <c r="K115" s="27"/>
      <c r="L115" s="27"/>
      <c r="M115" s="27"/>
      <c r="N115" s="27"/>
      <c r="O115" s="27"/>
      <c r="P115" s="36"/>
    </row>
    <row r="116" spans="1:16" ht="14.25" customHeight="1" x14ac:dyDescent="0.3">
      <c r="A116" s="70">
        <f t="shared" si="1"/>
        <v>98</v>
      </c>
      <c r="B116" s="59"/>
      <c r="C116" s="102" t="s">
        <v>2912</v>
      </c>
      <c r="D116" s="101" t="s">
        <v>97</v>
      </c>
      <c r="E116" s="61">
        <v>1</v>
      </c>
      <c r="F116" s="62"/>
      <c r="G116" s="62"/>
      <c r="H116" s="27"/>
      <c r="I116" s="27"/>
      <c r="J116" s="27"/>
      <c r="K116" s="27"/>
      <c r="L116" s="27"/>
      <c r="M116" s="27"/>
      <c r="N116" s="27"/>
      <c r="O116" s="27"/>
      <c r="P116" s="36"/>
    </row>
    <row r="117" spans="1:16" x14ac:dyDescent="0.3">
      <c r="A117" s="70">
        <f t="shared" si="1"/>
        <v>99</v>
      </c>
      <c r="B117" s="59"/>
      <c r="C117" s="102" t="s">
        <v>2850</v>
      </c>
      <c r="D117" s="101" t="s">
        <v>97</v>
      </c>
      <c r="E117" s="61">
        <v>1</v>
      </c>
      <c r="F117" s="62"/>
      <c r="G117" s="62"/>
      <c r="H117" s="27"/>
      <c r="I117" s="27"/>
      <c r="J117" s="27"/>
      <c r="K117" s="27"/>
      <c r="L117" s="27"/>
      <c r="M117" s="27"/>
      <c r="N117" s="27"/>
      <c r="O117" s="27"/>
      <c r="P117" s="36"/>
    </row>
    <row r="118" spans="1:16" x14ac:dyDescent="0.3">
      <c r="A118" s="70">
        <f t="shared" si="1"/>
        <v>100</v>
      </c>
      <c r="B118" s="59"/>
      <c r="C118" s="102" t="s">
        <v>2913</v>
      </c>
      <c r="D118" s="101" t="s">
        <v>97</v>
      </c>
      <c r="E118" s="61">
        <v>2</v>
      </c>
      <c r="F118" s="62"/>
      <c r="G118" s="62"/>
      <c r="H118" s="27"/>
      <c r="I118" s="27"/>
      <c r="J118" s="27"/>
      <c r="K118" s="27"/>
      <c r="L118" s="27"/>
      <c r="M118" s="27"/>
      <c r="N118" s="27"/>
      <c r="O118" s="27"/>
      <c r="P118" s="36"/>
    </row>
    <row r="119" spans="1:16" x14ac:dyDescent="0.3">
      <c r="A119" s="70">
        <f t="shared" si="1"/>
        <v>101</v>
      </c>
      <c r="B119" s="59"/>
      <c r="C119" s="102" t="s">
        <v>2852</v>
      </c>
      <c r="D119" s="101" t="s">
        <v>97</v>
      </c>
      <c r="E119" s="61">
        <v>100</v>
      </c>
      <c r="F119" s="62"/>
      <c r="G119" s="62"/>
      <c r="H119" s="27"/>
      <c r="I119" s="27"/>
      <c r="J119" s="27"/>
      <c r="K119" s="27"/>
      <c r="L119" s="27"/>
      <c r="M119" s="27"/>
      <c r="N119" s="27"/>
      <c r="O119" s="27"/>
      <c r="P119" s="36"/>
    </row>
    <row r="120" spans="1:16" x14ac:dyDescent="0.3">
      <c r="A120" s="70">
        <f t="shared" si="1"/>
        <v>102</v>
      </c>
      <c r="B120" s="59"/>
      <c r="C120" s="102" t="s">
        <v>2914</v>
      </c>
      <c r="D120" s="101" t="s">
        <v>97</v>
      </c>
      <c r="E120" s="61">
        <v>1</v>
      </c>
      <c r="F120" s="62"/>
      <c r="G120" s="62"/>
      <c r="H120" s="27"/>
      <c r="I120" s="27"/>
      <c r="J120" s="27"/>
      <c r="K120" s="27"/>
      <c r="L120" s="27"/>
      <c r="M120" s="27"/>
      <c r="N120" s="27"/>
      <c r="O120" s="27"/>
      <c r="P120" s="36"/>
    </row>
    <row r="121" spans="1:16" ht="26" x14ac:dyDescent="0.3">
      <c r="A121" s="70">
        <f t="shared" si="1"/>
        <v>103</v>
      </c>
      <c r="B121" s="59"/>
      <c r="C121" s="102" t="s">
        <v>2915</v>
      </c>
      <c r="D121" s="101" t="s">
        <v>97</v>
      </c>
      <c r="E121" s="61">
        <v>2</v>
      </c>
      <c r="F121" s="62"/>
      <c r="G121" s="62"/>
      <c r="H121" s="27"/>
      <c r="I121" s="27"/>
      <c r="J121" s="27"/>
      <c r="K121" s="27"/>
      <c r="L121" s="27"/>
      <c r="M121" s="27"/>
      <c r="N121" s="27"/>
      <c r="O121" s="27"/>
      <c r="P121" s="36"/>
    </row>
    <row r="122" spans="1:16" x14ac:dyDescent="0.3">
      <c r="A122" s="70">
        <f t="shared" si="1"/>
        <v>104</v>
      </c>
      <c r="B122" s="59"/>
      <c r="C122" s="102" t="s">
        <v>2916</v>
      </c>
      <c r="D122" s="101" t="s">
        <v>97</v>
      </c>
      <c r="E122" s="61">
        <v>2</v>
      </c>
      <c r="F122" s="62"/>
      <c r="G122" s="62"/>
      <c r="H122" s="27"/>
      <c r="I122" s="27"/>
      <c r="J122" s="27"/>
      <c r="K122" s="27"/>
      <c r="L122" s="27"/>
      <c r="M122" s="27"/>
      <c r="N122" s="27"/>
      <c r="O122" s="27"/>
      <c r="P122" s="36"/>
    </row>
    <row r="123" spans="1:16" x14ac:dyDescent="0.3">
      <c r="A123" s="70">
        <f t="shared" si="1"/>
        <v>105</v>
      </c>
      <c r="B123" s="59"/>
      <c r="C123" s="102" t="s">
        <v>2856</v>
      </c>
      <c r="D123" s="101" t="s">
        <v>97</v>
      </c>
      <c r="E123" s="61">
        <v>2</v>
      </c>
      <c r="F123" s="62"/>
      <c r="G123" s="62"/>
      <c r="H123" s="27"/>
      <c r="I123" s="27"/>
      <c r="J123" s="27"/>
      <c r="K123" s="27"/>
      <c r="L123" s="27"/>
      <c r="M123" s="27"/>
      <c r="N123" s="27"/>
      <c r="O123" s="27"/>
      <c r="P123" s="36"/>
    </row>
    <row r="124" spans="1:16" x14ac:dyDescent="0.3">
      <c r="A124" s="70">
        <f t="shared" si="1"/>
        <v>106</v>
      </c>
      <c r="B124" s="59"/>
      <c r="C124" s="102" t="s">
        <v>2917</v>
      </c>
      <c r="D124" s="101" t="s">
        <v>97</v>
      </c>
      <c r="E124" s="61">
        <v>2</v>
      </c>
      <c r="F124" s="62"/>
      <c r="G124" s="62"/>
      <c r="H124" s="27"/>
      <c r="I124" s="27"/>
      <c r="J124" s="27"/>
      <c r="K124" s="27"/>
      <c r="L124" s="27"/>
      <c r="M124" s="27"/>
      <c r="N124" s="27"/>
      <c r="O124" s="27"/>
      <c r="P124" s="36"/>
    </row>
    <row r="125" spans="1:16" x14ac:dyDescent="0.3">
      <c r="A125" s="70">
        <f t="shared" si="1"/>
        <v>107</v>
      </c>
      <c r="B125" s="59"/>
      <c r="C125" s="102" t="s">
        <v>2918</v>
      </c>
      <c r="D125" s="101" t="s">
        <v>97</v>
      </c>
      <c r="E125" s="61">
        <v>2</v>
      </c>
      <c r="F125" s="62"/>
      <c r="G125" s="62"/>
      <c r="H125" s="27"/>
      <c r="I125" s="27"/>
      <c r="J125" s="27"/>
      <c r="K125" s="27"/>
      <c r="L125" s="27"/>
      <c r="M125" s="27"/>
      <c r="N125" s="27"/>
      <c r="O125" s="27"/>
      <c r="P125" s="36"/>
    </row>
    <row r="126" spans="1:16" x14ac:dyDescent="0.3">
      <c r="A126" s="70">
        <f t="shared" si="1"/>
        <v>108</v>
      </c>
      <c r="B126" s="59"/>
      <c r="C126" s="102" t="s">
        <v>2919</v>
      </c>
      <c r="D126" s="101" t="s">
        <v>184</v>
      </c>
      <c r="E126" s="61">
        <v>150</v>
      </c>
      <c r="F126" s="62"/>
      <c r="G126" s="62"/>
      <c r="H126" s="27"/>
      <c r="I126" s="27"/>
      <c r="J126" s="27"/>
      <c r="K126" s="27"/>
      <c r="L126" s="27"/>
      <c r="M126" s="27"/>
      <c r="N126" s="27"/>
      <c r="O126" s="27"/>
      <c r="P126" s="36"/>
    </row>
    <row r="127" spans="1:16" ht="15" customHeight="1" x14ac:dyDescent="0.3">
      <c r="A127" s="70">
        <f t="shared" si="1"/>
        <v>109</v>
      </c>
      <c r="B127" s="59"/>
      <c r="C127" s="102" t="s">
        <v>2920</v>
      </c>
      <c r="D127" s="101" t="s">
        <v>184</v>
      </c>
      <c r="E127" s="61">
        <v>20</v>
      </c>
      <c r="F127" s="62"/>
      <c r="G127" s="62"/>
      <c r="H127" s="27"/>
      <c r="I127" s="27"/>
      <c r="J127" s="27"/>
      <c r="K127" s="27"/>
      <c r="L127" s="27"/>
      <c r="M127" s="27"/>
      <c r="N127" s="27"/>
      <c r="O127" s="27"/>
      <c r="P127" s="36"/>
    </row>
    <row r="128" spans="1:16" x14ac:dyDescent="0.3">
      <c r="A128" s="70">
        <f t="shared" si="1"/>
        <v>110</v>
      </c>
      <c r="B128" s="59"/>
      <c r="C128" s="102" t="s">
        <v>2921</v>
      </c>
      <c r="D128" s="101" t="s">
        <v>184</v>
      </c>
      <c r="E128" s="61">
        <v>20</v>
      </c>
      <c r="F128" s="62"/>
      <c r="G128" s="62"/>
      <c r="H128" s="27"/>
      <c r="I128" s="27"/>
      <c r="J128" s="27"/>
      <c r="K128" s="27"/>
      <c r="L128" s="27"/>
      <c r="M128" s="27"/>
      <c r="N128" s="27"/>
      <c r="O128" s="27"/>
      <c r="P128" s="36"/>
    </row>
    <row r="129" spans="1:16" x14ac:dyDescent="0.3">
      <c r="A129" s="70">
        <f t="shared" si="1"/>
        <v>111</v>
      </c>
      <c r="B129" s="59"/>
      <c r="C129" s="102" t="s">
        <v>2922</v>
      </c>
      <c r="D129" s="101" t="s">
        <v>184</v>
      </c>
      <c r="E129" s="61">
        <v>200</v>
      </c>
      <c r="F129" s="62"/>
      <c r="G129" s="62"/>
      <c r="H129" s="27"/>
      <c r="I129" s="27"/>
      <c r="J129" s="27"/>
      <c r="K129" s="27"/>
      <c r="L129" s="27"/>
      <c r="M129" s="27"/>
      <c r="N129" s="27"/>
      <c r="O129" s="27"/>
      <c r="P129" s="36"/>
    </row>
    <row r="130" spans="1:16" x14ac:dyDescent="0.3">
      <c r="A130" s="70">
        <f t="shared" si="1"/>
        <v>112</v>
      </c>
      <c r="B130" s="59"/>
      <c r="C130" s="102" t="s">
        <v>2863</v>
      </c>
      <c r="D130" s="101" t="s">
        <v>97</v>
      </c>
      <c r="E130" s="61">
        <v>700</v>
      </c>
      <c r="F130" s="62"/>
      <c r="G130" s="62"/>
      <c r="H130" s="27"/>
      <c r="I130" s="27"/>
      <c r="J130" s="27"/>
      <c r="K130" s="27"/>
      <c r="L130" s="27"/>
      <c r="M130" s="27"/>
      <c r="N130" s="27"/>
      <c r="O130" s="27"/>
      <c r="P130" s="36"/>
    </row>
    <row r="131" spans="1:16" x14ac:dyDescent="0.3">
      <c r="A131" s="70">
        <f>A130+1</f>
        <v>113</v>
      </c>
      <c r="B131" s="59"/>
      <c r="C131" s="32" t="s">
        <v>2843</v>
      </c>
      <c r="D131" s="101" t="s">
        <v>97</v>
      </c>
      <c r="E131" s="61">
        <v>1</v>
      </c>
      <c r="F131" s="62"/>
      <c r="G131" s="62"/>
      <c r="H131" s="27"/>
      <c r="I131" s="27"/>
      <c r="J131" s="27"/>
      <c r="K131" s="27"/>
      <c r="L131" s="27"/>
      <c r="M131" s="27"/>
      <c r="N131" s="27"/>
      <c r="O131" s="27"/>
      <c r="P131" s="36"/>
    </row>
    <row r="132" spans="1:16" x14ac:dyDescent="0.3">
      <c r="A132" s="70">
        <f t="shared" si="1"/>
        <v>114</v>
      </c>
      <c r="B132" s="59"/>
      <c r="C132" s="102" t="s">
        <v>2864</v>
      </c>
      <c r="D132" s="101" t="s">
        <v>94</v>
      </c>
      <c r="E132" s="61">
        <v>1</v>
      </c>
      <c r="F132" s="62"/>
      <c r="G132" s="62"/>
      <c r="H132" s="27"/>
      <c r="I132" s="27"/>
      <c r="J132" s="27"/>
      <c r="K132" s="27"/>
      <c r="L132" s="27"/>
      <c r="M132" s="27"/>
      <c r="N132" s="27"/>
      <c r="O132" s="27"/>
      <c r="P132" s="36"/>
    </row>
    <row r="133" spans="1:16" x14ac:dyDescent="0.3">
      <c r="A133" s="70"/>
      <c r="B133" s="59"/>
      <c r="C133" s="63" t="s">
        <v>2923</v>
      </c>
      <c r="D133" s="101"/>
      <c r="E133" s="61"/>
      <c r="F133" s="62"/>
      <c r="G133" s="62"/>
      <c r="H133" s="27"/>
      <c r="I133" s="27"/>
      <c r="J133" s="27"/>
      <c r="K133" s="27"/>
      <c r="L133" s="27"/>
      <c r="M133" s="27"/>
      <c r="N133" s="27"/>
      <c r="O133" s="27"/>
      <c r="P133" s="36"/>
    </row>
    <row r="134" spans="1:16" x14ac:dyDescent="0.3">
      <c r="A134" s="70">
        <f>A132+1</f>
        <v>115</v>
      </c>
      <c r="B134" s="59"/>
      <c r="C134" s="102" t="s">
        <v>2924</v>
      </c>
      <c r="D134" s="101" t="s">
        <v>94</v>
      </c>
      <c r="E134" s="61">
        <v>1</v>
      </c>
      <c r="F134" s="62"/>
      <c r="G134" s="62"/>
      <c r="H134" s="27"/>
      <c r="I134" s="27"/>
      <c r="J134" s="27"/>
      <c r="K134" s="27"/>
      <c r="L134" s="27"/>
      <c r="M134" s="27"/>
      <c r="N134" s="27"/>
      <c r="O134" s="27"/>
      <c r="P134" s="36"/>
    </row>
    <row r="135" spans="1:16" x14ac:dyDescent="0.3">
      <c r="A135" s="70">
        <f t="shared" si="1"/>
        <v>116</v>
      </c>
      <c r="B135" s="59"/>
      <c r="C135" s="102" t="s">
        <v>2925</v>
      </c>
      <c r="D135" s="101" t="s">
        <v>97</v>
      </c>
      <c r="E135" s="61">
        <v>1</v>
      </c>
      <c r="F135" s="62"/>
      <c r="G135" s="62"/>
      <c r="H135" s="27"/>
      <c r="I135" s="27"/>
      <c r="J135" s="27"/>
      <c r="K135" s="27"/>
      <c r="L135" s="27"/>
      <c r="M135" s="27"/>
      <c r="N135" s="27"/>
      <c r="O135" s="27"/>
      <c r="P135" s="36"/>
    </row>
    <row r="136" spans="1:16" x14ac:dyDescent="0.3">
      <c r="A136" s="70">
        <f t="shared" si="1"/>
        <v>117</v>
      </c>
      <c r="B136" s="59"/>
      <c r="C136" s="102" t="s">
        <v>2926</v>
      </c>
      <c r="D136" s="101" t="s">
        <v>97</v>
      </c>
      <c r="E136" s="61">
        <v>1</v>
      </c>
      <c r="F136" s="62"/>
      <c r="G136" s="62"/>
      <c r="H136" s="27"/>
      <c r="I136" s="27"/>
      <c r="J136" s="27"/>
      <c r="K136" s="27"/>
      <c r="L136" s="27"/>
      <c r="M136" s="27"/>
      <c r="N136" s="27"/>
      <c r="O136" s="27"/>
      <c r="P136" s="36"/>
    </row>
    <row r="137" spans="1:16" x14ac:dyDescent="0.3">
      <c r="A137" s="70">
        <f t="shared" ref="A137:A176" si="2">A136+1</f>
        <v>118</v>
      </c>
      <c r="B137" s="59"/>
      <c r="C137" s="102" t="s">
        <v>2869</v>
      </c>
      <c r="D137" s="101" t="s">
        <v>97</v>
      </c>
      <c r="E137" s="61">
        <v>1</v>
      </c>
      <c r="F137" s="62"/>
      <c r="G137" s="62"/>
      <c r="H137" s="27"/>
      <c r="I137" s="27"/>
      <c r="J137" s="27"/>
      <c r="K137" s="27"/>
      <c r="L137" s="27"/>
      <c r="M137" s="27"/>
      <c r="N137" s="27"/>
      <c r="O137" s="27"/>
      <c r="P137" s="36"/>
    </row>
    <row r="138" spans="1:16" x14ac:dyDescent="0.3">
      <c r="A138" s="70">
        <f t="shared" si="2"/>
        <v>119</v>
      </c>
      <c r="B138" s="59"/>
      <c r="C138" s="102" t="s">
        <v>2927</v>
      </c>
      <c r="D138" s="101" t="s">
        <v>97</v>
      </c>
      <c r="E138" s="61">
        <v>2</v>
      </c>
      <c r="F138" s="62"/>
      <c r="G138" s="62"/>
      <c r="H138" s="27"/>
      <c r="I138" s="27"/>
      <c r="J138" s="27"/>
      <c r="K138" s="27"/>
      <c r="L138" s="27"/>
      <c r="M138" s="27"/>
      <c r="N138" s="27"/>
      <c r="O138" s="27"/>
      <c r="P138" s="36"/>
    </row>
    <row r="139" spans="1:16" x14ac:dyDescent="0.3">
      <c r="A139" s="70">
        <f t="shared" si="2"/>
        <v>120</v>
      </c>
      <c r="B139" s="59"/>
      <c r="C139" s="102" t="s">
        <v>2928</v>
      </c>
      <c r="D139" s="101" t="s">
        <v>97</v>
      </c>
      <c r="E139" s="61">
        <v>1</v>
      </c>
      <c r="F139" s="62"/>
      <c r="G139" s="62"/>
      <c r="H139" s="27"/>
      <c r="I139" s="27"/>
      <c r="J139" s="27"/>
      <c r="K139" s="27"/>
      <c r="L139" s="27"/>
      <c r="M139" s="27"/>
      <c r="N139" s="27"/>
      <c r="O139" s="27"/>
      <c r="P139" s="36"/>
    </row>
    <row r="140" spans="1:16" x14ac:dyDescent="0.3">
      <c r="A140" s="70">
        <f t="shared" si="2"/>
        <v>121</v>
      </c>
      <c r="B140" s="59"/>
      <c r="C140" s="102" t="s">
        <v>2929</v>
      </c>
      <c r="D140" s="101" t="s">
        <v>97</v>
      </c>
      <c r="E140" s="61">
        <v>8</v>
      </c>
      <c r="F140" s="62"/>
      <c r="G140" s="62"/>
      <c r="H140" s="27"/>
      <c r="I140" s="27"/>
      <c r="J140" s="27"/>
      <c r="K140" s="27"/>
      <c r="L140" s="27"/>
      <c r="M140" s="27"/>
      <c r="N140" s="27"/>
      <c r="O140" s="27"/>
      <c r="P140" s="36"/>
    </row>
    <row r="141" spans="1:16" x14ac:dyDescent="0.3">
      <c r="A141" s="70">
        <f t="shared" si="2"/>
        <v>122</v>
      </c>
      <c r="B141" s="59"/>
      <c r="C141" s="102" t="s">
        <v>2930</v>
      </c>
      <c r="D141" s="101" t="s">
        <v>97</v>
      </c>
      <c r="E141" s="61">
        <v>1</v>
      </c>
      <c r="F141" s="62"/>
      <c r="G141" s="62"/>
      <c r="H141" s="27"/>
      <c r="I141" s="27"/>
      <c r="J141" s="27"/>
      <c r="K141" s="27"/>
      <c r="L141" s="27"/>
      <c r="M141" s="27"/>
      <c r="N141" s="27"/>
      <c r="O141" s="27"/>
      <c r="P141" s="36"/>
    </row>
    <row r="142" spans="1:16" x14ac:dyDescent="0.3">
      <c r="A142" s="70">
        <f t="shared" si="2"/>
        <v>123</v>
      </c>
      <c r="B142" s="59"/>
      <c r="C142" s="102" t="s">
        <v>2931</v>
      </c>
      <c r="D142" s="101" t="s">
        <v>97</v>
      </c>
      <c r="E142" s="61">
        <v>1</v>
      </c>
      <c r="F142" s="62"/>
      <c r="G142" s="62"/>
      <c r="H142" s="27"/>
      <c r="I142" s="27"/>
      <c r="J142" s="27"/>
      <c r="K142" s="27"/>
      <c r="L142" s="27"/>
      <c r="M142" s="27"/>
      <c r="N142" s="27"/>
      <c r="O142" s="27"/>
      <c r="P142" s="36"/>
    </row>
    <row r="143" spans="1:16" x14ac:dyDescent="0.3">
      <c r="A143" s="70">
        <f t="shared" si="2"/>
        <v>124</v>
      </c>
      <c r="B143" s="59"/>
      <c r="C143" s="102" t="s">
        <v>2932</v>
      </c>
      <c r="D143" s="101" t="s">
        <v>97</v>
      </c>
      <c r="E143" s="61">
        <v>1</v>
      </c>
      <c r="F143" s="62"/>
      <c r="G143" s="62"/>
      <c r="H143" s="27"/>
      <c r="I143" s="27"/>
      <c r="J143" s="27"/>
      <c r="K143" s="27"/>
      <c r="L143" s="27"/>
      <c r="M143" s="27"/>
      <c r="N143" s="27"/>
      <c r="O143" s="27"/>
      <c r="P143" s="36"/>
    </row>
    <row r="144" spans="1:16" ht="39" x14ac:dyDescent="0.3">
      <c r="A144" s="70">
        <f t="shared" si="2"/>
        <v>125</v>
      </c>
      <c r="B144" s="59"/>
      <c r="C144" s="102" t="s">
        <v>2933</v>
      </c>
      <c r="D144" s="101" t="s">
        <v>97</v>
      </c>
      <c r="E144" s="61">
        <v>5</v>
      </c>
      <c r="F144" s="62"/>
      <c r="G144" s="62"/>
      <c r="H144" s="27"/>
      <c r="I144" s="27"/>
      <c r="J144" s="27"/>
      <c r="K144" s="27"/>
      <c r="L144" s="27"/>
      <c r="M144" s="27"/>
      <c r="N144" s="27"/>
      <c r="O144" s="27"/>
      <c r="P144" s="36"/>
    </row>
    <row r="145" spans="1:16" x14ac:dyDescent="0.3">
      <c r="A145" s="70">
        <f t="shared" si="2"/>
        <v>126</v>
      </c>
      <c r="B145" s="59"/>
      <c r="C145" s="102" t="s">
        <v>2878</v>
      </c>
      <c r="D145" s="101" t="s">
        <v>97</v>
      </c>
      <c r="E145" s="61">
        <v>5</v>
      </c>
      <c r="F145" s="62"/>
      <c r="G145" s="62"/>
      <c r="H145" s="27"/>
      <c r="I145" s="27"/>
      <c r="J145" s="27"/>
      <c r="K145" s="27"/>
      <c r="L145" s="27"/>
      <c r="M145" s="27"/>
      <c r="N145" s="27"/>
      <c r="O145" s="27"/>
      <c r="P145" s="36"/>
    </row>
    <row r="146" spans="1:16" x14ac:dyDescent="0.3">
      <c r="A146" s="70">
        <f t="shared" si="2"/>
        <v>127</v>
      </c>
      <c r="B146" s="59"/>
      <c r="C146" s="102" t="s">
        <v>2934</v>
      </c>
      <c r="D146" s="101" t="s">
        <v>97</v>
      </c>
      <c r="E146" s="61">
        <v>5</v>
      </c>
      <c r="F146" s="62"/>
      <c r="G146" s="62"/>
      <c r="H146" s="27"/>
      <c r="I146" s="27"/>
      <c r="J146" s="27"/>
      <c r="K146" s="27"/>
      <c r="L146" s="27"/>
      <c r="M146" s="27"/>
      <c r="N146" s="27"/>
      <c r="O146" s="27"/>
      <c r="P146" s="36"/>
    </row>
    <row r="147" spans="1:16" x14ac:dyDescent="0.3">
      <c r="A147" s="70">
        <f t="shared" si="2"/>
        <v>128</v>
      </c>
      <c r="B147" s="59"/>
      <c r="C147" s="102" t="s">
        <v>2839</v>
      </c>
      <c r="D147" s="101" t="s">
        <v>97</v>
      </c>
      <c r="E147" s="61">
        <v>10</v>
      </c>
      <c r="F147" s="62"/>
      <c r="G147" s="62"/>
      <c r="H147" s="27"/>
      <c r="I147" s="27"/>
      <c r="J147" s="27"/>
      <c r="K147" s="27"/>
      <c r="L147" s="27"/>
      <c r="M147" s="27"/>
      <c r="N147" s="27"/>
      <c r="O147" s="27"/>
      <c r="P147" s="36"/>
    </row>
    <row r="148" spans="1:16" x14ac:dyDescent="0.3">
      <c r="A148" s="70">
        <f t="shared" si="2"/>
        <v>129</v>
      </c>
      <c r="B148" s="59"/>
      <c r="C148" s="102" t="s">
        <v>2935</v>
      </c>
      <c r="D148" s="101" t="s">
        <v>97</v>
      </c>
      <c r="E148" s="61">
        <v>5</v>
      </c>
      <c r="F148" s="62"/>
      <c r="G148" s="62"/>
      <c r="H148" s="27"/>
      <c r="I148" s="27"/>
      <c r="J148" s="27"/>
      <c r="K148" s="27"/>
      <c r="L148" s="27"/>
      <c r="M148" s="27"/>
      <c r="N148" s="27"/>
      <c r="O148" s="27"/>
      <c r="P148" s="36"/>
    </row>
    <row r="149" spans="1:16" x14ac:dyDescent="0.3">
      <c r="A149" s="70">
        <f t="shared" si="2"/>
        <v>130</v>
      </c>
      <c r="B149" s="59"/>
      <c r="C149" s="102" t="s">
        <v>2881</v>
      </c>
      <c r="D149" s="101" t="s">
        <v>94</v>
      </c>
      <c r="E149" s="61">
        <v>1</v>
      </c>
      <c r="F149" s="62"/>
      <c r="G149" s="62"/>
      <c r="H149" s="27"/>
      <c r="I149" s="27"/>
      <c r="J149" s="27"/>
      <c r="K149" s="27"/>
      <c r="L149" s="27"/>
      <c r="M149" s="27"/>
      <c r="N149" s="27"/>
      <c r="O149" s="27"/>
      <c r="P149" s="36"/>
    </row>
    <row r="150" spans="1:16" x14ac:dyDescent="0.3">
      <c r="A150" s="70">
        <f t="shared" si="2"/>
        <v>131</v>
      </c>
      <c r="B150" s="59"/>
      <c r="C150" s="102" t="s">
        <v>2882</v>
      </c>
      <c r="D150" s="101" t="s">
        <v>97</v>
      </c>
      <c r="E150" s="61">
        <v>1</v>
      </c>
      <c r="F150" s="62"/>
      <c r="G150" s="62"/>
      <c r="H150" s="27"/>
      <c r="I150" s="27"/>
      <c r="J150" s="27"/>
      <c r="K150" s="27"/>
      <c r="L150" s="27"/>
      <c r="M150" s="27"/>
      <c r="N150" s="27"/>
      <c r="O150" s="27"/>
      <c r="P150" s="36"/>
    </row>
    <row r="151" spans="1:16" ht="14.15" customHeight="1" x14ac:dyDescent="0.3">
      <c r="A151" s="70">
        <f t="shared" si="2"/>
        <v>132</v>
      </c>
      <c r="B151" s="59"/>
      <c r="C151" s="102" t="s">
        <v>2936</v>
      </c>
      <c r="D151" s="101" t="s">
        <v>97</v>
      </c>
      <c r="E151" s="61">
        <v>1</v>
      </c>
      <c r="F151" s="62"/>
      <c r="G151" s="62"/>
      <c r="H151" s="27"/>
      <c r="I151" s="27"/>
      <c r="J151" s="27"/>
      <c r="K151" s="27"/>
      <c r="L151" s="27"/>
      <c r="M151" s="27"/>
      <c r="N151" s="27"/>
      <c r="O151" s="27"/>
      <c r="P151" s="36"/>
    </row>
    <row r="152" spans="1:16" x14ac:dyDescent="0.3">
      <c r="A152" s="70">
        <f t="shared" si="2"/>
        <v>133</v>
      </c>
      <c r="B152" s="59"/>
      <c r="C152" s="102" t="s">
        <v>2937</v>
      </c>
      <c r="D152" s="101" t="s">
        <v>184</v>
      </c>
      <c r="E152" s="61">
        <v>20</v>
      </c>
      <c r="F152" s="62"/>
      <c r="G152" s="62"/>
      <c r="H152" s="27"/>
      <c r="I152" s="27"/>
      <c r="J152" s="27"/>
      <c r="K152" s="27"/>
      <c r="L152" s="27"/>
      <c r="M152" s="27"/>
      <c r="N152" s="27"/>
      <c r="O152" s="27"/>
      <c r="P152" s="36"/>
    </row>
    <row r="153" spans="1:16" x14ac:dyDescent="0.3">
      <c r="A153" s="70">
        <f t="shared" si="2"/>
        <v>134</v>
      </c>
      <c r="B153" s="59"/>
      <c r="C153" s="102" t="s">
        <v>2938</v>
      </c>
      <c r="D153" s="101" t="s">
        <v>184</v>
      </c>
      <c r="E153" s="61">
        <v>170</v>
      </c>
      <c r="F153" s="62"/>
      <c r="G153" s="62"/>
      <c r="H153" s="27"/>
      <c r="I153" s="27"/>
      <c r="J153" s="27"/>
      <c r="K153" s="27"/>
      <c r="L153" s="27"/>
      <c r="M153" s="27"/>
      <c r="N153" s="27"/>
      <c r="O153" s="27"/>
      <c r="P153" s="36"/>
    </row>
    <row r="154" spans="1:16" x14ac:dyDescent="0.3">
      <c r="A154" s="70">
        <f t="shared" si="2"/>
        <v>135</v>
      </c>
      <c r="B154" s="59"/>
      <c r="C154" s="102" t="s">
        <v>2939</v>
      </c>
      <c r="D154" s="101" t="s">
        <v>184</v>
      </c>
      <c r="E154" s="61">
        <v>100</v>
      </c>
      <c r="F154" s="62"/>
      <c r="G154" s="62"/>
      <c r="H154" s="27"/>
      <c r="I154" s="27"/>
      <c r="J154" s="27"/>
      <c r="K154" s="27"/>
      <c r="L154" s="27"/>
      <c r="M154" s="27"/>
      <c r="N154" s="27"/>
      <c r="O154" s="27"/>
      <c r="P154" s="36"/>
    </row>
    <row r="155" spans="1:16" x14ac:dyDescent="0.3">
      <c r="A155" s="70">
        <f t="shared" si="2"/>
        <v>136</v>
      </c>
      <c r="B155" s="59"/>
      <c r="C155" s="102" t="s">
        <v>2908</v>
      </c>
      <c r="D155" s="101" t="s">
        <v>97</v>
      </c>
      <c r="E155" s="61">
        <v>350</v>
      </c>
      <c r="F155" s="62"/>
      <c r="G155" s="62"/>
      <c r="H155" s="27"/>
      <c r="I155" s="27"/>
      <c r="J155" s="27"/>
      <c r="K155" s="27"/>
      <c r="L155" s="27"/>
      <c r="M155" s="27"/>
      <c r="N155" s="27"/>
      <c r="O155" s="27"/>
      <c r="P155" s="36"/>
    </row>
    <row r="156" spans="1:16" x14ac:dyDescent="0.3">
      <c r="A156" s="70">
        <f t="shared" si="2"/>
        <v>137</v>
      </c>
      <c r="B156" s="59"/>
      <c r="C156" s="102" t="s">
        <v>3271</v>
      </c>
      <c r="D156" s="101" t="s">
        <v>94</v>
      </c>
      <c r="E156" s="61">
        <v>1</v>
      </c>
      <c r="F156" s="62"/>
      <c r="G156" s="62"/>
      <c r="H156" s="27"/>
      <c r="I156" s="27"/>
      <c r="J156" s="27"/>
      <c r="K156" s="27"/>
      <c r="L156" s="27"/>
      <c r="M156" s="27"/>
      <c r="N156" s="27"/>
      <c r="O156" s="27"/>
      <c r="P156" s="36"/>
    </row>
    <row r="157" spans="1:16" x14ac:dyDescent="0.3">
      <c r="A157" s="70">
        <f t="shared" si="2"/>
        <v>138</v>
      </c>
      <c r="B157" s="59"/>
      <c r="C157" s="32" t="s">
        <v>2843</v>
      </c>
      <c r="D157" s="101" t="s">
        <v>97</v>
      </c>
      <c r="E157" s="61">
        <v>1</v>
      </c>
      <c r="F157" s="62"/>
      <c r="G157" s="62"/>
      <c r="H157" s="27"/>
      <c r="I157" s="27"/>
      <c r="J157" s="27"/>
      <c r="K157" s="27"/>
      <c r="L157" s="27"/>
      <c r="M157" s="27"/>
      <c r="N157" s="27"/>
      <c r="O157" s="27"/>
      <c r="P157" s="36"/>
    </row>
    <row r="158" spans="1:16" x14ac:dyDescent="0.3">
      <c r="A158" s="70">
        <f t="shared" si="2"/>
        <v>139</v>
      </c>
      <c r="B158" s="59"/>
      <c r="C158" s="102" t="s">
        <v>2889</v>
      </c>
      <c r="D158" s="101" t="s">
        <v>94</v>
      </c>
      <c r="E158" s="61">
        <v>1</v>
      </c>
      <c r="F158" s="62"/>
      <c r="G158" s="62"/>
      <c r="H158" s="27"/>
      <c r="I158" s="27"/>
      <c r="J158" s="27"/>
      <c r="K158" s="27"/>
      <c r="L158" s="27"/>
      <c r="M158" s="27"/>
      <c r="N158" s="27"/>
      <c r="O158" s="27"/>
      <c r="P158" s="36"/>
    </row>
    <row r="159" spans="1:16" x14ac:dyDescent="0.3">
      <c r="A159" s="70"/>
      <c r="B159" s="59"/>
      <c r="C159" s="31" t="s">
        <v>2940</v>
      </c>
      <c r="D159" s="101"/>
      <c r="E159" s="61"/>
      <c r="F159" s="62"/>
      <c r="G159" s="62"/>
      <c r="H159" s="27"/>
      <c r="I159" s="27"/>
      <c r="J159" s="27"/>
      <c r="K159" s="27"/>
      <c r="L159" s="27"/>
      <c r="M159" s="27"/>
      <c r="N159" s="27"/>
      <c r="O159" s="27"/>
      <c r="P159" s="36"/>
    </row>
    <row r="160" spans="1:16" ht="26" x14ac:dyDescent="0.3">
      <c r="A160" s="70"/>
      <c r="B160" s="59"/>
      <c r="C160" s="32" t="s">
        <v>3272</v>
      </c>
      <c r="D160" s="101"/>
      <c r="E160" s="61"/>
      <c r="F160" s="62"/>
      <c r="G160" s="62"/>
      <c r="H160" s="27"/>
      <c r="I160" s="27"/>
      <c r="J160" s="27"/>
      <c r="K160" s="27"/>
      <c r="L160" s="27"/>
      <c r="M160" s="27"/>
      <c r="N160" s="27"/>
      <c r="O160" s="27"/>
      <c r="P160" s="36"/>
    </row>
    <row r="161" spans="1:16" x14ac:dyDescent="0.3">
      <c r="A161" s="70"/>
      <c r="B161" s="59"/>
      <c r="C161" s="63" t="s">
        <v>2941</v>
      </c>
      <c r="D161" s="101"/>
      <c r="E161" s="61"/>
      <c r="F161" s="62"/>
      <c r="G161" s="62"/>
      <c r="H161" s="27"/>
      <c r="I161" s="27"/>
      <c r="J161" s="27"/>
      <c r="K161" s="27"/>
      <c r="L161" s="27"/>
      <c r="M161" s="27"/>
      <c r="N161" s="27"/>
      <c r="O161" s="27"/>
      <c r="P161" s="36"/>
    </row>
    <row r="162" spans="1:16" x14ac:dyDescent="0.3">
      <c r="A162" s="70">
        <f>A158+1</f>
        <v>140</v>
      </c>
      <c r="B162" s="59"/>
      <c r="C162" s="102" t="s">
        <v>2942</v>
      </c>
      <c r="D162" s="101" t="s">
        <v>97</v>
      </c>
      <c r="E162" s="61">
        <v>17</v>
      </c>
      <c r="F162" s="62"/>
      <c r="G162" s="62"/>
      <c r="H162" s="27"/>
      <c r="I162" s="27"/>
      <c r="J162" s="27"/>
      <c r="K162" s="27"/>
      <c r="L162" s="27"/>
      <c r="M162" s="27"/>
      <c r="N162" s="27"/>
      <c r="O162" s="27"/>
      <c r="P162" s="36"/>
    </row>
    <row r="163" spans="1:16" x14ac:dyDescent="0.3">
      <c r="A163" s="70">
        <f t="shared" si="2"/>
        <v>141</v>
      </c>
      <c r="B163" s="59"/>
      <c r="C163" s="102" t="s">
        <v>2943</v>
      </c>
      <c r="D163" s="101" t="s">
        <v>97</v>
      </c>
      <c r="E163" s="61">
        <v>1</v>
      </c>
      <c r="F163" s="62"/>
      <c r="G163" s="62"/>
      <c r="H163" s="27"/>
      <c r="I163" s="27"/>
      <c r="J163" s="27"/>
      <c r="K163" s="27"/>
      <c r="L163" s="27"/>
      <c r="M163" s="27"/>
      <c r="N163" s="27"/>
      <c r="O163" s="27"/>
      <c r="P163" s="36"/>
    </row>
    <row r="164" spans="1:16" x14ac:dyDescent="0.3">
      <c r="A164" s="70">
        <f t="shared" si="2"/>
        <v>142</v>
      </c>
      <c r="B164" s="59"/>
      <c r="C164" s="102" t="s">
        <v>2795</v>
      </c>
      <c r="D164" s="101" t="s">
        <v>94</v>
      </c>
      <c r="E164" s="61">
        <v>1</v>
      </c>
      <c r="F164" s="62"/>
      <c r="G164" s="62"/>
      <c r="H164" s="27"/>
      <c r="I164" s="27"/>
      <c r="J164" s="27"/>
      <c r="K164" s="27"/>
      <c r="L164" s="27"/>
      <c r="M164" s="27"/>
      <c r="N164" s="27"/>
      <c r="O164" s="27"/>
      <c r="P164" s="36"/>
    </row>
    <row r="165" spans="1:16" x14ac:dyDescent="0.3">
      <c r="A165" s="70"/>
      <c r="B165" s="59"/>
      <c r="C165" s="63" t="s">
        <v>2944</v>
      </c>
      <c r="D165" s="101"/>
      <c r="E165" s="61"/>
      <c r="F165" s="62"/>
      <c r="G165" s="62"/>
      <c r="H165" s="27"/>
      <c r="I165" s="27"/>
      <c r="J165" s="27"/>
      <c r="K165" s="27"/>
      <c r="L165" s="27"/>
      <c r="M165" s="27"/>
      <c r="N165" s="27"/>
      <c r="O165" s="27"/>
      <c r="P165" s="36"/>
    </row>
    <row r="166" spans="1:16" x14ac:dyDescent="0.3">
      <c r="A166" s="70">
        <f>A164+1</f>
        <v>143</v>
      </c>
      <c r="B166" s="59"/>
      <c r="C166" s="102" t="s">
        <v>2945</v>
      </c>
      <c r="D166" s="101" t="s">
        <v>97</v>
      </c>
      <c r="E166" s="61">
        <v>1</v>
      </c>
      <c r="F166" s="62"/>
      <c r="G166" s="62"/>
      <c r="H166" s="27"/>
      <c r="I166" s="27"/>
      <c r="J166" s="27"/>
      <c r="K166" s="27"/>
      <c r="L166" s="27"/>
      <c r="M166" s="27"/>
      <c r="N166" s="27"/>
      <c r="O166" s="27"/>
      <c r="P166" s="36"/>
    </row>
    <row r="167" spans="1:16" ht="14.25" customHeight="1" x14ac:dyDescent="0.3">
      <c r="A167" s="70">
        <f t="shared" si="2"/>
        <v>144</v>
      </c>
      <c r="B167" s="59"/>
      <c r="C167" s="102" t="s">
        <v>2946</v>
      </c>
      <c r="D167" s="101" t="s">
        <v>97</v>
      </c>
      <c r="E167" s="61">
        <v>2</v>
      </c>
      <c r="F167" s="62"/>
      <c r="G167" s="62"/>
      <c r="H167" s="27"/>
      <c r="I167" s="27"/>
      <c r="J167" s="27"/>
      <c r="K167" s="27"/>
      <c r="L167" s="27"/>
      <c r="M167" s="27"/>
      <c r="N167" s="27"/>
      <c r="O167" s="27"/>
      <c r="P167" s="36"/>
    </row>
    <row r="168" spans="1:16" x14ac:dyDescent="0.3">
      <c r="A168" s="70">
        <f t="shared" si="2"/>
        <v>145</v>
      </c>
      <c r="B168" s="59"/>
      <c r="C168" s="102" t="s">
        <v>2795</v>
      </c>
      <c r="D168" s="101" t="s">
        <v>94</v>
      </c>
      <c r="E168" s="61">
        <v>1</v>
      </c>
      <c r="F168" s="62"/>
      <c r="G168" s="62"/>
      <c r="H168" s="27"/>
      <c r="I168" s="27"/>
      <c r="J168" s="27"/>
      <c r="K168" s="27"/>
      <c r="L168" s="27"/>
      <c r="M168" s="27"/>
      <c r="N168" s="27"/>
      <c r="O168" s="27"/>
      <c r="P168" s="36"/>
    </row>
    <row r="169" spans="1:16" x14ac:dyDescent="0.3">
      <c r="A169" s="70"/>
      <c r="B169" s="59"/>
      <c r="C169" s="63" t="s">
        <v>2947</v>
      </c>
      <c r="D169" s="101"/>
      <c r="E169" s="61"/>
      <c r="F169" s="62"/>
      <c r="G169" s="62"/>
      <c r="H169" s="27"/>
      <c r="I169" s="27"/>
      <c r="J169" s="27"/>
      <c r="K169" s="27"/>
      <c r="L169" s="27"/>
      <c r="M169" s="27"/>
      <c r="N169" s="27"/>
      <c r="O169" s="27"/>
      <c r="P169" s="36"/>
    </row>
    <row r="170" spans="1:16" x14ac:dyDescent="0.3">
      <c r="A170" s="70">
        <f>A168+1</f>
        <v>146</v>
      </c>
      <c r="B170" s="59"/>
      <c r="C170" s="102" t="s">
        <v>2942</v>
      </c>
      <c r="D170" s="101" t="s">
        <v>97</v>
      </c>
      <c r="E170" s="61">
        <v>5</v>
      </c>
      <c r="F170" s="62"/>
      <c r="G170" s="62"/>
      <c r="H170" s="27"/>
      <c r="I170" s="27"/>
      <c r="J170" s="27"/>
      <c r="K170" s="27"/>
      <c r="L170" s="27"/>
      <c r="M170" s="27"/>
      <c r="N170" s="27"/>
      <c r="O170" s="27"/>
      <c r="P170" s="36"/>
    </row>
    <row r="171" spans="1:16" x14ac:dyDescent="0.3">
      <c r="A171" s="70">
        <f t="shared" si="2"/>
        <v>147</v>
      </c>
      <c r="B171" s="59"/>
      <c r="C171" s="102" t="s">
        <v>2943</v>
      </c>
      <c r="D171" s="101" t="s">
        <v>97</v>
      </c>
      <c r="E171" s="61">
        <v>2</v>
      </c>
      <c r="F171" s="62"/>
      <c r="G171" s="62"/>
      <c r="H171" s="27"/>
      <c r="I171" s="27"/>
      <c r="J171" s="27"/>
      <c r="K171" s="27"/>
      <c r="L171" s="27"/>
      <c r="M171" s="27"/>
      <c r="N171" s="27"/>
      <c r="O171" s="27"/>
      <c r="P171" s="36"/>
    </row>
    <row r="172" spans="1:16" x14ac:dyDescent="0.3">
      <c r="A172" s="70">
        <f t="shared" si="2"/>
        <v>148</v>
      </c>
      <c r="B172" s="59"/>
      <c r="C172" s="102" t="s">
        <v>2795</v>
      </c>
      <c r="D172" s="101" t="s">
        <v>94</v>
      </c>
      <c r="E172" s="61">
        <v>1</v>
      </c>
      <c r="F172" s="62"/>
      <c r="G172" s="62"/>
      <c r="H172" s="27"/>
      <c r="I172" s="27"/>
      <c r="J172" s="27"/>
      <c r="K172" s="27"/>
      <c r="L172" s="27"/>
      <c r="M172" s="27"/>
      <c r="N172" s="27"/>
      <c r="O172" s="27"/>
      <c r="P172" s="36"/>
    </row>
    <row r="173" spans="1:16" x14ac:dyDescent="0.3">
      <c r="A173" s="70"/>
      <c r="B173" s="59"/>
      <c r="C173" s="63" t="s">
        <v>2948</v>
      </c>
      <c r="D173" s="101"/>
      <c r="E173" s="61"/>
      <c r="F173" s="62"/>
      <c r="G173" s="62"/>
      <c r="H173" s="27"/>
      <c r="I173" s="27"/>
      <c r="J173" s="27"/>
      <c r="K173" s="27"/>
      <c r="L173" s="27"/>
      <c r="M173" s="27"/>
      <c r="N173" s="27"/>
      <c r="O173" s="27"/>
      <c r="P173" s="36"/>
    </row>
    <row r="174" spans="1:16" ht="12.75" customHeight="1" x14ac:dyDescent="0.3">
      <c r="A174" s="70">
        <f>A172+1</f>
        <v>149</v>
      </c>
      <c r="B174" s="59"/>
      <c r="C174" s="102" t="s">
        <v>2946</v>
      </c>
      <c r="D174" s="101" t="s">
        <v>97</v>
      </c>
      <c r="E174" s="61">
        <v>1</v>
      </c>
      <c r="F174" s="62"/>
      <c r="G174" s="62"/>
      <c r="H174" s="27"/>
      <c r="I174" s="27"/>
      <c r="J174" s="27"/>
      <c r="K174" s="27"/>
      <c r="L174" s="27"/>
      <c r="M174" s="27"/>
      <c r="N174" s="27"/>
      <c r="O174" s="27"/>
      <c r="P174" s="36"/>
    </row>
    <row r="175" spans="1:16" x14ac:dyDescent="0.3">
      <c r="A175" s="70">
        <f t="shared" si="2"/>
        <v>150</v>
      </c>
      <c r="B175" s="59"/>
      <c r="C175" s="102" t="s">
        <v>2795</v>
      </c>
      <c r="D175" s="101" t="s">
        <v>94</v>
      </c>
      <c r="E175" s="61">
        <v>1</v>
      </c>
      <c r="F175" s="62"/>
      <c r="G175" s="62"/>
      <c r="H175" s="27"/>
      <c r="I175" s="27"/>
      <c r="J175" s="27"/>
      <c r="K175" s="27"/>
      <c r="L175" s="27"/>
      <c r="M175" s="27"/>
      <c r="N175" s="27"/>
      <c r="O175" s="27"/>
      <c r="P175" s="36"/>
    </row>
    <row r="176" spans="1:16" ht="26" x14ac:dyDescent="0.3">
      <c r="A176" s="70">
        <f t="shared" si="2"/>
        <v>151</v>
      </c>
      <c r="B176" s="59"/>
      <c r="C176" s="32" t="s">
        <v>3273</v>
      </c>
      <c r="D176" s="60" t="s">
        <v>94</v>
      </c>
      <c r="E176" s="61">
        <v>1</v>
      </c>
      <c r="F176" s="62"/>
      <c r="G176" s="62"/>
      <c r="H176" s="27"/>
      <c r="I176" s="27"/>
      <c r="J176" s="27"/>
      <c r="K176" s="27"/>
      <c r="L176" s="27"/>
      <c r="M176" s="27"/>
      <c r="N176" s="27"/>
      <c r="O176" s="27"/>
      <c r="P176" s="36"/>
    </row>
    <row r="177" spans="1:1021 1038:2041 2058:3061 3078:4081 4098:5118 5135:6138 6155:7158 7175:8178 8195:9215 9232:10235 10252:11255 11272:12275 12292:13312 13329:14332 14349:15352 15369:16372" ht="13.5" thickBot="1" x14ac:dyDescent="0.35">
      <c r="A177" s="167"/>
      <c r="B177" s="168"/>
      <c r="C177" s="169" t="s">
        <v>137</v>
      </c>
      <c r="D177" s="169"/>
      <c r="E177" s="170"/>
      <c r="F177" s="171"/>
      <c r="G177" s="172"/>
      <c r="H177" s="172"/>
      <c r="I177" s="170"/>
      <c r="J177" s="173"/>
      <c r="K177" s="174"/>
      <c r="L177" s="175"/>
      <c r="M177" s="175"/>
      <c r="N177" s="175"/>
      <c r="O177" s="175"/>
      <c r="P177" s="176"/>
    </row>
    <row r="178" spans="1:1021 1038:2041 2058:3061 3078:4081 4098:5118 5135:6138 6155:7158 7175:8178 8195:9215 9232:10235 10252:11255 11272:12275 12292:13312 13329:14332 14349:15352 15369:16372" s="129" customFormat="1" ht="14.5" x14ac:dyDescent="0.35">
      <c r="C178" s="156"/>
      <c r="D178" s="157"/>
      <c r="R178" s="156"/>
      <c r="AI178" s="156"/>
      <c r="AZ178" s="156"/>
      <c r="BQ178" s="156"/>
      <c r="CH178" s="156"/>
      <c r="CY178" s="156"/>
      <c r="DP178" s="156"/>
      <c r="EG178" s="156"/>
      <c r="EX178" s="156"/>
      <c r="FO178" s="156"/>
      <c r="GF178" s="156"/>
      <c r="GW178" s="156"/>
      <c r="HN178" s="156"/>
      <c r="IE178" s="156"/>
      <c r="IV178" s="156"/>
      <c r="JM178" s="156"/>
      <c r="KD178" s="156"/>
      <c r="KU178" s="156"/>
      <c r="LL178" s="156"/>
      <c r="MC178" s="156"/>
      <c r="MT178" s="156"/>
      <c r="NK178" s="156"/>
      <c r="OB178" s="156"/>
      <c r="OS178" s="156"/>
      <c r="PJ178" s="156"/>
      <c r="QA178" s="156"/>
      <c r="QR178" s="156"/>
      <c r="RI178" s="156"/>
      <c r="RZ178" s="156"/>
      <c r="SQ178" s="156"/>
      <c r="TH178" s="156"/>
      <c r="TY178" s="156"/>
      <c r="UP178" s="156"/>
      <c r="VG178" s="156"/>
      <c r="VX178" s="156"/>
      <c r="WO178" s="156"/>
      <c r="XF178" s="156"/>
      <c r="XW178" s="156"/>
      <c r="YN178" s="156"/>
      <c r="ZE178" s="156"/>
      <c r="ZV178" s="156"/>
      <c r="AAM178" s="156"/>
      <c r="ABD178" s="156"/>
      <c r="ABU178" s="156"/>
      <c r="ACL178" s="156"/>
      <c r="ADC178" s="156"/>
      <c r="ADT178" s="156"/>
      <c r="AEK178" s="156"/>
      <c r="AFB178" s="156"/>
      <c r="AFS178" s="156"/>
      <c r="AGJ178" s="156"/>
      <c r="AHA178" s="156"/>
      <c r="AHR178" s="156"/>
      <c r="AII178" s="156"/>
      <c r="AIZ178" s="156"/>
      <c r="AJQ178" s="156"/>
      <c r="AKH178" s="156"/>
      <c r="AKY178" s="156"/>
      <c r="ALP178" s="156"/>
      <c r="AMG178" s="156"/>
      <c r="AMX178" s="156"/>
      <c r="ANO178" s="156"/>
      <c r="AOF178" s="156"/>
      <c r="AOW178" s="156"/>
      <c r="APN178" s="156"/>
      <c r="AQE178" s="156"/>
      <c r="AQV178" s="156"/>
      <c r="ARM178" s="156"/>
      <c r="ASD178" s="156"/>
      <c r="ASU178" s="156"/>
      <c r="ATL178" s="156"/>
      <c r="AUC178" s="156"/>
      <c r="AUT178" s="156"/>
      <c r="AVK178" s="156"/>
      <c r="AWB178" s="156"/>
      <c r="AWS178" s="156"/>
      <c r="AXJ178" s="156"/>
      <c r="AYA178" s="156"/>
      <c r="AYR178" s="156"/>
      <c r="AZI178" s="156"/>
      <c r="AZZ178" s="156"/>
      <c r="BAQ178" s="156"/>
      <c r="BBH178" s="156"/>
      <c r="BBY178" s="156"/>
      <c r="BCP178" s="156"/>
      <c r="BDG178" s="156"/>
      <c r="BDX178" s="156"/>
      <c r="BEO178" s="156"/>
      <c r="BFF178" s="156"/>
      <c r="BFW178" s="156"/>
      <c r="BGN178" s="156"/>
      <c r="BHE178" s="156"/>
      <c r="BHV178" s="156"/>
      <c r="BIM178" s="156"/>
      <c r="BJD178" s="156"/>
      <c r="BJU178" s="156"/>
      <c r="BKL178" s="156"/>
      <c r="BLC178" s="156"/>
      <c r="BLT178" s="156"/>
      <c r="BMK178" s="156"/>
      <c r="BNB178" s="156"/>
      <c r="BNS178" s="156"/>
      <c r="BOJ178" s="156"/>
      <c r="BPA178" s="156"/>
      <c r="BPR178" s="156"/>
      <c r="BQI178" s="156"/>
      <c r="BQZ178" s="156"/>
      <c r="BRQ178" s="156"/>
      <c r="BSH178" s="156"/>
      <c r="BSY178" s="156"/>
      <c r="BTP178" s="156"/>
      <c r="BUG178" s="156"/>
      <c r="BUX178" s="156"/>
      <c r="BVO178" s="156"/>
      <c r="BWF178" s="156"/>
      <c r="BWW178" s="156"/>
      <c r="BXN178" s="156"/>
      <c r="BYE178" s="156"/>
      <c r="BYV178" s="156"/>
      <c r="BZM178" s="156"/>
      <c r="CAD178" s="156"/>
      <c r="CAU178" s="156"/>
      <c r="CBL178" s="156"/>
      <c r="CCC178" s="156"/>
      <c r="CCT178" s="156"/>
      <c r="CDK178" s="156"/>
      <c r="CEB178" s="156"/>
      <c r="CES178" s="156"/>
      <c r="CFJ178" s="156"/>
      <c r="CGA178" s="156"/>
      <c r="CGR178" s="156"/>
      <c r="CHI178" s="156"/>
      <c r="CHZ178" s="156"/>
      <c r="CIQ178" s="156"/>
      <c r="CJH178" s="156"/>
      <c r="CJY178" s="156"/>
      <c r="CKP178" s="156"/>
      <c r="CLG178" s="156"/>
      <c r="CLX178" s="156"/>
      <c r="CMO178" s="156"/>
      <c r="CNF178" s="156"/>
      <c r="CNW178" s="156"/>
      <c r="CON178" s="156"/>
      <c r="CPE178" s="156"/>
      <c r="CPV178" s="156"/>
      <c r="CQM178" s="156"/>
      <c r="CRD178" s="156"/>
      <c r="CRU178" s="156"/>
      <c r="CSL178" s="156"/>
      <c r="CTC178" s="156"/>
      <c r="CTT178" s="156"/>
      <c r="CUK178" s="156"/>
      <c r="CVB178" s="156"/>
      <c r="CVS178" s="156"/>
      <c r="CWJ178" s="156"/>
      <c r="CXA178" s="156"/>
      <c r="CXR178" s="156"/>
      <c r="CYI178" s="156"/>
      <c r="CYZ178" s="156"/>
      <c r="CZQ178" s="156"/>
      <c r="DAH178" s="156"/>
      <c r="DAY178" s="156"/>
      <c r="DBP178" s="156"/>
      <c r="DCG178" s="156"/>
      <c r="DCX178" s="156"/>
      <c r="DDO178" s="156"/>
      <c r="DEF178" s="156"/>
      <c r="DEW178" s="156"/>
      <c r="DFN178" s="156"/>
      <c r="DGE178" s="156"/>
      <c r="DGV178" s="156"/>
      <c r="DHM178" s="156"/>
      <c r="DID178" s="156"/>
      <c r="DIU178" s="156"/>
      <c r="DJL178" s="156"/>
      <c r="DKC178" s="156"/>
      <c r="DKT178" s="156"/>
      <c r="DLK178" s="156"/>
      <c r="DMB178" s="156"/>
      <c r="DMS178" s="156"/>
      <c r="DNJ178" s="156"/>
      <c r="DOA178" s="156"/>
      <c r="DOR178" s="156"/>
      <c r="DPI178" s="156"/>
      <c r="DPZ178" s="156"/>
      <c r="DQQ178" s="156"/>
      <c r="DRH178" s="156"/>
      <c r="DRY178" s="156"/>
      <c r="DSP178" s="156"/>
      <c r="DTG178" s="156"/>
      <c r="DTX178" s="156"/>
      <c r="DUO178" s="156"/>
      <c r="DVF178" s="156"/>
      <c r="DVW178" s="156"/>
      <c r="DWN178" s="156"/>
      <c r="DXE178" s="156"/>
      <c r="DXV178" s="156"/>
      <c r="DYM178" s="156"/>
      <c r="DZD178" s="156"/>
      <c r="DZU178" s="156"/>
      <c r="EAL178" s="156"/>
      <c r="EBC178" s="156"/>
      <c r="EBT178" s="156"/>
      <c r="ECK178" s="156"/>
      <c r="EDB178" s="156"/>
      <c r="EDS178" s="156"/>
      <c r="EEJ178" s="156"/>
      <c r="EFA178" s="156"/>
      <c r="EFR178" s="156"/>
      <c r="EGI178" s="156"/>
      <c r="EGZ178" s="156"/>
      <c r="EHQ178" s="156"/>
      <c r="EIH178" s="156"/>
      <c r="EIY178" s="156"/>
      <c r="EJP178" s="156"/>
      <c r="EKG178" s="156"/>
      <c r="EKX178" s="156"/>
      <c r="ELO178" s="156"/>
      <c r="EMF178" s="156"/>
      <c r="EMW178" s="156"/>
      <c r="ENN178" s="156"/>
      <c r="EOE178" s="156"/>
      <c r="EOV178" s="156"/>
      <c r="EPM178" s="156"/>
      <c r="EQD178" s="156"/>
      <c r="EQU178" s="156"/>
      <c r="ERL178" s="156"/>
      <c r="ESC178" s="156"/>
      <c r="EST178" s="156"/>
      <c r="ETK178" s="156"/>
      <c r="EUB178" s="156"/>
      <c r="EUS178" s="156"/>
      <c r="EVJ178" s="156"/>
      <c r="EWA178" s="156"/>
      <c r="EWR178" s="156"/>
      <c r="EXI178" s="156"/>
      <c r="EXZ178" s="156"/>
      <c r="EYQ178" s="156"/>
      <c r="EZH178" s="156"/>
      <c r="EZY178" s="156"/>
      <c r="FAP178" s="156"/>
      <c r="FBG178" s="156"/>
      <c r="FBX178" s="156"/>
      <c r="FCO178" s="156"/>
      <c r="FDF178" s="156"/>
      <c r="FDW178" s="156"/>
      <c r="FEN178" s="156"/>
      <c r="FFE178" s="156"/>
      <c r="FFV178" s="156"/>
      <c r="FGM178" s="156"/>
      <c r="FHD178" s="156"/>
      <c r="FHU178" s="156"/>
      <c r="FIL178" s="156"/>
      <c r="FJC178" s="156"/>
      <c r="FJT178" s="156"/>
      <c r="FKK178" s="156"/>
      <c r="FLB178" s="156"/>
      <c r="FLS178" s="156"/>
      <c r="FMJ178" s="156"/>
      <c r="FNA178" s="156"/>
      <c r="FNR178" s="156"/>
      <c r="FOI178" s="156"/>
      <c r="FOZ178" s="156"/>
      <c r="FPQ178" s="156"/>
      <c r="FQH178" s="156"/>
      <c r="FQY178" s="156"/>
      <c r="FRP178" s="156"/>
      <c r="FSG178" s="156"/>
      <c r="FSX178" s="156"/>
      <c r="FTO178" s="156"/>
      <c r="FUF178" s="156"/>
      <c r="FUW178" s="156"/>
      <c r="FVN178" s="156"/>
      <c r="FWE178" s="156"/>
      <c r="FWV178" s="156"/>
      <c r="FXM178" s="156"/>
      <c r="FYD178" s="156"/>
      <c r="FYU178" s="156"/>
      <c r="FZL178" s="156"/>
      <c r="GAC178" s="156"/>
      <c r="GAT178" s="156"/>
      <c r="GBK178" s="156"/>
      <c r="GCB178" s="156"/>
      <c r="GCS178" s="156"/>
      <c r="GDJ178" s="156"/>
      <c r="GEA178" s="156"/>
      <c r="GER178" s="156"/>
      <c r="GFI178" s="156"/>
      <c r="GFZ178" s="156"/>
      <c r="GGQ178" s="156"/>
      <c r="GHH178" s="156"/>
      <c r="GHY178" s="156"/>
      <c r="GIP178" s="156"/>
      <c r="GJG178" s="156"/>
      <c r="GJX178" s="156"/>
      <c r="GKO178" s="156"/>
      <c r="GLF178" s="156"/>
      <c r="GLW178" s="156"/>
      <c r="GMN178" s="156"/>
      <c r="GNE178" s="156"/>
      <c r="GNV178" s="156"/>
      <c r="GOM178" s="156"/>
      <c r="GPD178" s="156"/>
      <c r="GPU178" s="156"/>
      <c r="GQL178" s="156"/>
      <c r="GRC178" s="156"/>
      <c r="GRT178" s="156"/>
      <c r="GSK178" s="156"/>
      <c r="GTB178" s="156"/>
      <c r="GTS178" s="156"/>
      <c r="GUJ178" s="156"/>
      <c r="GVA178" s="156"/>
      <c r="GVR178" s="156"/>
      <c r="GWI178" s="156"/>
      <c r="GWZ178" s="156"/>
      <c r="GXQ178" s="156"/>
      <c r="GYH178" s="156"/>
      <c r="GYY178" s="156"/>
      <c r="GZP178" s="156"/>
      <c r="HAG178" s="156"/>
      <c r="HAX178" s="156"/>
      <c r="HBO178" s="156"/>
      <c r="HCF178" s="156"/>
      <c r="HCW178" s="156"/>
      <c r="HDN178" s="156"/>
      <c r="HEE178" s="156"/>
      <c r="HEV178" s="156"/>
      <c r="HFM178" s="156"/>
      <c r="HGD178" s="156"/>
      <c r="HGU178" s="156"/>
      <c r="HHL178" s="156"/>
      <c r="HIC178" s="156"/>
      <c r="HIT178" s="156"/>
      <c r="HJK178" s="156"/>
      <c r="HKB178" s="156"/>
      <c r="HKS178" s="156"/>
      <c r="HLJ178" s="156"/>
      <c r="HMA178" s="156"/>
      <c r="HMR178" s="156"/>
      <c r="HNI178" s="156"/>
      <c r="HNZ178" s="156"/>
      <c r="HOQ178" s="156"/>
      <c r="HPH178" s="156"/>
      <c r="HPY178" s="156"/>
      <c r="HQP178" s="156"/>
      <c r="HRG178" s="156"/>
      <c r="HRX178" s="156"/>
      <c r="HSO178" s="156"/>
      <c r="HTF178" s="156"/>
      <c r="HTW178" s="156"/>
      <c r="HUN178" s="156"/>
      <c r="HVE178" s="156"/>
      <c r="HVV178" s="156"/>
      <c r="HWM178" s="156"/>
      <c r="HXD178" s="156"/>
      <c r="HXU178" s="156"/>
      <c r="HYL178" s="156"/>
      <c r="HZC178" s="156"/>
      <c r="HZT178" s="156"/>
      <c r="IAK178" s="156"/>
      <c r="IBB178" s="156"/>
      <c r="IBS178" s="156"/>
      <c r="ICJ178" s="156"/>
      <c r="IDA178" s="156"/>
      <c r="IDR178" s="156"/>
      <c r="IEI178" s="156"/>
      <c r="IEZ178" s="156"/>
      <c r="IFQ178" s="156"/>
      <c r="IGH178" s="156"/>
      <c r="IGY178" s="156"/>
      <c r="IHP178" s="156"/>
      <c r="IIG178" s="156"/>
      <c r="IIX178" s="156"/>
      <c r="IJO178" s="156"/>
      <c r="IKF178" s="156"/>
      <c r="IKW178" s="156"/>
      <c r="ILN178" s="156"/>
      <c r="IME178" s="156"/>
      <c r="IMV178" s="156"/>
      <c r="INM178" s="156"/>
      <c r="IOD178" s="156"/>
      <c r="IOU178" s="156"/>
      <c r="IPL178" s="156"/>
      <c r="IQC178" s="156"/>
      <c r="IQT178" s="156"/>
      <c r="IRK178" s="156"/>
      <c r="ISB178" s="156"/>
      <c r="ISS178" s="156"/>
      <c r="ITJ178" s="156"/>
      <c r="IUA178" s="156"/>
      <c r="IUR178" s="156"/>
      <c r="IVI178" s="156"/>
      <c r="IVZ178" s="156"/>
      <c r="IWQ178" s="156"/>
      <c r="IXH178" s="156"/>
      <c r="IXY178" s="156"/>
      <c r="IYP178" s="156"/>
      <c r="IZG178" s="156"/>
      <c r="IZX178" s="156"/>
      <c r="JAO178" s="156"/>
      <c r="JBF178" s="156"/>
      <c r="JBW178" s="156"/>
      <c r="JCN178" s="156"/>
      <c r="JDE178" s="156"/>
      <c r="JDV178" s="156"/>
      <c r="JEM178" s="156"/>
      <c r="JFD178" s="156"/>
      <c r="JFU178" s="156"/>
      <c r="JGL178" s="156"/>
      <c r="JHC178" s="156"/>
      <c r="JHT178" s="156"/>
      <c r="JIK178" s="156"/>
      <c r="JJB178" s="156"/>
      <c r="JJS178" s="156"/>
      <c r="JKJ178" s="156"/>
      <c r="JLA178" s="156"/>
      <c r="JLR178" s="156"/>
      <c r="JMI178" s="156"/>
      <c r="JMZ178" s="156"/>
      <c r="JNQ178" s="156"/>
      <c r="JOH178" s="156"/>
      <c r="JOY178" s="156"/>
      <c r="JPP178" s="156"/>
      <c r="JQG178" s="156"/>
      <c r="JQX178" s="156"/>
      <c r="JRO178" s="156"/>
      <c r="JSF178" s="156"/>
      <c r="JSW178" s="156"/>
      <c r="JTN178" s="156"/>
      <c r="JUE178" s="156"/>
      <c r="JUV178" s="156"/>
      <c r="JVM178" s="156"/>
      <c r="JWD178" s="156"/>
      <c r="JWU178" s="156"/>
      <c r="JXL178" s="156"/>
      <c r="JYC178" s="156"/>
      <c r="JYT178" s="156"/>
      <c r="JZK178" s="156"/>
      <c r="KAB178" s="156"/>
      <c r="KAS178" s="156"/>
      <c r="KBJ178" s="156"/>
      <c r="KCA178" s="156"/>
      <c r="KCR178" s="156"/>
      <c r="KDI178" s="156"/>
      <c r="KDZ178" s="156"/>
      <c r="KEQ178" s="156"/>
      <c r="KFH178" s="156"/>
      <c r="KFY178" s="156"/>
      <c r="KGP178" s="156"/>
      <c r="KHG178" s="156"/>
      <c r="KHX178" s="156"/>
      <c r="KIO178" s="156"/>
      <c r="KJF178" s="156"/>
      <c r="KJW178" s="156"/>
      <c r="KKN178" s="156"/>
      <c r="KLE178" s="156"/>
      <c r="KLV178" s="156"/>
      <c r="KMM178" s="156"/>
      <c r="KND178" s="156"/>
      <c r="KNU178" s="156"/>
      <c r="KOL178" s="156"/>
      <c r="KPC178" s="156"/>
      <c r="KPT178" s="156"/>
      <c r="KQK178" s="156"/>
      <c r="KRB178" s="156"/>
      <c r="KRS178" s="156"/>
      <c r="KSJ178" s="156"/>
      <c r="KTA178" s="156"/>
      <c r="KTR178" s="156"/>
      <c r="KUI178" s="156"/>
      <c r="KUZ178" s="156"/>
      <c r="KVQ178" s="156"/>
      <c r="KWH178" s="156"/>
      <c r="KWY178" s="156"/>
      <c r="KXP178" s="156"/>
      <c r="KYG178" s="156"/>
      <c r="KYX178" s="156"/>
      <c r="KZO178" s="156"/>
      <c r="LAF178" s="156"/>
      <c r="LAW178" s="156"/>
      <c r="LBN178" s="156"/>
      <c r="LCE178" s="156"/>
      <c r="LCV178" s="156"/>
      <c r="LDM178" s="156"/>
      <c r="LED178" s="156"/>
      <c r="LEU178" s="156"/>
      <c r="LFL178" s="156"/>
      <c r="LGC178" s="156"/>
      <c r="LGT178" s="156"/>
      <c r="LHK178" s="156"/>
      <c r="LIB178" s="156"/>
      <c r="LIS178" s="156"/>
      <c r="LJJ178" s="156"/>
      <c r="LKA178" s="156"/>
      <c r="LKR178" s="156"/>
      <c r="LLI178" s="156"/>
      <c r="LLZ178" s="156"/>
      <c r="LMQ178" s="156"/>
      <c r="LNH178" s="156"/>
      <c r="LNY178" s="156"/>
      <c r="LOP178" s="156"/>
      <c r="LPG178" s="156"/>
      <c r="LPX178" s="156"/>
      <c r="LQO178" s="156"/>
      <c r="LRF178" s="156"/>
      <c r="LRW178" s="156"/>
      <c r="LSN178" s="156"/>
      <c r="LTE178" s="156"/>
      <c r="LTV178" s="156"/>
      <c r="LUM178" s="156"/>
      <c r="LVD178" s="156"/>
      <c r="LVU178" s="156"/>
      <c r="LWL178" s="156"/>
      <c r="LXC178" s="156"/>
      <c r="LXT178" s="156"/>
      <c r="LYK178" s="156"/>
      <c r="LZB178" s="156"/>
      <c r="LZS178" s="156"/>
      <c r="MAJ178" s="156"/>
      <c r="MBA178" s="156"/>
      <c r="MBR178" s="156"/>
      <c r="MCI178" s="156"/>
      <c r="MCZ178" s="156"/>
      <c r="MDQ178" s="156"/>
      <c r="MEH178" s="156"/>
      <c r="MEY178" s="156"/>
      <c r="MFP178" s="156"/>
      <c r="MGG178" s="156"/>
      <c r="MGX178" s="156"/>
      <c r="MHO178" s="156"/>
      <c r="MIF178" s="156"/>
      <c r="MIW178" s="156"/>
      <c r="MJN178" s="156"/>
      <c r="MKE178" s="156"/>
      <c r="MKV178" s="156"/>
      <c r="MLM178" s="156"/>
      <c r="MMD178" s="156"/>
      <c r="MMU178" s="156"/>
      <c r="MNL178" s="156"/>
      <c r="MOC178" s="156"/>
      <c r="MOT178" s="156"/>
      <c r="MPK178" s="156"/>
      <c r="MQB178" s="156"/>
      <c r="MQS178" s="156"/>
      <c r="MRJ178" s="156"/>
      <c r="MSA178" s="156"/>
      <c r="MSR178" s="156"/>
      <c r="MTI178" s="156"/>
      <c r="MTZ178" s="156"/>
      <c r="MUQ178" s="156"/>
      <c r="MVH178" s="156"/>
      <c r="MVY178" s="156"/>
      <c r="MWP178" s="156"/>
      <c r="MXG178" s="156"/>
      <c r="MXX178" s="156"/>
      <c r="MYO178" s="156"/>
      <c r="MZF178" s="156"/>
      <c r="MZW178" s="156"/>
      <c r="NAN178" s="156"/>
      <c r="NBE178" s="156"/>
      <c r="NBV178" s="156"/>
      <c r="NCM178" s="156"/>
      <c r="NDD178" s="156"/>
      <c r="NDU178" s="156"/>
      <c r="NEL178" s="156"/>
      <c r="NFC178" s="156"/>
      <c r="NFT178" s="156"/>
      <c r="NGK178" s="156"/>
      <c r="NHB178" s="156"/>
      <c r="NHS178" s="156"/>
      <c r="NIJ178" s="156"/>
      <c r="NJA178" s="156"/>
      <c r="NJR178" s="156"/>
      <c r="NKI178" s="156"/>
      <c r="NKZ178" s="156"/>
      <c r="NLQ178" s="156"/>
      <c r="NMH178" s="156"/>
      <c r="NMY178" s="156"/>
      <c r="NNP178" s="156"/>
      <c r="NOG178" s="156"/>
      <c r="NOX178" s="156"/>
      <c r="NPO178" s="156"/>
      <c r="NQF178" s="156"/>
      <c r="NQW178" s="156"/>
      <c r="NRN178" s="156"/>
      <c r="NSE178" s="156"/>
      <c r="NSV178" s="156"/>
      <c r="NTM178" s="156"/>
      <c r="NUD178" s="156"/>
      <c r="NUU178" s="156"/>
      <c r="NVL178" s="156"/>
      <c r="NWC178" s="156"/>
      <c r="NWT178" s="156"/>
      <c r="NXK178" s="156"/>
      <c r="NYB178" s="156"/>
      <c r="NYS178" s="156"/>
      <c r="NZJ178" s="156"/>
      <c r="OAA178" s="156"/>
      <c r="OAR178" s="156"/>
      <c r="OBI178" s="156"/>
      <c r="OBZ178" s="156"/>
      <c r="OCQ178" s="156"/>
      <c r="ODH178" s="156"/>
      <c r="ODY178" s="156"/>
      <c r="OEP178" s="156"/>
      <c r="OFG178" s="156"/>
      <c r="OFX178" s="156"/>
      <c r="OGO178" s="156"/>
      <c r="OHF178" s="156"/>
      <c r="OHW178" s="156"/>
      <c r="OIN178" s="156"/>
      <c r="OJE178" s="156"/>
      <c r="OJV178" s="156"/>
      <c r="OKM178" s="156"/>
      <c r="OLD178" s="156"/>
      <c r="OLU178" s="156"/>
      <c r="OML178" s="156"/>
      <c r="ONC178" s="156"/>
      <c r="ONT178" s="156"/>
      <c r="OOK178" s="156"/>
      <c r="OPB178" s="156"/>
      <c r="OPS178" s="156"/>
      <c r="OQJ178" s="156"/>
      <c r="ORA178" s="156"/>
      <c r="ORR178" s="156"/>
      <c r="OSI178" s="156"/>
      <c r="OSZ178" s="156"/>
      <c r="OTQ178" s="156"/>
      <c r="OUH178" s="156"/>
      <c r="OUY178" s="156"/>
      <c r="OVP178" s="156"/>
      <c r="OWG178" s="156"/>
      <c r="OWX178" s="156"/>
      <c r="OXO178" s="156"/>
      <c r="OYF178" s="156"/>
      <c r="OYW178" s="156"/>
      <c r="OZN178" s="156"/>
      <c r="PAE178" s="156"/>
      <c r="PAV178" s="156"/>
      <c r="PBM178" s="156"/>
      <c r="PCD178" s="156"/>
      <c r="PCU178" s="156"/>
      <c r="PDL178" s="156"/>
      <c r="PEC178" s="156"/>
      <c r="PET178" s="156"/>
      <c r="PFK178" s="156"/>
      <c r="PGB178" s="156"/>
      <c r="PGS178" s="156"/>
      <c r="PHJ178" s="156"/>
      <c r="PIA178" s="156"/>
      <c r="PIR178" s="156"/>
      <c r="PJI178" s="156"/>
      <c r="PJZ178" s="156"/>
      <c r="PKQ178" s="156"/>
      <c r="PLH178" s="156"/>
      <c r="PLY178" s="156"/>
      <c r="PMP178" s="156"/>
      <c r="PNG178" s="156"/>
      <c r="PNX178" s="156"/>
      <c r="POO178" s="156"/>
      <c r="PPF178" s="156"/>
      <c r="PPW178" s="156"/>
      <c r="PQN178" s="156"/>
      <c r="PRE178" s="156"/>
      <c r="PRV178" s="156"/>
      <c r="PSM178" s="156"/>
      <c r="PTD178" s="156"/>
      <c r="PTU178" s="156"/>
      <c r="PUL178" s="156"/>
      <c r="PVC178" s="156"/>
      <c r="PVT178" s="156"/>
      <c r="PWK178" s="156"/>
      <c r="PXB178" s="156"/>
      <c r="PXS178" s="156"/>
      <c r="PYJ178" s="156"/>
      <c r="PZA178" s="156"/>
      <c r="PZR178" s="156"/>
      <c r="QAI178" s="156"/>
      <c r="QAZ178" s="156"/>
      <c r="QBQ178" s="156"/>
      <c r="QCH178" s="156"/>
      <c r="QCY178" s="156"/>
      <c r="QDP178" s="156"/>
      <c r="QEG178" s="156"/>
      <c r="QEX178" s="156"/>
      <c r="QFO178" s="156"/>
      <c r="QGF178" s="156"/>
      <c r="QGW178" s="156"/>
      <c r="QHN178" s="156"/>
      <c r="QIE178" s="156"/>
      <c r="QIV178" s="156"/>
      <c r="QJM178" s="156"/>
      <c r="QKD178" s="156"/>
      <c r="QKU178" s="156"/>
      <c r="QLL178" s="156"/>
      <c r="QMC178" s="156"/>
      <c r="QMT178" s="156"/>
      <c r="QNK178" s="156"/>
      <c r="QOB178" s="156"/>
      <c r="QOS178" s="156"/>
      <c r="QPJ178" s="156"/>
      <c r="QQA178" s="156"/>
      <c r="QQR178" s="156"/>
      <c r="QRI178" s="156"/>
      <c r="QRZ178" s="156"/>
      <c r="QSQ178" s="156"/>
      <c r="QTH178" s="156"/>
      <c r="QTY178" s="156"/>
      <c r="QUP178" s="156"/>
      <c r="QVG178" s="156"/>
      <c r="QVX178" s="156"/>
      <c r="QWO178" s="156"/>
      <c r="QXF178" s="156"/>
      <c r="QXW178" s="156"/>
      <c r="QYN178" s="156"/>
      <c r="QZE178" s="156"/>
      <c r="QZV178" s="156"/>
      <c r="RAM178" s="156"/>
      <c r="RBD178" s="156"/>
      <c r="RBU178" s="156"/>
      <c r="RCL178" s="156"/>
      <c r="RDC178" s="156"/>
      <c r="RDT178" s="156"/>
      <c r="REK178" s="156"/>
      <c r="RFB178" s="156"/>
      <c r="RFS178" s="156"/>
      <c r="RGJ178" s="156"/>
      <c r="RHA178" s="156"/>
      <c r="RHR178" s="156"/>
      <c r="RII178" s="156"/>
      <c r="RIZ178" s="156"/>
      <c r="RJQ178" s="156"/>
      <c r="RKH178" s="156"/>
      <c r="RKY178" s="156"/>
      <c r="RLP178" s="156"/>
      <c r="RMG178" s="156"/>
      <c r="RMX178" s="156"/>
      <c r="RNO178" s="156"/>
      <c r="ROF178" s="156"/>
      <c r="ROW178" s="156"/>
      <c r="RPN178" s="156"/>
      <c r="RQE178" s="156"/>
      <c r="RQV178" s="156"/>
      <c r="RRM178" s="156"/>
      <c r="RSD178" s="156"/>
      <c r="RSU178" s="156"/>
      <c r="RTL178" s="156"/>
      <c r="RUC178" s="156"/>
      <c r="RUT178" s="156"/>
      <c r="RVK178" s="156"/>
      <c r="RWB178" s="156"/>
      <c r="RWS178" s="156"/>
      <c r="RXJ178" s="156"/>
      <c r="RYA178" s="156"/>
      <c r="RYR178" s="156"/>
      <c r="RZI178" s="156"/>
      <c r="RZZ178" s="156"/>
      <c r="SAQ178" s="156"/>
      <c r="SBH178" s="156"/>
      <c r="SBY178" s="156"/>
      <c r="SCP178" s="156"/>
      <c r="SDG178" s="156"/>
      <c r="SDX178" s="156"/>
      <c r="SEO178" s="156"/>
      <c r="SFF178" s="156"/>
      <c r="SFW178" s="156"/>
      <c r="SGN178" s="156"/>
      <c r="SHE178" s="156"/>
      <c r="SHV178" s="156"/>
      <c r="SIM178" s="156"/>
      <c r="SJD178" s="156"/>
      <c r="SJU178" s="156"/>
      <c r="SKL178" s="156"/>
      <c r="SLC178" s="156"/>
      <c r="SLT178" s="156"/>
      <c r="SMK178" s="156"/>
      <c r="SNB178" s="156"/>
      <c r="SNS178" s="156"/>
      <c r="SOJ178" s="156"/>
      <c r="SPA178" s="156"/>
      <c r="SPR178" s="156"/>
      <c r="SQI178" s="156"/>
      <c r="SQZ178" s="156"/>
      <c r="SRQ178" s="156"/>
      <c r="SSH178" s="156"/>
      <c r="SSY178" s="156"/>
      <c r="STP178" s="156"/>
      <c r="SUG178" s="156"/>
      <c r="SUX178" s="156"/>
      <c r="SVO178" s="156"/>
      <c r="SWF178" s="156"/>
      <c r="SWW178" s="156"/>
      <c r="SXN178" s="156"/>
      <c r="SYE178" s="156"/>
      <c r="SYV178" s="156"/>
      <c r="SZM178" s="156"/>
      <c r="TAD178" s="156"/>
      <c r="TAU178" s="156"/>
      <c r="TBL178" s="156"/>
      <c r="TCC178" s="156"/>
      <c r="TCT178" s="156"/>
      <c r="TDK178" s="156"/>
      <c r="TEB178" s="156"/>
      <c r="TES178" s="156"/>
      <c r="TFJ178" s="156"/>
      <c r="TGA178" s="156"/>
      <c r="TGR178" s="156"/>
      <c r="THI178" s="156"/>
      <c r="THZ178" s="156"/>
      <c r="TIQ178" s="156"/>
      <c r="TJH178" s="156"/>
      <c r="TJY178" s="156"/>
      <c r="TKP178" s="156"/>
      <c r="TLG178" s="156"/>
      <c r="TLX178" s="156"/>
      <c r="TMO178" s="156"/>
      <c r="TNF178" s="156"/>
      <c r="TNW178" s="156"/>
      <c r="TON178" s="156"/>
      <c r="TPE178" s="156"/>
      <c r="TPV178" s="156"/>
      <c r="TQM178" s="156"/>
      <c r="TRD178" s="156"/>
      <c r="TRU178" s="156"/>
      <c r="TSL178" s="156"/>
      <c r="TTC178" s="156"/>
      <c r="TTT178" s="156"/>
      <c r="TUK178" s="156"/>
      <c r="TVB178" s="156"/>
      <c r="TVS178" s="156"/>
      <c r="TWJ178" s="156"/>
      <c r="TXA178" s="156"/>
      <c r="TXR178" s="156"/>
      <c r="TYI178" s="156"/>
      <c r="TYZ178" s="156"/>
      <c r="TZQ178" s="156"/>
      <c r="UAH178" s="156"/>
      <c r="UAY178" s="156"/>
      <c r="UBP178" s="156"/>
      <c r="UCG178" s="156"/>
      <c r="UCX178" s="156"/>
      <c r="UDO178" s="156"/>
      <c r="UEF178" s="156"/>
      <c r="UEW178" s="156"/>
      <c r="UFN178" s="156"/>
      <c r="UGE178" s="156"/>
      <c r="UGV178" s="156"/>
      <c r="UHM178" s="156"/>
      <c r="UID178" s="156"/>
      <c r="UIU178" s="156"/>
      <c r="UJL178" s="156"/>
      <c r="UKC178" s="156"/>
      <c r="UKT178" s="156"/>
      <c r="ULK178" s="156"/>
      <c r="UMB178" s="156"/>
      <c r="UMS178" s="156"/>
      <c r="UNJ178" s="156"/>
      <c r="UOA178" s="156"/>
      <c r="UOR178" s="156"/>
      <c r="UPI178" s="156"/>
      <c r="UPZ178" s="156"/>
      <c r="UQQ178" s="156"/>
      <c r="URH178" s="156"/>
      <c r="URY178" s="156"/>
      <c r="USP178" s="156"/>
      <c r="UTG178" s="156"/>
      <c r="UTX178" s="156"/>
      <c r="UUO178" s="156"/>
      <c r="UVF178" s="156"/>
      <c r="UVW178" s="156"/>
      <c r="UWN178" s="156"/>
      <c r="UXE178" s="156"/>
      <c r="UXV178" s="156"/>
      <c r="UYM178" s="156"/>
      <c r="UZD178" s="156"/>
      <c r="UZU178" s="156"/>
      <c r="VAL178" s="156"/>
      <c r="VBC178" s="156"/>
      <c r="VBT178" s="156"/>
      <c r="VCK178" s="156"/>
      <c r="VDB178" s="156"/>
      <c r="VDS178" s="156"/>
      <c r="VEJ178" s="156"/>
      <c r="VFA178" s="156"/>
      <c r="VFR178" s="156"/>
      <c r="VGI178" s="156"/>
      <c r="VGZ178" s="156"/>
      <c r="VHQ178" s="156"/>
      <c r="VIH178" s="156"/>
      <c r="VIY178" s="156"/>
      <c r="VJP178" s="156"/>
      <c r="VKG178" s="156"/>
      <c r="VKX178" s="156"/>
      <c r="VLO178" s="156"/>
      <c r="VMF178" s="156"/>
      <c r="VMW178" s="156"/>
      <c r="VNN178" s="156"/>
      <c r="VOE178" s="156"/>
      <c r="VOV178" s="156"/>
      <c r="VPM178" s="156"/>
      <c r="VQD178" s="156"/>
      <c r="VQU178" s="156"/>
      <c r="VRL178" s="156"/>
      <c r="VSC178" s="156"/>
      <c r="VST178" s="156"/>
      <c r="VTK178" s="156"/>
      <c r="VUB178" s="156"/>
      <c r="VUS178" s="156"/>
      <c r="VVJ178" s="156"/>
      <c r="VWA178" s="156"/>
      <c r="VWR178" s="156"/>
      <c r="VXI178" s="156"/>
      <c r="VXZ178" s="156"/>
      <c r="VYQ178" s="156"/>
      <c r="VZH178" s="156"/>
      <c r="VZY178" s="156"/>
      <c r="WAP178" s="156"/>
      <c r="WBG178" s="156"/>
      <c r="WBX178" s="156"/>
      <c r="WCO178" s="156"/>
      <c r="WDF178" s="156"/>
      <c r="WDW178" s="156"/>
      <c r="WEN178" s="156"/>
      <c r="WFE178" s="156"/>
      <c r="WFV178" s="156"/>
      <c r="WGM178" s="156"/>
      <c r="WHD178" s="156"/>
      <c r="WHU178" s="156"/>
      <c r="WIL178" s="156"/>
      <c r="WJC178" s="156"/>
      <c r="WJT178" s="156"/>
      <c r="WKK178" s="156"/>
      <c r="WLB178" s="156"/>
      <c r="WLS178" s="156"/>
      <c r="WMJ178" s="156"/>
      <c r="WNA178" s="156"/>
      <c r="WNR178" s="156"/>
      <c r="WOI178" s="156"/>
      <c r="WOZ178" s="156"/>
      <c r="WPQ178" s="156"/>
      <c r="WQH178" s="156"/>
      <c r="WQY178" s="156"/>
      <c r="WRP178" s="156"/>
      <c r="WSG178" s="156"/>
      <c r="WSX178" s="156"/>
      <c r="WTO178" s="156"/>
      <c r="WUF178" s="156"/>
      <c r="WUW178" s="156"/>
      <c r="WVN178" s="156"/>
      <c r="WWE178" s="156"/>
      <c r="WWV178" s="156"/>
      <c r="WXM178" s="156"/>
      <c r="WYD178" s="156"/>
      <c r="WYU178" s="156"/>
      <c r="WZL178" s="156"/>
      <c r="XAC178" s="156"/>
      <c r="XAT178" s="156"/>
      <c r="XBK178" s="156"/>
      <c r="XCB178" s="156"/>
      <c r="XCS178" s="156"/>
      <c r="XDJ178" s="156"/>
      <c r="XEA178" s="156"/>
      <c r="XER178" s="156"/>
    </row>
    <row r="179" spans="1:1021 1038:2041 2058:3061 3078:4081 4098:5118 5135:6138 6155:7158 7175:8178 8195:9215 9232:10235 10252:11255 11272:12275 12292:13312 13329:14332 14349:15352 15369:16372" s="129" customFormat="1" ht="14.5" x14ac:dyDescent="0.35">
      <c r="C179" s="156"/>
      <c r="D179" s="157"/>
      <c r="R179" s="156"/>
      <c r="AI179" s="156"/>
      <c r="AZ179" s="156"/>
      <c r="BQ179" s="156"/>
      <c r="CH179" s="156"/>
      <c r="CY179" s="156"/>
      <c r="DP179" s="156"/>
      <c r="EG179" s="156"/>
      <c r="EX179" s="156"/>
      <c r="FO179" s="156"/>
      <c r="GF179" s="156"/>
      <c r="GW179" s="156"/>
      <c r="HN179" s="156"/>
      <c r="IE179" s="156"/>
      <c r="IV179" s="156"/>
      <c r="JM179" s="156"/>
      <c r="KD179" s="156"/>
      <c r="KU179" s="156"/>
      <c r="LL179" s="156"/>
      <c r="MC179" s="156"/>
      <c r="MT179" s="156"/>
      <c r="NK179" s="156"/>
      <c r="OB179" s="156"/>
      <c r="OS179" s="156"/>
      <c r="PJ179" s="156"/>
      <c r="QA179" s="156"/>
      <c r="QR179" s="156"/>
      <c r="RI179" s="156"/>
      <c r="RZ179" s="156"/>
      <c r="SQ179" s="156"/>
      <c r="TH179" s="156"/>
      <c r="TY179" s="156"/>
      <c r="UP179" s="156"/>
      <c r="VG179" s="156"/>
      <c r="VX179" s="156"/>
      <c r="WO179" s="156"/>
      <c r="XF179" s="156"/>
      <c r="XW179" s="156"/>
      <c r="YN179" s="156"/>
      <c r="ZE179" s="156"/>
      <c r="ZV179" s="156"/>
      <c r="AAM179" s="156"/>
      <c r="ABD179" s="156"/>
      <c r="ABU179" s="156"/>
      <c r="ACL179" s="156"/>
      <c r="ADC179" s="156"/>
      <c r="ADT179" s="156"/>
      <c r="AEK179" s="156"/>
      <c r="AFB179" s="156"/>
      <c r="AFS179" s="156"/>
      <c r="AGJ179" s="156"/>
      <c r="AHA179" s="156"/>
      <c r="AHR179" s="156"/>
      <c r="AII179" s="156"/>
      <c r="AIZ179" s="156"/>
      <c r="AJQ179" s="156"/>
      <c r="AKH179" s="156"/>
      <c r="AKY179" s="156"/>
      <c r="ALP179" s="156"/>
      <c r="AMG179" s="156"/>
      <c r="AMX179" s="156"/>
      <c r="ANO179" s="156"/>
      <c r="AOF179" s="156"/>
      <c r="AOW179" s="156"/>
      <c r="APN179" s="156"/>
      <c r="AQE179" s="156"/>
      <c r="AQV179" s="156"/>
      <c r="ARM179" s="156"/>
      <c r="ASD179" s="156"/>
      <c r="ASU179" s="156"/>
      <c r="ATL179" s="156"/>
      <c r="AUC179" s="156"/>
      <c r="AUT179" s="156"/>
      <c r="AVK179" s="156"/>
      <c r="AWB179" s="156"/>
      <c r="AWS179" s="156"/>
      <c r="AXJ179" s="156"/>
      <c r="AYA179" s="156"/>
      <c r="AYR179" s="156"/>
      <c r="AZI179" s="156"/>
      <c r="AZZ179" s="156"/>
      <c r="BAQ179" s="156"/>
      <c r="BBH179" s="156"/>
      <c r="BBY179" s="156"/>
      <c r="BCP179" s="156"/>
      <c r="BDG179" s="156"/>
      <c r="BDX179" s="156"/>
      <c r="BEO179" s="156"/>
      <c r="BFF179" s="156"/>
      <c r="BFW179" s="156"/>
      <c r="BGN179" s="156"/>
      <c r="BHE179" s="156"/>
      <c r="BHV179" s="156"/>
      <c r="BIM179" s="156"/>
      <c r="BJD179" s="156"/>
      <c r="BJU179" s="156"/>
      <c r="BKL179" s="156"/>
      <c r="BLC179" s="156"/>
      <c r="BLT179" s="156"/>
      <c r="BMK179" s="156"/>
      <c r="BNB179" s="156"/>
      <c r="BNS179" s="156"/>
      <c r="BOJ179" s="156"/>
      <c r="BPA179" s="156"/>
      <c r="BPR179" s="156"/>
      <c r="BQI179" s="156"/>
      <c r="BQZ179" s="156"/>
      <c r="BRQ179" s="156"/>
      <c r="BSH179" s="156"/>
      <c r="BSY179" s="156"/>
      <c r="BTP179" s="156"/>
      <c r="BUG179" s="156"/>
      <c r="BUX179" s="156"/>
      <c r="BVO179" s="156"/>
      <c r="BWF179" s="156"/>
      <c r="BWW179" s="156"/>
      <c r="BXN179" s="156"/>
      <c r="BYE179" s="156"/>
      <c r="BYV179" s="156"/>
      <c r="BZM179" s="156"/>
      <c r="CAD179" s="156"/>
      <c r="CAU179" s="156"/>
      <c r="CBL179" s="156"/>
      <c r="CCC179" s="156"/>
      <c r="CCT179" s="156"/>
      <c r="CDK179" s="156"/>
      <c r="CEB179" s="156"/>
      <c r="CES179" s="156"/>
      <c r="CFJ179" s="156"/>
      <c r="CGA179" s="156"/>
      <c r="CGR179" s="156"/>
      <c r="CHI179" s="156"/>
      <c r="CHZ179" s="156"/>
      <c r="CIQ179" s="156"/>
      <c r="CJH179" s="156"/>
      <c r="CJY179" s="156"/>
      <c r="CKP179" s="156"/>
      <c r="CLG179" s="156"/>
      <c r="CLX179" s="156"/>
      <c r="CMO179" s="156"/>
      <c r="CNF179" s="156"/>
      <c r="CNW179" s="156"/>
      <c r="CON179" s="156"/>
      <c r="CPE179" s="156"/>
      <c r="CPV179" s="156"/>
      <c r="CQM179" s="156"/>
      <c r="CRD179" s="156"/>
      <c r="CRU179" s="156"/>
      <c r="CSL179" s="156"/>
      <c r="CTC179" s="156"/>
      <c r="CTT179" s="156"/>
      <c r="CUK179" s="156"/>
      <c r="CVB179" s="156"/>
      <c r="CVS179" s="156"/>
      <c r="CWJ179" s="156"/>
      <c r="CXA179" s="156"/>
      <c r="CXR179" s="156"/>
      <c r="CYI179" s="156"/>
      <c r="CYZ179" s="156"/>
      <c r="CZQ179" s="156"/>
      <c r="DAH179" s="156"/>
      <c r="DAY179" s="156"/>
      <c r="DBP179" s="156"/>
      <c r="DCG179" s="156"/>
      <c r="DCX179" s="156"/>
      <c r="DDO179" s="156"/>
      <c r="DEF179" s="156"/>
      <c r="DEW179" s="156"/>
      <c r="DFN179" s="156"/>
      <c r="DGE179" s="156"/>
      <c r="DGV179" s="156"/>
      <c r="DHM179" s="156"/>
      <c r="DID179" s="156"/>
      <c r="DIU179" s="156"/>
      <c r="DJL179" s="156"/>
      <c r="DKC179" s="156"/>
      <c r="DKT179" s="156"/>
      <c r="DLK179" s="156"/>
      <c r="DMB179" s="156"/>
      <c r="DMS179" s="156"/>
      <c r="DNJ179" s="156"/>
      <c r="DOA179" s="156"/>
      <c r="DOR179" s="156"/>
      <c r="DPI179" s="156"/>
      <c r="DPZ179" s="156"/>
      <c r="DQQ179" s="156"/>
      <c r="DRH179" s="156"/>
      <c r="DRY179" s="156"/>
      <c r="DSP179" s="156"/>
      <c r="DTG179" s="156"/>
      <c r="DTX179" s="156"/>
      <c r="DUO179" s="156"/>
      <c r="DVF179" s="156"/>
      <c r="DVW179" s="156"/>
      <c r="DWN179" s="156"/>
      <c r="DXE179" s="156"/>
      <c r="DXV179" s="156"/>
      <c r="DYM179" s="156"/>
      <c r="DZD179" s="156"/>
      <c r="DZU179" s="156"/>
      <c r="EAL179" s="156"/>
      <c r="EBC179" s="156"/>
      <c r="EBT179" s="156"/>
      <c r="ECK179" s="156"/>
      <c r="EDB179" s="156"/>
      <c r="EDS179" s="156"/>
      <c r="EEJ179" s="156"/>
      <c r="EFA179" s="156"/>
      <c r="EFR179" s="156"/>
      <c r="EGI179" s="156"/>
      <c r="EGZ179" s="156"/>
      <c r="EHQ179" s="156"/>
      <c r="EIH179" s="156"/>
      <c r="EIY179" s="156"/>
      <c r="EJP179" s="156"/>
      <c r="EKG179" s="156"/>
      <c r="EKX179" s="156"/>
      <c r="ELO179" s="156"/>
      <c r="EMF179" s="156"/>
      <c r="EMW179" s="156"/>
      <c r="ENN179" s="156"/>
      <c r="EOE179" s="156"/>
      <c r="EOV179" s="156"/>
      <c r="EPM179" s="156"/>
      <c r="EQD179" s="156"/>
      <c r="EQU179" s="156"/>
      <c r="ERL179" s="156"/>
      <c r="ESC179" s="156"/>
      <c r="EST179" s="156"/>
      <c r="ETK179" s="156"/>
      <c r="EUB179" s="156"/>
      <c r="EUS179" s="156"/>
      <c r="EVJ179" s="156"/>
      <c r="EWA179" s="156"/>
      <c r="EWR179" s="156"/>
      <c r="EXI179" s="156"/>
      <c r="EXZ179" s="156"/>
      <c r="EYQ179" s="156"/>
      <c r="EZH179" s="156"/>
      <c r="EZY179" s="156"/>
      <c r="FAP179" s="156"/>
      <c r="FBG179" s="156"/>
      <c r="FBX179" s="156"/>
      <c r="FCO179" s="156"/>
      <c r="FDF179" s="156"/>
      <c r="FDW179" s="156"/>
      <c r="FEN179" s="156"/>
      <c r="FFE179" s="156"/>
      <c r="FFV179" s="156"/>
      <c r="FGM179" s="156"/>
      <c r="FHD179" s="156"/>
      <c r="FHU179" s="156"/>
      <c r="FIL179" s="156"/>
      <c r="FJC179" s="156"/>
      <c r="FJT179" s="156"/>
      <c r="FKK179" s="156"/>
      <c r="FLB179" s="156"/>
      <c r="FLS179" s="156"/>
      <c r="FMJ179" s="156"/>
      <c r="FNA179" s="156"/>
      <c r="FNR179" s="156"/>
      <c r="FOI179" s="156"/>
      <c r="FOZ179" s="156"/>
      <c r="FPQ179" s="156"/>
      <c r="FQH179" s="156"/>
      <c r="FQY179" s="156"/>
      <c r="FRP179" s="156"/>
      <c r="FSG179" s="156"/>
      <c r="FSX179" s="156"/>
      <c r="FTO179" s="156"/>
      <c r="FUF179" s="156"/>
      <c r="FUW179" s="156"/>
      <c r="FVN179" s="156"/>
      <c r="FWE179" s="156"/>
      <c r="FWV179" s="156"/>
      <c r="FXM179" s="156"/>
      <c r="FYD179" s="156"/>
      <c r="FYU179" s="156"/>
      <c r="FZL179" s="156"/>
      <c r="GAC179" s="156"/>
      <c r="GAT179" s="156"/>
      <c r="GBK179" s="156"/>
      <c r="GCB179" s="156"/>
      <c r="GCS179" s="156"/>
      <c r="GDJ179" s="156"/>
      <c r="GEA179" s="156"/>
      <c r="GER179" s="156"/>
      <c r="GFI179" s="156"/>
      <c r="GFZ179" s="156"/>
      <c r="GGQ179" s="156"/>
      <c r="GHH179" s="156"/>
      <c r="GHY179" s="156"/>
      <c r="GIP179" s="156"/>
      <c r="GJG179" s="156"/>
      <c r="GJX179" s="156"/>
      <c r="GKO179" s="156"/>
      <c r="GLF179" s="156"/>
      <c r="GLW179" s="156"/>
      <c r="GMN179" s="156"/>
      <c r="GNE179" s="156"/>
      <c r="GNV179" s="156"/>
      <c r="GOM179" s="156"/>
      <c r="GPD179" s="156"/>
      <c r="GPU179" s="156"/>
      <c r="GQL179" s="156"/>
      <c r="GRC179" s="156"/>
      <c r="GRT179" s="156"/>
      <c r="GSK179" s="156"/>
      <c r="GTB179" s="156"/>
      <c r="GTS179" s="156"/>
      <c r="GUJ179" s="156"/>
      <c r="GVA179" s="156"/>
      <c r="GVR179" s="156"/>
      <c r="GWI179" s="156"/>
      <c r="GWZ179" s="156"/>
      <c r="GXQ179" s="156"/>
      <c r="GYH179" s="156"/>
      <c r="GYY179" s="156"/>
      <c r="GZP179" s="156"/>
      <c r="HAG179" s="156"/>
      <c r="HAX179" s="156"/>
      <c r="HBO179" s="156"/>
      <c r="HCF179" s="156"/>
      <c r="HCW179" s="156"/>
      <c r="HDN179" s="156"/>
      <c r="HEE179" s="156"/>
      <c r="HEV179" s="156"/>
      <c r="HFM179" s="156"/>
      <c r="HGD179" s="156"/>
      <c r="HGU179" s="156"/>
      <c r="HHL179" s="156"/>
      <c r="HIC179" s="156"/>
      <c r="HIT179" s="156"/>
      <c r="HJK179" s="156"/>
      <c r="HKB179" s="156"/>
      <c r="HKS179" s="156"/>
      <c r="HLJ179" s="156"/>
      <c r="HMA179" s="156"/>
      <c r="HMR179" s="156"/>
      <c r="HNI179" s="156"/>
      <c r="HNZ179" s="156"/>
      <c r="HOQ179" s="156"/>
      <c r="HPH179" s="156"/>
      <c r="HPY179" s="156"/>
      <c r="HQP179" s="156"/>
      <c r="HRG179" s="156"/>
      <c r="HRX179" s="156"/>
      <c r="HSO179" s="156"/>
      <c r="HTF179" s="156"/>
      <c r="HTW179" s="156"/>
      <c r="HUN179" s="156"/>
      <c r="HVE179" s="156"/>
      <c r="HVV179" s="156"/>
      <c r="HWM179" s="156"/>
      <c r="HXD179" s="156"/>
      <c r="HXU179" s="156"/>
      <c r="HYL179" s="156"/>
      <c r="HZC179" s="156"/>
      <c r="HZT179" s="156"/>
      <c r="IAK179" s="156"/>
      <c r="IBB179" s="156"/>
      <c r="IBS179" s="156"/>
      <c r="ICJ179" s="156"/>
      <c r="IDA179" s="156"/>
      <c r="IDR179" s="156"/>
      <c r="IEI179" s="156"/>
      <c r="IEZ179" s="156"/>
      <c r="IFQ179" s="156"/>
      <c r="IGH179" s="156"/>
      <c r="IGY179" s="156"/>
      <c r="IHP179" s="156"/>
      <c r="IIG179" s="156"/>
      <c r="IIX179" s="156"/>
      <c r="IJO179" s="156"/>
      <c r="IKF179" s="156"/>
      <c r="IKW179" s="156"/>
      <c r="ILN179" s="156"/>
      <c r="IME179" s="156"/>
      <c r="IMV179" s="156"/>
      <c r="INM179" s="156"/>
      <c r="IOD179" s="156"/>
      <c r="IOU179" s="156"/>
      <c r="IPL179" s="156"/>
      <c r="IQC179" s="156"/>
      <c r="IQT179" s="156"/>
      <c r="IRK179" s="156"/>
      <c r="ISB179" s="156"/>
      <c r="ISS179" s="156"/>
      <c r="ITJ179" s="156"/>
      <c r="IUA179" s="156"/>
      <c r="IUR179" s="156"/>
      <c r="IVI179" s="156"/>
      <c r="IVZ179" s="156"/>
      <c r="IWQ179" s="156"/>
      <c r="IXH179" s="156"/>
      <c r="IXY179" s="156"/>
      <c r="IYP179" s="156"/>
      <c r="IZG179" s="156"/>
      <c r="IZX179" s="156"/>
      <c r="JAO179" s="156"/>
      <c r="JBF179" s="156"/>
      <c r="JBW179" s="156"/>
      <c r="JCN179" s="156"/>
      <c r="JDE179" s="156"/>
      <c r="JDV179" s="156"/>
      <c r="JEM179" s="156"/>
      <c r="JFD179" s="156"/>
      <c r="JFU179" s="156"/>
      <c r="JGL179" s="156"/>
      <c r="JHC179" s="156"/>
      <c r="JHT179" s="156"/>
      <c r="JIK179" s="156"/>
      <c r="JJB179" s="156"/>
      <c r="JJS179" s="156"/>
      <c r="JKJ179" s="156"/>
      <c r="JLA179" s="156"/>
      <c r="JLR179" s="156"/>
      <c r="JMI179" s="156"/>
      <c r="JMZ179" s="156"/>
      <c r="JNQ179" s="156"/>
      <c r="JOH179" s="156"/>
      <c r="JOY179" s="156"/>
      <c r="JPP179" s="156"/>
      <c r="JQG179" s="156"/>
      <c r="JQX179" s="156"/>
      <c r="JRO179" s="156"/>
      <c r="JSF179" s="156"/>
      <c r="JSW179" s="156"/>
      <c r="JTN179" s="156"/>
      <c r="JUE179" s="156"/>
      <c r="JUV179" s="156"/>
      <c r="JVM179" s="156"/>
      <c r="JWD179" s="156"/>
      <c r="JWU179" s="156"/>
      <c r="JXL179" s="156"/>
      <c r="JYC179" s="156"/>
      <c r="JYT179" s="156"/>
      <c r="JZK179" s="156"/>
      <c r="KAB179" s="156"/>
      <c r="KAS179" s="156"/>
      <c r="KBJ179" s="156"/>
      <c r="KCA179" s="156"/>
      <c r="KCR179" s="156"/>
      <c r="KDI179" s="156"/>
      <c r="KDZ179" s="156"/>
      <c r="KEQ179" s="156"/>
      <c r="KFH179" s="156"/>
      <c r="KFY179" s="156"/>
      <c r="KGP179" s="156"/>
      <c r="KHG179" s="156"/>
      <c r="KHX179" s="156"/>
      <c r="KIO179" s="156"/>
      <c r="KJF179" s="156"/>
      <c r="KJW179" s="156"/>
      <c r="KKN179" s="156"/>
      <c r="KLE179" s="156"/>
      <c r="KLV179" s="156"/>
      <c r="KMM179" s="156"/>
      <c r="KND179" s="156"/>
      <c r="KNU179" s="156"/>
      <c r="KOL179" s="156"/>
      <c r="KPC179" s="156"/>
      <c r="KPT179" s="156"/>
      <c r="KQK179" s="156"/>
      <c r="KRB179" s="156"/>
      <c r="KRS179" s="156"/>
      <c r="KSJ179" s="156"/>
      <c r="KTA179" s="156"/>
      <c r="KTR179" s="156"/>
      <c r="KUI179" s="156"/>
      <c r="KUZ179" s="156"/>
      <c r="KVQ179" s="156"/>
      <c r="KWH179" s="156"/>
      <c r="KWY179" s="156"/>
      <c r="KXP179" s="156"/>
      <c r="KYG179" s="156"/>
      <c r="KYX179" s="156"/>
      <c r="KZO179" s="156"/>
      <c r="LAF179" s="156"/>
      <c r="LAW179" s="156"/>
      <c r="LBN179" s="156"/>
      <c r="LCE179" s="156"/>
      <c r="LCV179" s="156"/>
      <c r="LDM179" s="156"/>
      <c r="LED179" s="156"/>
      <c r="LEU179" s="156"/>
      <c r="LFL179" s="156"/>
      <c r="LGC179" s="156"/>
      <c r="LGT179" s="156"/>
      <c r="LHK179" s="156"/>
      <c r="LIB179" s="156"/>
      <c r="LIS179" s="156"/>
      <c r="LJJ179" s="156"/>
      <c r="LKA179" s="156"/>
      <c r="LKR179" s="156"/>
      <c r="LLI179" s="156"/>
      <c r="LLZ179" s="156"/>
      <c r="LMQ179" s="156"/>
      <c r="LNH179" s="156"/>
      <c r="LNY179" s="156"/>
      <c r="LOP179" s="156"/>
      <c r="LPG179" s="156"/>
      <c r="LPX179" s="156"/>
      <c r="LQO179" s="156"/>
      <c r="LRF179" s="156"/>
      <c r="LRW179" s="156"/>
      <c r="LSN179" s="156"/>
      <c r="LTE179" s="156"/>
      <c r="LTV179" s="156"/>
      <c r="LUM179" s="156"/>
      <c r="LVD179" s="156"/>
      <c r="LVU179" s="156"/>
      <c r="LWL179" s="156"/>
      <c r="LXC179" s="156"/>
      <c r="LXT179" s="156"/>
      <c r="LYK179" s="156"/>
      <c r="LZB179" s="156"/>
      <c r="LZS179" s="156"/>
      <c r="MAJ179" s="156"/>
      <c r="MBA179" s="156"/>
      <c r="MBR179" s="156"/>
      <c r="MCI179" s="156"/>
      <c r="MCZ179" s="156"/>
      <c r="MDQ179" s="156"/>
      <c r="MEH179" s="156"/>
      <c r="MEY179" s="156"/>
      <c r="MFP179" s="156"/>
      <c r="MGG179" s="156"/>
      <c r="MGX179" s="156"/>
      <c r="MHO179" s="156"/>
      <c r="MIF179" s="156"/>
      <c r="MIW179" s="156"/>
      <c r="MJN179" s="156"/>
      <c r="MKE179" s="156"/>
      <c r="MKV179" s="156"/>
      <c r="MLM179" s="156"/>
      <c r="MMD179" s="156"/>
      <c r="MMU179" s="156"/>
      <c r="MNL179" s="156"/>
      <c r="MOC179" s="156"/>
      <c r="MOT179" s="156"/>
      <c r="MPK179" s="156"/>
      <c r="MQB179" s="156"/>
      <c r="MQS179" s="156"/>
      <c r="MRJ179" s="156"/>
      <c r="MSA179" s="156"/>
      <c r="MSR179" s="156"/>
      <c r="MTI179" s="156"/>
      <c r="MTZ179" s="156"/>
      <c r="MUQ179" s="156"/>
      <c r="MVH179" s="156"/>
      <c r="MVY179" s="156"/>
      <c r="MWP179" s="156"/>
      <c r="MXG179" s="156"/>
      <c r="MXX179" s="156"/>
      <c r="MYO179" s="156"/>
      <c r="MZF179" s="156"/>
      <c r="MZW179" s="156"/>
      <c r="NAN179" s="156"/>
      <c r="NBE179" s="156"/>
      <c r="NBV179" s="156"/>
      <c r="NCM179" s="156"/>
      <c r="NDD179" s="156"/>
      <c r="NDU179" s="156"/>
      <c r="NEL179" s="156"/>
      <c r="NFC179" s="156"/>
      <c r="NFT179" s="156"/>
      <c r="NGK179" s="156"/>
      <c r="NHB179" s="156"/>
      <c r="NHS179" s="156"/>
      <c r="NIJ179" s="156"/>
      <c r="NJA179" s="156"/>
      <c r="NJR179" s="156"/>
      <c r="NKI179" s="156"/>
      <c r="NKZ179" s="156"/>
      <c r="NLQ179" s="156"/>
      <c r="NMH179" s="156"/>
      <c r="NMY179" s="156"/>
      <c r="NNP179" s="156"/>
      <c r="NOG179" s="156"/>
      <c r="NOX179" s="156"/>
      <c r="NPO179" s="156"/>
      <c r="NQF179" s="156"/>
      <c r="NQW179" s="156"/>
      <c r="NRN179" s="156"/>
      <c r="NSE179" s="156"/>
      <c r="NSV179" s="156"/>
      <c r="NTM179" s="156"/>
      <c r="NUD179" s="156"/>
      <c r="NUU179" s="156"/>
      <c r="NVL179" s="156"/>
      <c r="NWC179" s="156"/>
      <c r="NWT179" s="156"/>
      <c r="NXK179" s="156"/>
      <c r="NYB179" s="156"/>
      <c r="NYS179" s="156"/>
      <c r="NZJ179" s="156"/>
      <c r="OAA179" s="156"/>
      <c r="OAR179" s="156"/>
      <c r="OBI179" s="156"/>
      <c r="OBZ179" s="156"/>
      <c r="OCQ179" s="156"/>
      <c r="ODH179" s="156"/>
      <c r="ODY179" s="156"/>
      <c r="OEP179" s="156"/>
      <c r="OFG179" s="156"/>
      <c r="OFX179" s="156"/>
      <c r="OGO179" s="156"/>
      <c r="OHF179" s="156"/>
      <c r="OHW179" s="156"/>
      <c r="OIN179" s="156"/>
      <c r="OJE179" s="156"/>
      <c r="OJV179" s="156"/>
      <c r="OKM179" s="156"/>
      <c r="OLD179" s="156"/>
      <c r="OLU179" s="156"/>
      <c r="OML179" s="156"/>
      <c r="ONC179" s="156"/>
      <c r="ONT179" s="156"/>
      <c r="OOK179" s="156"/>
      <c r="OPB179" s="156"/>
      <c r="OPS179" s="156"/>
      <c r="OQJ179" s="156"/>
      <c r="ORA179" s="156"/>
      <c r="ORR179" s="156"/>
      <c r="OSI179" s="156"/>
      <c r="OSZ179" s="156"/>
      <c r="OTQ179" s="156"/>
      <c r="OUH179" s="156"/>
      <c r="OUY179" s="156"/>
      <c r="OVP179" s="156"/>
      <c r="OWG179" s="156"/>
      <c r="OWX179" s="156"/>
      <c r="OXO179" s="156"/>
      <c r="OYF179" s="156"/>
      <c r="OYW179" s="156"/>
      <c r="OZN179" s="156"/>
      <c r="PAE179" s="156"/>
      <c r="PAV179" s="156"/>
      <c r="PBM179" s="156"/>
      <c r="PCD179" s="156"/>
      <c r="PCU179" s="156"/>
      <c r="PDL179" s="156"/>
      <c r="PEC179" s="156"/>
      <c r="PET179" s="156"/>
      <c r="PFK179" s="156"/>
      <c r="PGB179" s="156"/>
      <c r="PGS179" s="156"/>
      <c r="PHJ179" s="156"/>
      <c r="PIA179" s="156"/>
      <c r="PIR179" s="156"/>
      <c r="PJI179" s="156"/>
      <c r="PJZ179" s="156"/>
      <c r="PKQ179" s="156"/>
      <c r="PLH179" s="156"/>
      <c r="PLY179" s="156"/>
      <c r="PMP179" s="156"/>
      <c r="PNG179" s="156"/>
      <c r="PNX179" s="156"/>
      <c r="POO179" s="156"/>
      <c r="PPF179" s="156"/>
      <c r="PPW179" s="156"/>
      <c r="PQN179" s="156"/>
      <c r="PRE179" s="156"/>
      <c r="PRV179" s="156"/>
      <c r="PSM179" s="156"/>
      <c r="PTD179" s="156"/>
      <c r="PTU179" s="156"/>
      <c r="PUL179" s="156"/>
      <c r="PVC179" s="156"/>
      <c r="PVT179" s="156"/>
      <c r="PWK179" s="156"/>
      <c r="PXB179" s="156"/>
      <c r="PXS179" s="156"/>
      <c r="PYJ179" s="156"/>
      <c r="PZA179" s="156"/>
      <c r="PZR179" s="156"/>
      <c r="QAI179" s="156"/>
      <c r="QAZ179" s="156"/>
      <c r="QBQ179" s="156"/>
      <c r="QCH179" s="156"/>
      <c r="QCY179" s="156"/>
      <c r="QDP179" s="156"/>
      <c r="QEG179" s="156"/>
      <c r="QEX179" s="156"/>
      <c r="QFO179" s="156"/>
      <c r="QGF179" s="156"/>
      <c r="QGW179" s="156"/>
      <c r="QHN179" s="156"/>
      <c r="QIE179" s="156"/>
      <c r="QIV179" s="156"/>
      <c r="QJM179" s="156"/>
      <c r="QKD179" s="156"/>
      <c r="QKU179" s="156"/>
      <c r="QLL179" s="156"/>
      <c r="QMC179" s="156"/>
      <c r="QMT179" s="156"/>
      <c r="QNK179" s="156"/>
      <c r="QOB179" s="156"/>
      <c r="QOS179" s="156"/>
      <c r="QPJ179" s="156"/>
      <c r="QQA179" s="156"/>
      <c r="QQR179" s="156"/>
      <c r="QRI179" s="156"/>
      <c r="QRZ179" s="156"/>
      <c r="QSQ179" s="156"/>
      <c r="QTH179" s="156"/>
      <c r="QTY179" s="156"/>
      <c r="QUP179" s="156"/>
      <c r="QVG179" s="156"/>
      <c r="QVX179" s="156"/>
      <c r="QWO179" s="156"/>
      <c r="QXF179" s="156"/>
      <c r="QXW179" s="156"/>
      <c r="QYN179" s="156"/>
      <c r="QZE179" s="156"/>
      <c r="QZV179" s="156"/>
      <c r="RAM179" s="156"/>
      <c r="RBD179" s="156"/>
      <c r="RBU179" s="156"/>
      <c r="RCL179" s="156"/>
      <c r="RDC179" s="156"/>
      <c r="RDT179" s="156"/>
      <c r="REK179" s="156"/>
      <c r="RFB179" s="156"/>
      <c r="RFS179" s="156"/>
      <c r="RGJ179" s="156"/>
      <c r="RHA179" s="156"/>
      <c r="RHR179" s="156"/>
      <c r="RII179" s="156"/>
      <c r="RIZ179" s="156"/>
      <c r="RJQ179" s="156"/>
      <c r="RKH179" s="156"/>
      <c r="RKY179" s="156"/>
      <c r="RLP179" s="156"/>
      <c r="RMG179" s="156"/>
      <c r="RMX179" s="156"/>
      <c r="RNO179" s="156"/>
      <c r="ROF179" s="156"/>
      <c r="ROW179" s="156"/>
      <c r="RPN179" s="156"/>
      <c r="RQE179" s="156"/>
      <c r="RQV179" s="156"/>
      <c r="RRM179" s="156"/>
      <c r="RSD179" s="156"/>
      <c r="RSU179" s="156"/>
      <c r="RTL179" s="156"/>
      <c r="RUC179" s="156"/>
      <c r="RUT179" s="156"/>
      <c r="RVK179" s="156"/>
      <c r="RWB179" s="156"/>
      <c r="RWS179" s="156"/>
      <c r="RXJ179" s="156"/>
      <c r="RYA179" s="156"/>
      <c r="RYR179" s="156"/>
      <c r="RZI179" s="156"/>
      <c r="RZZ179" s="156"/>
      <c r="SAQ179" s="156"/>
      <c r="SBH179" s="156"/>
      <c r="SBY179" s="156"/>
      <c r="SCP179" s="156"/>
      <c r="SDG179" s="156"/>
      <c r="SDX179" s="156"/>
      <c r="SEO179" s="156"/>
      <c r="SFF179" s="156"/>
      <c r="SFW179" s="156"/>
      <c r="SGN179" s="156"/>
      <c r="SHE179" s="156"/>
      <c r="SHV179" s="156"/>
      <c r="SIM179" s="156"/>
      <c r="SJD179" s="156"/>
      <c r="SJU179" s="156"/>
      <c r="SKL179" s="156"/>
      <c r="SLC179" s="156"/>
      <c r="SLT179" s="156"/>
      <c r="SMK179" s="156"/>
      <c r="SNB179" s="156"/>
      <c r="SNS179" s="156"/>
      <c r="SOJ179" s="156"/>
      <c r="SPA179" s="156"/>
      <c r="SPR179" s="156"/>
      <c r="SQI179" s="156"/>
      <c r="SQZ179" s="156"/>
      <c r="SRQ179" s="156"/>
      <c r="SSH179" s="156"/>
      <c r="SSY179" s="156"/>
      <c r="STP179" s="156"/>
      <c r="SUG179" s="156"/>
      <c r="SUX179" s="156"/>
      <c r="SVO179" s="156"/>
      <c r="SWF179" s="156"/>
      <c r="SWW179" s="156"/>
      <c r="SXN179" s="156"/>
      <c r="SYE179" s="156"/>
      <c r="SYV179" s="156"/>
      <c r="SZM179" s="156"/>
      <c r="TAD179" s="156"/>
      <c r="TAU179" s="156"/>
      <c r="TBL179" s="156"/>
      <c r="TCC179" s="156"/>
      <c r="TCT179" s="156"/>
      <c r="TDK179" s="156"/>
      <c r="TEB179" s="156"/>
      <c r="TES179" s="156"/>
      <c r="TFJ179" s="156"/>
      <c r="TGA179" s="156"/>
      <c r="TGR179" s="156"/>
      <c r="THI179" s="156"/>
      <c r="THZ179" s="156"/>
      <c r="TIQ179" s="156"/>
      <c r="TJH179" s="156"/>
      <c r="TJY179" s="156"/>
      <c r="TKP179" s="156"/>
      <c r="TLG179" s="156"/>
      <c r="TLX179" s="156"/>
      <c r="TMO179" s="156"/>
      <c r="TNF179" s="156"/>
      <c r="TNW179" s="156"/>
      <c r="TON179" s="156"/>
      <c r="TPE179" s="156"/>
      <c r="TPV179" s="156"/>
      <c r="TQM179" s="156"/>
      <c r="TRD179" s="156"/>
      <c r="TRU179" s="156"/>
      <c r="TSL179" s="156"/>
      <c r="TTC179" s="156"/>
      <c r="TTT179" s="156"/>
      <c r="TUK179" s="156"/>
      <c r="TVB179" s="156"/>
      <c r="TVS179" s="156"/>
      <c r="TWJ179" s="156"/>
      <c r="TXA179" s="156"/>
      <c r="TXR179" s="156"/>
      <c r="TYI179" s="156"/>
      <c r="TYZ179" s="156"/>
      <c r="TZQ179" s="156"/>
      <c r="UAH179" s="156"/>
      <c r="UAY179" s="156"/>
      <c r="UBP179" s="156"/>
      <c r="UCG179" s="156"/>
      <c r="UCX179" s="156"/>
      <c r="UDO179" s="156"/>
      <c r="UEF179" s="156"/>
      <c r="UEW179" s="156"/>
      <c r="UFN179" s="156"/>
      <c r="UGE179" s="156"/>
      <c r="UGV179" s="156"/>
      <c r="UHM179" s="156"/>
      <c r="UID179" s="156"/>
      <c r="UIU179" s="156"/>
      <c r="UJL179" s="156"/>
      <c r="UKC179" s="156"/>
      <c r="UKT179" s="156"/>
      <c r="ULK179" s="156"/>
      <c r="UMB179" s="156"/>
      <c r="UMS179" s="156"/>
      <c r="UNJ179" s="156"/>
      <c r="UOA179" s="156"/>
      <c r="UOR179" s="156"/>
      <c r="UPI179" s="156"/>
      <c r="UPZ179" s="156"/>
      <c r="UQQ179" s="156"/>
      <c r="URH179" s="156"/>
      <c r="URY179" s="156"/>
      <c r="USP179" s="156"/>
      <c r="UTG179" s="156"/>
      <c r="UTX179" s="156"/>
      <c r="UUO179" s="156"/>
      <c r="UVF179" s="156"/>
      <c r="UVW179" s="156"/>
      <c r="UWN179" s="156"/>
      <c r="UXE179" s="156"/>
      <c r="UXV179" s="156"/>
      <c r="UYM179" s="156"/>
      <c r="UZD179" s="156"/>
      <c r="UZU179" s="156"/>
      <c r="VAL179" s="156"/>
      <c r="VBC179" s="156"/>
      <c r="VBT179" s="156"/>
      <c r="VCK179" s="156"/>
      <c r="VDB179" s="156"/>
      <c r="VDS179" s="156"/>
      <c r="VEJ179" s="156"/>
      <c r="VFA179" s="156"/>
      <c r="VFR179" s="156"/>
      <c r="VGI179" s="156"/>
      <c r="VGZ179" s="156"/>
      <c r="VHQ179" s="156"/>
      <c r="VIH179" s="156"/>
      <c r="VIY179" s="156"/>
      <c r="VJP179" s="156"/>
      <c r="VKG179" s="156"/>
      <c r="VKX179" s="156"/>
      <c r="VLO179" s="156"/>
      <c r="VMF179" s="156"/>
      <c r="VMW179" s="156"/>
      <c r="VNN179" s="156"/>
      <c r="VOE179" s="156"/>
      <c r="VOV179" s="156"/>
      <c r="VPM179" s="156"/>
      <c r="VQD179" s="156"/>
      <c r="VQU179" s="156"/>
      <c r="VRL179" s="156"/>
      <c r="VSC179" s="156"/>
      <c r="VST179" s="156"/>
      <c r="VTK179" s="156"/>
      <c r="VUB179" s="156"/>
      <c r="VUS179" s="156"/>
      <c r="VVJ179" s="156"/>
      <c r="VWA179" s="156"/>
      <c r="VWR179" s="156"/>
      <c r="VXI179" s="156"/>
      <c r="VXZ179" s="156"/>
      <c r="VYQ179" s="156"/>
      <c r="VZH179" s="156"/>
      <c r="VZY179" s="156"/>
      <c r="WAP179" s="156"/>
      <c r="WBG179" s="156"/>
      <c r="WBX179" s="156"/>
      <c r="WCO179" s="156"/>
      <c r="WDF179" s="156"/>
      <c r="WDW179" s="156"/>
      <c r="WEN179" s="156"/>
      <c r="WFE179" s="156"/>
      <c r="WFV179" s="156"/>
      <c r="WGM179" s="156"/>
      <c r="WHD179" s="156"/>
      <c r="WHU179" s="156"/>
      <c r="WIL179" s="156"/>
      <c r="WJC179" s="156"/>
      <c r="WJT179" s="156"/>
      <c r="WKK179" s="156"/>
      <c r="WLB179" s="156"/>
      <c r="WLS179" s="156"/>
      <c r="WMJ179" s="156"/>
      <c r="WNA179" s="156"/>
      <c r="WNR179" s="156"/>
      <c r="WOI179" s="156"/>
      <c r="WOZ179" s="156"/>
      <c r="WPQ179" s="156"/>
      <c r="WQH179" s="156"/>
      <c r="WQY179" s="156"/>
      <c r="WRP179" s="156"/>
      <c r="WSG179" s="156"/>
      <c r="WSX179" s="156"/>
      <c r="WTO179" s="156"/>
      <c r="WUF179" s="156"/>
      <c r="WUW179" s="156"/>
      <c r="WVN179" s="156"/>
      <c r="WWE179" s="156"/>
      <c r="WWV179" s="156"/>
      <c r="WXM179" s="156"/>
      <c r="WYD179" s="156"/>
      <c r="WYU179" s="156"/>
      <c r="WZL179" s="156"/>
      <c r="XAC179" s="156"/>
      <c r="XAT179" s="156"/>
      <c r="XBK179" s="156"/>
      <c r="XCB179" s="156"/>
      <c r="XCS179" s="156"/>
      <c r="XDJ179" s="156"/>
      <c r="XEA179" s="156"/>
      <c r="XER179" s="156"/>
    </row>
    <row r="180" spans="1:1021 1038:2041 2058:3061 3078:4081 4098:5118 5135:6138 6155:7158 7175:8178 8195:9215 9232:10235 10252:11255 11272:12275 12292:13312 13329:14332 14349:15352 15369:16372" s="129" customFormat="1" ht="46" x14ac:dyDescent="0.35">
      <c r="A180" s="158" t="s">
        <v>138</v>
      </c>
      <c r="B180" s="133"/>
      <c r="C180" s="159"/>
      <c r="D180" s="160"/>
      <c r="E180" s="133"/>
      <c r="F180" s="133"/>
      <c r="G180" s="133"/>
      <c r="H180" s="133"/>
      <c r="I180" s="133"/>
      <c r="J180" s="133"/>
      <c r="K180" s="133"/>
      <c r="L180" s="133"/>
      <c r="M180" s="133"/>
      <c r="N180" s="161"/>
      <c r="O180" s="162"/>
      <c r="P180" s="163"/>
    </row>
    <row r="181" spans="1:1021 1038:2041 2058:3061 3078:4081 4098:5118 5135:6138 6155:7158 7175:8178 8195:9215 9232:10235 10252:11255 11272:12275 12292:13312 13329:14332 14349:15352 15369:16372" s="129" customFormat="1" ht="14.5" x14ac:dyDescent="0.35">
      <c r="C181" s="156"/>
      <c r="D181" s="157"/>
    </row>
    <row r="182" spans="1:1021 1038:2041 2058:3061 3078:4081 4098:5118 5135:6138 6155:7158 7175:8178 8195:9215 9232:10235 10252:11255 11272:12275 12292:13312 13329:14332 14349:15352 15369:16372" s="129" customFormat="1" ht="14.5" x14ac:dyDescent="0.35">
      <c r="A182" s="277" t="s">
        <v>139</v>
      </c>
      <c r="B182" s="277"/>
      <c r="C182" s="277"/>
      <c r="D182" s="277"/>
      <c r="E182" s="277"/>
      <c r="F182" s="277"/>
      <c r="G182" s="277"/>
      <c r="H182" s="277"/>
      <c r="I182" s="277"/>
      <c r="J182" s="277"/>
      <c r="K182" s="277"/>
      <c r="L182" s="277"/>
      <c r="M182" s="277"/>
      <c r="N182" s="277"/>
    </row>
    <row r="183" spans="1:1021 1038:2041 2058:3061 3078:4081 4098:5118 5135:6138 6155:7158 7175:8178 8195:9215 9232:10235 10252:11255 11272:12275 12292:13312 13329:14332 14349:15352 15369:16372" s="129" customFormat="1" ht="14.5" x14ac:dyDescent="0.35">
      <c r="A183" s="277"/>
      <c r="B183" s="277"/>
      <c r="C183" s="277"/>
      <c r="D183" s="277"/>
      <c r="E183" s="277"/>
      <c r="F183" s="277"/>
      <c r="G183" s="277"/>
      <c r="H183" s="277"/>
      <c r="I183" s="277"/>
      <c r="J183" s="277"/>
      <c r="K183" s="277"/>
      <c r="L183" s="277"/>
      <c r="M183" s="277"/>
      <c r="N183" s="277"/>
    </row>
    <row r="184" spans="1:1021 1038:2041 2058:3061 3078:4081 4098:5118 5135:6138 6155:7158 7175:8178 8195:9215 9232:10235 10252:11255 11272:12275 12292:13312 13329:14332 14349:15352 15369:16372" s="129" customFormat="1" ht="14.5" x14ac:dyDescent="0.35">
      <c r="A184" s="277"/>
      <c r="B184" s="277"/>
      <c r="C184" s="277"/>
      <c r="D184" s="277"/>
      <c r="E184" s="277"/>
      <c r="F184" s="277"/>
      <c r="G184" s="277"/>
      <c r="H184" s="277"/>
      <c r="I184" s="277"/>
      <c r="J184" s="277"/>
      <c r="K184" s="277"/>
      <c r="L184" s="277"/>
      <c r="M184" s="277"/>
      <c r="N184" s="277"/>
    </row>
    <row r="185" spans="1:1021 1038:2041 2058:3061 3078:4081 4098:5118 5135:6138 6155:7158 7175:8178 8195:9215 9232:10235 10252:11255 11272:12275 12292:13312 13329:14332 14349:15352 15369:16372" s="129" customFormat="1" ht="14.5" x14ac:dyDescent="0.35">
      <c r="A185" s="277"/>
      <c r="B185" s="277"/>
      <c r="C185" s="277"/>
      <c r="D185" s="277"/>
      <c r="E185" s="277"/>
      <c r="F185" s="277"/>
      <c r="G185" s="277"/>
      <c r="H185" s="277"/>
      <c r="I185" s="277"/>
      <c r="J185" s="277"/>
      <c r="K185" s="277"/>
      <c r="L185" s="277"/>
      <c r="M185" s="277"/>
      <c r="N185" s="277"/>
    </row>
    <row r="186" spans="1:1021 1038:2041 2058:3061 3078:4081 4098:5118 5135:6138 6155:7158 7175:8178 8195:9215 9232:10235 10252:11255 11272:12275 12292:13312 13329:14332 14349:15352 15369:16372" s="129" customFormat="1" ht="14.5" x14ac:dyDescent="0.35">
      <c r="A186" s="277"/>
      <c r="B186" s="277"/>
      <c r="C186" s="277"/>
      <c r="D186" s="277"/>
      <c r="E186" s="277"/>
      <c r="F186" s="277"/>
      <c r="G186" s="277"/>
      <c r="H186" s="277"/>
      <c r="I186" s="277"/>
      <c r="J186" s="277"/>
      <c r="K186" s="277"/>
      <c r="L186" s="277"/>
      <c r="M186" s="277"/>
      <c r="N186" s="277"/>
    </row>
  </sheetData>
  <mergeCells count="8">
    <mergeCell ref="A182:N186"/>
    <mergeCell ref="E8:E9"/>
    <mergeCell ref="F8:K8"/>
    <mergeCell ref="L8:P8"/>
    <mergeCell ref="A8:A9"/>
    <mergeCell ref="B8:B9"/>
    <mergeCell ref="C8:C9"/>
    <mergeCell ref="D8:D9"/>
  </mergeCells>
  <conditionalFormatting sqref="C177">
    <cfRule type="expression" dxfId="4" priority="2">
      <formula>#REF!</formula>
    </cfRule>
  </conditionalFormatting>
  <printOptions horizontalCentered="1"/>
  <pageMargins left="0.78740157480314965" right="0.78740157480314965" top="1.0629921259842521" bottom="1.0629921259842521" header="0.78740157480314965" footer="0.78740157480314965"/>
  <pageSetup scale="63" firstPageNumber="162"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3" manualBreakCount="3">
    <brk id="47" max="16383" man="1"/>
    <brk id="85" max="16383" man="1"/>
    <brk id="128" max="1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ER431"/>
  <sheetViews>
    <sheetView view="pageBreakPreview" zoomScale="130" zoomScaleNormal="100" zoomScaleSheetLayoutView="130" workbookViewId="0">
      <pane ySplit="9" topLeftCell="A450" activePane="bottomLeft" state="frozen"/>
      <selection activeCell="K31" sqref="K31"/>
      <selection pane="bottomLeft" activeCell="A5" sqref="A5"/>
    </sheetView>
  </sheetViews>
  <sheetFormatPr defaultColWidth="11.54296875" defaultRowHeight="13" outlineLevelCol="1" x14ac:dyDescent="0.3"/>
  <cols>
    <col min="1" max="1" width="5.81640625" style="65" customWidth="1"/>
    <col min="2" max="2" width="10.26953125" style="65" customWidth="1" outlineLevel="1"/>
    <col min="3" max="3" width="67.81640625" style="51" customWidth="1"/>
    <col min="4" max="4" width="5.453125" style="51" bestFit="1" customWidth="1"/>
    <col min="5" max="5" width="8.453125" style="51" bestFit="1" customWidth="1"/>
    <col min="6" max="6" width="8.7265625" style="51" customWidth="1"/>
    <col min="7" max="7" width="8.81640625" style="51" bestFit="1" customWidth="1"/>
    <col min="8" max="8" width="9" style="51" customWidth="1"/>
    <col min="9" max="9" width="8.81640625" style="51" bestFit="1" customWidth="1"/>
    <col min="10" max="10" width="7.7265625" style="51" bestFit="1" customWidth="1"/>
    <col min="11" max="12" width="8.81640625" style="51" bestFit="1" customWidth="1"/>
    <col min="13" max="14" width="9.81640625" style="51" bestFit="1" customWidth="1"/>
    <col min="15" max="15" width="9.54296875" style="51" customWidth="1"/>
    <col min="16" max="16" width="9.81640625" style="51" bestFit="1" customWidth="1"/>
    <col min="17" max="16384" width="11.54296875" style="51"/>
  </cols>
  <sheetData>
    <row r="1" spans="1:16" ht="15.5" x14ac:dyDescent="0.3">
      <c r="A1" s="49"/>
      <c r="B1" s="49"/>
      <c r="C1" s="66"/>
      <c r="D1" s="67"/>
      <c r="E1" s="67"/>
      <c r="F1" s="49"/>
      <c r="G1" s="75" t="s">
        <v>2949</v>
      </c>
      <c r="H1" s="79"/>
      <c r="I1" s="79"/>
      <c r="J1" s="7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ht="15.5" x14ac:dyDescent="0.3">
      <c r="A10" s="70"/>
      <c r="B10" s="59"/>
      <c r="C10" s="104" t="s">
        <v>2950</v>
      </c>
      <c r="D10" s="60"/>
      <c r="E10" s="61"/>
      <c r="F10" s="62"/>
      <c r="G10" s="62"/>
      <c r="H10" s="27"/>
      <c r="I10" s="27"/>
      <c r="J10" s="27"/>
      <c r="K10" s="27"/>
      <c r="L10" s="27"/>
      <c r="M10" s="27"/>
      <c r="N10" s="27"/>
      <c r="O10" s="27"/>
      <c r="P10" s="36"/>
    </row>
    <row r="11" spans="1:16" x14ac:dyDescent="0.3">
      <c r="A11" s="70"/>
      <c r="B11" s="59"/>
      <c r="C11" s="63" t="s">
        <v>2951</v>
      </c>
      <c r="D11" s="60"/>
      <c r="E11" s="61"/>
      <c r="F11" s="62"/>
      <c r="G11" s="62"/>
      <c r="H11" s="27"/>
      <c r="I11" s="27"/>
      <c r="J11" s="27"/>
      <c r="K11" s="27"/>
      <c r="L11" s="27"/>
      <c r="M11" s="27"/>
      <c r="N11" s="27"/>
      <c r="O11" s="27"/>
      <c r="P11" s="36"/>
    </row>
    <row r="12" spans="1:16" x14ac:dyDescent="0.3">
      <c r="A12" s="70"/>
      <c r="B12" s="59"/>
      <c r="C12" s="103" t="s">
        <v>2952</v>
      </c>
      <c r="D12" s="60"/>
      <c r="E12" s="61"/>
      <c r="F12" s="62"/>
      <c r="G12" s="62"/>
      <c r="H12" s="27"/>
      <c r="I12" s="27"/>
      <c r="J12" s="27"/>
      <c r="K12" s="27"/>
      <c r="L12" s="27"/>
      <c r="M12" s="27"/>
      <c r="N12" s="27"/>
      <c r="O12" s="27"/>
      <c r="P12" s="36"/>
    </row>
    <row r="13" spans="1:16" ht="12.75" customHeight="1" x14ac:dyDescent="0.3">
      <c r="A13" s="70">
        <f t="shared" ref="A13:A72" si="0">A12+1</f>
        <v>1</v>
      </c>
      <c r="B13" s="59"/>
      <c r="C13" s="32" t="s">
        <v>2953</v>
      </c>
      <c r="D13" s="60" t="s">
        <v>94</v>
      </c>
      <c r="E13" s="61">
        <v>1</v>
      </c>
      <c r="F13" s="62"/>
      <c r="G13" s="62"/>
      <c r="H13" s="27"/>
      <c r="I13" s="27"/>
      <c r="J13" s="27"/>
      <c r="K13" s="27"/>
      <c r="L13" s="27"/>
      <c r="M13" s="27"/>
      <c r="N13" s="27"/>
      <c r="O13" s="27"/>
      <c r="P13" s="36"/>
    </row>
    <row r="14" spans="1:16" x14ac:dyDescent="0.3">
      <c r="A14" s="70">
        <f t="shared" si="0"/>
        <v>2</v>
      </c>
      <c r="B14" s="59"/>
      <c r="C14" s="32" t="s">
        <v>2954</v>
      </c>
      <c r="D14" s="60" t="s">
        <v>94</v>
      </c>
      <c r="E14" s="61">
        <v>1</v>
      </c>
      <c r="F14" s="62"/>
      <c r="G14" s="62"/>
      <c r="H14" s="27"/>
      <c r="I14" s="27"/>
      <c r="J14" s="27"/>
      <c r="K14" s="27"/>
      <c r="L14" s="27"/>
      <c r="M14" s="27"/>
      <c r="N14" s="27"/>
      <c r="O14" s="27"/>
      <c r="P14" s="36"/>
    </row>
    <row r="15" spans="1:16" x14ac:dyDescent="0.3">
      <c r="A15" s="70">
        <f t="shared" si="0"/>
        <v>3</v>
      </c>
      <c r="B15" s="59"/>
      <c r="C15" s="32" t="s">
        <v>2955</v>
      </c>
      <c r="D15" s="60" t="s">
        <v>94</v>
      </c>
      <c r="E15" s="61">
        <v>1</v>
      </c>
      <c r="F15" s="62"/>
      <c r="G15" s="62"/>
      <c r="H15" s="27"/>
      <c r="I15" s="27"/>
      <c r="J15" s="27"/>
      <c r="K15" s="27"/>
      <c r="L15" s="27"/>
      <c r="M15" s="27"/>
      <c r="N15" s="27"/>
      <c r="O15" s="27"/>
      <c r="P15" s="36"/>
    </row>
    <row r="16" spans="1:16" x14ac:dyDescent="0.3">
      <c r="A16" s="70">
        <f t="shared" si="0"/>
        <v>4</v>
      </c>
      <c r="B16" s="59"/>
      <c r="C16" s="32" t="s">
        <v>2956</v>
      </c>
      <c r="D16" s="60" t="s">
        <v>94</v>
      </c>
      <c r="E16" s="61">
        <v>1</v>
      </c>
      <c r="F16" s="62"/>
      <c r="G16" s="62"/>
      <c r="H16" s="27"/>
      <c r="I16" s="27"/>
      <c r="J16" s="27"/>
      <c r="K16" s="27"/>
      <c r="L16" s="27"/>
      <c r="M16" s="27"/>
      <c r="N16" s="27"/>
      <c r="O16" s="27"/>
      <c r="P16" s="36"/>
    </row>
    <row r="17" spans="1:16" x14ac:dyDescent="0.3">
      <c r="A17" s="70">
        <f t="shared" si="0"/>
        <v>5</v>
      </c>
      <c r="B17" s="59"/>
      <c r="C17" s="32" t="s">
        <v>2957</v>
      </c>
      <c r="D17" s="60" t="s">
        <v>94</v>
      </c>
      <c r="E17" s="61">
        <v>1</v>
      </c>
      <c r="F17" s="62"/>
      <c r="G17" s="62"/>
      <c r="H17" s="27"/>
      <c r="I17" s="27"/>
      <c r="J17" s="27"/>
      <c r="K17" s="27"/>
      <c r="L17" s="27"/>
      <c r="M17" s="27"/>
      <c r="N17" s="27"/>
      <c r="O17" s="27"/>
      <c r="P17" s="36"/>
    </row>
    <row r="18" spans="1:16" ht="26" x14ac:dyDescent="0.3">
      <c r="A18" s="70">
        <f t="shared" si="0"/>
        <v>6</v>
      </c>
      <c r="B18" s="59"/>
      <c r="C18" s="32" t="s">
        <v>2958</v>
      </c>
      <c r="D18" s="60" t="s">
        <v>94</v>
      </c>
      <c r="E18" s="61">
        <v>1</v>
      </c>
      <c r="F18" s="62"/>
      <c r="G18" s="62"/>
      <c r="H18" s="27"/>
      <c r="I18" s="27"/>
      <c r="J18" s="27"/>
      <c r="K18" s="27"/>
      <c r="L18" s="27"/>
      <c r="M18" s="27"/>
      <c r="N18" s="27"/>
      <c r="O18" s="27"/>
      <c r="P18" s="36"/>
    </row>
    <row r="19" spans="1:16" ht="12.75" customHeight="1" x14ac:dyDescent="0.3">
      <c r="A19" s="70">
        <f t="shared" si="0"/>
        <v>7</v>
      </c>
      <c r="B19" s="59"/>
      <c r="C19" s="32" t="s">
        <v>2959</v>
      </c>
      <c r="D19" s="60" t="s">
        <v>94</v>
      </c>
      <c r="E19" s="61">
        <v>1</v>
      </c>
      <c r="F19" s="62"/>
      <c r="G19" s="62"/>
      <c r="H19" s="27"/>
      <c r="I19" s="27"/>
      <c r="J19" s="27"/>
      <c r="K19" s="27"/>
      <c r="L19" s="27"/>
      <c r="M19" s="27"/>
      <c r="N19" s="27"/>
      <c r="O19" s="27"/>
      <c r="P19" s="36"/>
    </row>
    <row r="20" spans="1:16" ht="26" x14ac:dyDescent="0.3">
      <c r="A20" s="70">
        <f t="shared" si="0"/>
        <v>8</v>
      </c>
      <c r="B20" s="59"/>
      <c r="C20" s="32" t="s">
        <v>2960</v>
      </c>
      <c r="D20" s="60" t="s">
        <v>94</v>
      </c>
      <c r="E20" s="61">
        <v>1</v>
      </c>
      <c r="F20" s="62"/>
      <c r="G20" s="62"/>
      <c r="H20" s="27"/>
      <c r="I20" s="27"/>
      <c r="J20" s="27"/>
      <c r="K20" s="27"/>
      <c r="L20" s="27"/>
      <c r="M20" s="27"/>
      <c r="N20" s="27"/>
      <c r="O20" s="27"/>
      <c r="P20" s="36"/>
    </row>
    <row r="21" spans="1:16" x14ac:dyDescent="0.3">
      <c r="A21" s="70"/>
      <c r="B21" s="59"/>
      <c r="C21" s="103" t="s">
        <v>2961</v>
      </c>
      <c r="D21" s="60"/>
      <c r="E21" s="61"/>
      <c r="F21" s="62"/>
      <c r="G21" s="62"/>
      <c r="H21" s="27"/>
      <c r="I21" s="27"/>
      <c r="J21" s="27"/>
      <c r="K21" s="27"/>
      <c r="L21" s="27"/>
      <c r="M21" s="27"/>
      <c r="N21" s="27"/>
      <c r="O21" s="27"/>
      <c r="P21" s="36"/>
    </row>
    <row r="22" spans="1:16" x14ac:dyDescent="0.3">
      <c r="A22" s="70">
        <f>A20+1</f>
        <v>9</v>
      </c>
      <c r="B22" s="59"/>
      <c r="C22" s="32" t="s">
        <v>2962</v>
      </c>
      <c r="D22" s="60" t="s">
        <v>94</v>
      </c>
      <c r="E22" s="61">
        <v>1</v>
      </c>
      <c r="F22" s="62"/>
      <c r="G22" s="62"/>
      <c r="H22" s="27"/>
      <c r="I22" s="27"/>
      <c r="J22" s="27"/>
      <c r="K22" s="27"/>
      <c r="L22" s="27"/>
      <c r="M22" s="27"/>
      <c r="N22" s="27"/>
      <c r="O22" s="27"/>
      <c r="P22" s="36"/>
    </row>
    <row r="23" spans="1:16" x14ac:dyDescent="0.3">
      <c r="A23" s="70">
        <f t="shared" si="0"/>
        <v>10</v>
      </c>
      <c r="B23" s="59"/>
      <c r="C23" s="32" t="s">
        <v>2956</v>
      </c>
      <c r="D23" s="60" t="s">
        <v>94</v>
      </c>
      <c r="E23" s="61">
        <v>3</v>
      </c>
      <c r="F23" s="62"/>
      <c r="G23" s="62"/>
      <c r="H23" s="27"/>
      <c r="I23" s="27"/>
      <c r="J23" s="27"/>
      <c r="K23" s="27"/>
      <c r="L23" s="27"/>
      <c r="M23" s="27"/>
      <c r="N23" s="27"/>
      <c r="O23" s="27"/>
      <c r="P23" s="36"/>
    </row>
    <row r="24" spans="1:16" x14ac:dyDescent="0.3">
      <c r="A24" s="70">
        <f t="shared" si="0"/>
        <v>11</v>
      </c>
      <c r="B24" s="59"/>
      <c r="C24" s="32" t="s">
        <v>2963</v>
      </c>
      <c r="D24" s="60" t="s">
        <v>94</v>
      </c>
      <c r="E24" s="61">
        <v>4</v>
      </c>
      <c r="F24" s="62"/>
      <c r="G24" s="62"/>
      <c r="H24" s="27"/>
      <c r="I24" s="27"/>
      <c r="J24" s="27"/>
      <c r="K24" s="27"/>
      <c r="L24" s="27"/>
      <c r="M24" s="27"/>
      <c r="N24" s="27"/>
      <c r="O24" s="27"/>
      <c r="P24" s="36"/>
    </row>
    <row r="25" spans="1:16" x14ac:dyDescent="0.3">
      <c r="A25" s="70">
        <f t="shared" si="0"/>
        <v>12</v>
      </c>
      <c r="B25" s="59"/>
      <c r="C25" s="32" t="s">
        <v>2964</v>
      </c>
      <c r="D25" s="60" t="s">
        <v>94</v>
      </c>
      <c r="E25" s="61">
        <v>1</v>
      </c>
      <c r="F25" s="62"/>
      <c r="G25" s="62"/>
      <c r="H25" s="27"/>
      <c r="I25" s="27"/>
      <c r="J25" s="27"/>
      <c r="K25" s="27"/>
      <c r="L25" s="27"/>
      <c r="M25" s="27"/>
      <c r="N25" s="27"/>
      <c r="O25" s="27"/>
      <c r="P25" s="36"/>
    </row>
    <row r="26" spans="1:16" ht="26" x14ac:dyDescent="0.3">
      <c r="A26" s="70">
        <f t="shared" si="0"/>
        <v>13</v>
      </c>
      <c r="B26" s="59"/>
      <c r="C26" s="32" t="s">
        <v>2965</v>
      </c>
      <c r="D26" s="60" t="s">
        <v>94</v>
      </c>
      <c r="E26" s="61">
        <v>2</v>
      </c>
      <c r="F26" s="62"/>
      <c r="G26" s="62"/>
      <c r="H26" s="27"/>
      <c r="I26" s="27"/>
      <c r="J26" s="27"/>
      <c r="K26" s="27"/>
      <c r="L26" s="27"/>
      <c r="M26" s="27"/>
      <c r="N26" s="27"/>
      <c r="O26" s="27"/>
      <c r="P26" s="36"/>
    </row>
    <row r="27" spans="1:16" x14ac:dyDescent="0.3">
      <c r="A27" s="70">
        <f t="shared" si="0"/>
        <v>14</v>
      </c>
      <c r="B27" s="59"/>
      <c r="C27" s="32" t="s">
        <v>2966</v>
      </c>
      <c r="D27" s="60" t="s">
        <v>94</v>
      </c>
      <c r="E27" s="61">
        <v>1</v>
      </c>
      <c r="F27" s="62"/>
      <c r="G27" s="62"/>
      <c r="H27" s="27"/>
      <c r="I27" s="27"/>
      <c r="J27" s="27"/>
      <c r="K27" s="27"/>
      <c r="L27" s="27"/>
      <c r="M27" s="27"/>
      <c r="N27" s="27"/>
      <c r="O27" s="27"/>
      <c r="P27" s="36"/>
    </row>
    <row r="28" spans="1:16" ht="26" x14ac:dyDescent="0.3">
      <c r="A28" s="70">
        <f t="shared" si="0"/>
        <v>15</v>
      </c>
      <c r="B28" s="59"/>
      <c r="C28" s="32" t="s">
        <v>2960</v>
      </c>
      <c r="D28" s="60" t="s">
        <v>94</v>
      </c>
      <c r="E28" s="61">
        <v>1</v>
      </c>
      <c r="F28" s="62"/>
      <c r="G28" s="62"/>
      <c r="H28" s="27"/>
      <c r="I28" s="27"/>
      <c r="J28" s="27"/>
      <c r="K28" s="27"/>
      <c r="L28" s="27"/>
      <c r="M28" s="27"/>
      <c r="N28" s="27"/>
      <c r="O28" s="27"/>
      <c r="P28" s="36"/>
    </row>
    <row r="29" spans="1:16" x14ac:dyDescent="0.3">
      <c r="A29" s="70"/>
      <c r="B29" s="59"/>
      <c r="C29" s="103" t="s">
        <v>2967</v>
      </c>
      <c r="D29" s="60"/>
      <c r="E29" s="61"/>
      <c r="F29" s="62"/>
      <c r="G29" s="62"/>
      <c r="H29" s="27"/>
      <c r="I29" s="27"/>
      <c r="J29" s="27"/>
      <c r="K29" s="27"/>
      <c r="L29" s="27"/>
      <c r="M29" s="27"/>
      <c r="N29" s="27"/>
      <c r="O29" s="27"/>
      <c r="P29" s="36"/>
    </row>
    <row r="30" spans="1:16" x14ac:dyDescent="0.3">
      <c r="A30" s="70">
        <f>A28+1</f>
        <v>16</v>
      </c>
      <c r="B30" s="59"/>
      <c r="C30" s="32" t="s">
        <v>2962</v>
      </c>
      <c r="D30" s="60" t="s">
        <v>94</v>
      </c>
      <c r="E30" s="61">
        <v>1</v>
      </c>
      <c r="F30" s="62"/>
      <c r="G30" s="62"/>
      <c r="H30" s="27"/>
      <c r="I30" s="27"/>
      <c r="J30" s="27"/>
      <c r="K30" s="27"/>
      <c r="L30" s="27"/>
      <c r="M30" s="27"/>
      <c r="N30" s="27"/>
      <c r="O30" s="27"/>
      <c r="P30" s="36"/>
    </row>
    <row r="31" spans="1:16" x14ac:dyDescent="0.3">
      <c r="A31" s="70">
        <f t="shared" si="0"/>
        <v>17</v>
      </c>
      <c r="B31" s="59"/>
      <c r="C31" s="32" t="s">
        <v>2956</v>
      </c>
      <c r="D31" s="60" t="s">
        <v>94</v>
      </c>
      <c r="E31" s="61">
        <v>2</v>
      </c>
      <c r="F31" s="62"/>
      <c r="G31" s="62"/>
      <c r="H31" s="27"/>
      <c r="I31" s="27"/>
      <c r="J31" s="27"/>
      <c r="K31" s="27"/>
      <c r="L31" s="27"/>
      <c r="M31" s="27"/>
      <c r="N31" s="27"/>
      <c r="O31" s="27"/>
      <c r="P31" s="36"/>
    </row>
    <row r="32" spans="1:16" x14ac:dyDescent="0.3">
      <c r="A32" s="70">
        <f t="shared" si="0"/>
        <v>18</v>
      </c>
      <c r="B32" s="59"/>
      <c r="C32" s="32" t="s">
        <v>2963</v>
      </c>
      <c r="D32" s="60" t="s">
        <v>94</v>
      </c>
      <c r="E32" s="61">
        <v>2</v>
      </c>
      <c r="F32" s="62"/>
      <c r="G32" s="62"/>
      <c r="H32" s="27"/>
      <c r="I32" s="27"/>
      <c r="J32" s="27"/>
      <c r="K32" s="27"/>
      <c r="L32" s="27"/>
      <c r="M32" s="27"/>
      <c r="N32" s="27"/>
      <c r="O32" s="27"/>
      <c r="P32" s="36"/>
    </row>
    <row r="33" spans="1:16" x14ac:dyDescent="0.3">
      <c r="A33" s="70">
        <f t="shared" si="0"/>
        <v>19</v>
      </c>
      <c r="B33" s="59"/>
      <c r="C33" s="32" t="s">
        <v>2968</v>
      </c>
      <c r="D33" s="60" t="s">
        <v>94</v>
      </c>
      <c r="E33" s="61">
        <v>1</v>
      </c>
      <c r="F33" s="62"/>
      <c r="G33" s="62"/>
      <c r="H33" s="27"/>
      <c r="I33" s="27"/>
      <c r="J33" s="27"/>
      <c r="K33" s="27"/>
      <c r="L33" s="27"/>
      <c r="M33" s="27"/>
      <c r="N33" s="27"/>
      <c r="O33" s="27"/>
      <c r="P33" s="36"/>
    </row>
    <row r="34" spans="1:16" ht="26" x14ac:dyDescent="0.3">
      <c r="A34" s="70">
        <f t="shared" si="0"/>
        <v>20</v>
      </c>
      <c r="B34" s="59"/>
      <c r="C34" s="32" t="s">
        <v>2965</v>
      </c>
      <c r="D34" s="60" t="s">
        <v>94</v>
      </c>
      <c r="E34" s="61">
        <v>2</v>
      </c>
      <c r="F34" s="62"/>
      <c r="G34" s="62"/>
      <c r="H34" s="27"/>
      <c r="I34" s="27"/>
      <c r="J34" s="27"/>
      <c r="K34" s="27"/>
      <c r="L34" s="27"/>
      <c r="M34" s="27"/>
      <c r="N34" s="27"/>
      <c r="O34" s="27"/>
      <c r="P34" s="36"/>
    </row>
    <row r="35" spans="1:16" x14ac:dyDescent="0.3">
      <c r="A35" s="70">
        <f t="shared" si="0"/>
        <v>21</v>
      </c>
      <c r="B35" s="59"/>
      <c r="C35" s="32" t="s">
        <v>2969</v>
      </c>
      <c r="D35" s="60" t="s">
        <v>94</v>
      </c>
      <c r="E35" s="61">
        <v>1</v>
      </c>
      <c r="F35" s="62"/>
      <c r="G35" s="62"/>
      <c r="H35" s="27"/>
      <c r="I35" s="27"/>
      <c r="J35" s="27"/>
      <c r="K35" s="27"/>
      <c r="L35" s="27"/>
      <c r="M35" s="27"/>
      <c r="N35" s="27"/>
      <c r="O35" s="27"/>
      <c r="P35" s="36"/>
    </row>
    <row r="36" spans="1:16" ht="26" x14ac:dyDescent="0.3">
      <c r="A36" s="70">
        <f t="shared" si="0"/>
        <v>22</v>
      </c>
      <c r="B36" s="59"/>
      <c r="C36" s="32" t="s">
        <v>2960</v>
      </c>
      <c r="D36" s="60" t="s">
        <v>94</v>
      </c>
      <c r="E36" s="61">
        <v>1</v>
      </c>
      <c r="F36" s="62"/>
      <c r="G36" s="62"/>
      <c r="H36" s="27"/>
      <c r="I36" s="27"/>
      <c r="J36" s="27"/>
      <c r="K36" s="27"/>
      <c r="L36" s="27"/>
      <c r="M36" s="27"/>
      <c r="N36" s="27"/>
      <c r="O36" s="27"/>
      <c r="P36" s="36"/>
    </row>
    <row r="37" spans="1:16" x14ac:dyDescent="0.3">
      <c r="A37" s="70"/>
      <c r="B37" s="59"/>
      <c r="C37" s="103" t="s">
        <v>2970</v>
      </c>
      <c r="D37" s="60"/>
      <c r="E37" s="61"/>
      <c r="F37" s="62"/>
      <c r="G37" s="62"/>
      <c r="H37" s="27"/>
      <c r="I37" s="27"/>
      <c r="J37" s="27"/>
      <c r="K37" s="27"/>
      <c r="L37" s="27"/>
      <c r="M37" s="27"/>
      <c r="N37" s="27"/>
      <c r="O37" s="27"/>
      <c r="P37" s="36"/>
    </row>
    <row r="38" spans="1:16" ht="26" x14ac:dyDescent="0.3">
      <c r="A38" s="70">
        <f>A36+1</f>
        <v>23</v>
      </c>
      <c r="B38" s="59"/>
      <c r="C38" s="32" t="s">
        <v>2971</v>
      </c>
      <c r="D38" s="60" t="s">
        <v>94</v>
      </c>
      <c r="E38" s="61">
        <v>1</v>
      </c>
      <c r="F38" s="62"/>
      <c r="G38" s="62"/>
      <c r="H38" s="27"/>
      <c r="I38" s="27"/>
      <c r="J38" s="27"/>
      <c r="K38" s="27"/>
      <c r="L38" s="27"/>
      <c r="M38" s="27"/>
      <c r="N38" s="27"/>
      <c r="O38" s="27"/>
      <c r="P38" s="36"/>
    </row>
    <row r="39" spans="1:16" ht="13.5" customHeight="1" x14ac:dyDescent="0.3">
      <c r="A39" s="70">
        <f t="shared" si="0"/>
        <v>24</v>
      </c>
      <c r="B39" s="59"/>
      <c r="C39" s="32" t="s">
        <v>2972</v>
      </c>
      <c r="D39" s="60" t="s">
        <v>94</v>
      </c>
      <c r="E39" s="61">
        <v>2</v>
      </c>
      <c r="F39" s="62"/>
      <c r="G39" s="62"/>
      <c r="H39" s="27"/>
      <c r="I39" s="27"/>
      <c r="J39" s="27"/>
      <c r="K39" s="27"/>
      <c r="L39" s="27"/>
      <c r="M39" s="27"/>
      <c r="N39" s="27"/>
      <c r="O39" s="27"/>
      <c r="P39" s="36"/>
    </row>
    <row r="40" spans="1:16" x14ac:dyDescent="0.3">
      <c r="A40" s="70">
        <f t="shared" si="0"/>
        <v>25</v>
      </c>
      <c r="B40" s="59"/>
      <c r="C40" s="32" t="s">
        <v>2973</v>
      </c>
      <c r="D40" s="60" t="s">
        <v>94</v>
      </c>
      <c r="E40" s="61">
        <v>1</v>
      </c>
      <c r="F40" s="62"/>
      <c r="G40" s="62"/>
      <c r="H40" s="27"/>
      <c r="I40" s="27"/>
      <c r="J40" s="27"/>
      <c r="K40" s="27"/>
      <c r="L40" s="27"/>
      <c r="M40" s="27"/>
      <c r="N40" s="27"/>
      <c r="O40" s="27"/>
      <c r="P40" s="36"/>
    </row>
    <row r="41" spans="1:16" x14ac:dyDescent="0.3">
      <c r="A41" s="70">
        <f t="shared" si="0"/>
        <v>26</v>
      </c>
      <c r="B41" s="59"/>
      <c r="C41" s="32" t="s">
        <v>2974</v>
      </c>
      <c r="D41" s="60" t="s">
        <v>94</v>
      </c>
      <c r="E41" s="61">
        <v>1</v>
      </c>
      <c r="F41" s="62"/>
      <c r="G41" s="62"/>
      <c r="H41" s="27"/>
      <c r="I41" s="27"/>
      <c r="J41" s="27"/>
      <c r="K41" s="27"/>
      <c r="L41" s="27"/>
      <c r="M41" s="27"/>
      <c r="N41" s="27"/>
      <c r="O41" s="27"/>
      <c r="P41" s="36"/>
    </row>
    <row r="42" spans="1:16" x14ac:dyDescent="0.3">
      <c r="A42" s="70"/>
      <c r="B42" s="59"/>
      <c r="C42" s="103" t="s">
        <v>2975</v>
      </c>
      <c r="D42" s="60"/>
      <c r="E42" s="61"/>
      <c r="F42" s="62"/>
      <c r="G42" s="62"/>
      <c r="H42" s="27"/>
      <c r="I42" s="27"/>
      <c r="J42" s="27"/>
      <c r="K42" s="27"/>
      <c r="L42" s="27"/>
      <c r="M42" s="27"/>
      <c r="N42" s="27"/>
      <c r="O42" s="27"/>
      <c r="P42" s="36"/>
    </row>
    <row r="43" spans="1:16" x14ac:dyDescent="0.3">
      <c r="A43" s="70">
        <f>A41+1</f>
        <v>27</v>
      </c>
      <c r="B43" s="59"/>
      <c r="C43" s="32" t="s">
        <v>2976</v>
      </c>
      <c r="D43" s="60" t="s">
        <v>94</v>
      </c>
      <c r="E43" s="61">
        <v>2</v>
      </c>
      <c r="F43" s="62"/>
      <c r="G43" s="62"/>
      <c r="H43" s="27"/>
      <c r="I43" s="27"/>
      <c r="J43" s="27"/>
      <c r="K43" s="27"/>
      <c r="L43" s="27"/>
      <c r="M43" s="27"/>
      <c r="N43" s="27"/>
      <c r="O43" s="27"/>
      <c r="P43" s="36"/>
    </row>
    <row r="44" spans="1:16" x14ac:dyDescent="0.3">
      <c r="A44" s="70"/>
      <c r="B44" s="59"/>
      <c r="C44" s="103" t="s">
        <v>2977</v>
      </c>
      <c r="D44" s="60"/>
      <c r="E44" s="61"/>
      <c r="F44" s="62"/>
      <c r="G44" s="62"/>
      <c r="H44" s="27"/>
      <c r="I44" s="27"/>
      <c r="J44" s="27"/>
      <c r="K44" s="27"/>
      <c r="L44" s="27"/>
      <c r="M44" s="27"/>
      <c r="N44" s="27"/>
      <c r="O44" s="27"/>
      <c r="P44" s="36"/>
    </row>
    <row r="45" spans="1:16" ht="26" x14ac:dyDescent="0.3">
      <c r="A45" s="70">
        <f>A43+1</f>
        <v>28</v>
      </c>
      <c r="B45" s="59"/>
      <c r="C45" s="32" t="s">
        <v>2978</v>
      </c>
      <c r="D45" s="60" t="s">
        <v>94</v>
      </c>
      <c r="E45" s="61">
        <v>2</v>
      </c>
      <c r="F45" s="62"/>
      <c r="G45" s="62"/>
      <c r="H45" s="27"/>
      <c r="I45" s="27"/>
      <c r="J45" s="27"/>
      <c r="K45" s="27"/>
      <c r="L45" s="27"/>
      <c r="M45" s="27"/>
      <c r="N45" s="27"/>
      <c r="O45" s="27"/>
      <c r="P45" s="36"/>
    </row>
    <row r="46" spans="1:16" ht="13.5" customHeight="1" x14ac:dyDescent="0.3">
      <c r="A46" s="70">
        <f t="shared" si="0"/>
        <v>29</v>
      </c>
      <c r="B46" s="59"/>
      <c r="C46" s="32" t="s">
        <v>2979</v>
      </c>
      <c r="D46" s="60" t="s">
        <v>94</v>
      </c>
      <c r="E46" s="61">
        <v>2</v>
      </c>
      <c r="F46" s="62"/>
      <c r="G46" s="62"/>
      <c r="H46" s="27"/>
      <c r="I46" s="27"/>
      <c r="J46" s="27"/>
      <c r="K46" s="27"/>
      <c r="L46" s="27"/>
      <c r="M46" s="27"/>
      <c r="N46" s="27"/>
      <c r="O46" s="27"/>
      <c r="P46" s="36"/>
    </row>
    <row r="47" spans="1:16" x14ac:dyDescent="0.3">
      <c r="A47" s="70"/>
      <c r="B47" s="59"/>
      <c r="C47" s="103" t="s">
        <v>2980</v>
      </c>
      <c r="D47" s="60"/>
      <c r="E47" s="61"/>
      <c r="F47" s="62"/>
      <c r="G47" s="62"/>
      <c r="H47" s="27"/>
      <c r="I47" s="27"/>
      <c r="J47" s="27"/>
      <c r="K47" s="27"/>
      <c r="L47" s="27"/>
      <c r="M47" s="27"/>
      <c r="N47" s="27"/>
      <c r="O47" s="27"/>
      <c r="P47" s="36"/>
    </row>
    <row r="48" spans="1:16" x14ac:dyDescent="0.3">
      <c r="A48" s="70">
        <f>A46+1</f>
        <v>30</v>
      </c>
      <c r="B48" s="59"/>
      <c r="C48" s="32" t="s">
        <v>2981</v>
      </c>
      <c r="D48" s="60" t="s">
        <v>184</v>
      </c>
      <c r="E48" s="61">
        <v>196</v>
      </c>
      <c r="F48" s="62"/>
      <c r="G48" s="62"/>
      <c r="H48" s="27"/>
      <c r="I48" s="27"/>
      <c r="J48" s="27"/>
      <c r="K48" s="27"/>
      <c r="L48" s="27"/>
      <c r="M48" s="27"/>
      <c r="N48" s="27"/>
      <c r="O48" s="27"/>
      <c r="P48" s="36"/>
    </row>
    <row r="49" spans="1:16" x14ac:dyDescent="0.3">
      <c r="A49" s="70">
        <f t="shared" si="0"/>
        <v>31</v>
      </c>
      <c r="B49" s="59"/>
      <c r="C49" s="32" t="s">
        <v>2982</v>
      </c>
      <c r="D49" s="60" t="s">
        <v>184</v>
      </c>
      <c r="E49" s="61">
        <v>18</v>
      </c>
      <c r="F49" s="62"/>
      <c r="G49" s="62"/>
      <c r="H49" s="27"/>
      <c r="I49" s="27"/>
      <c r="J49" s="27"/>
      <c r="K49" s="27"/>
      <c r="L49" s="27"/>
      <c r="M49" s="27"/>
      <c r="N49" s="27"/>
      <c r="O49" s="27"/>
      <c r="P49" s="36"/>
    </row>
    <row r="50" spans="1:16" x14ac:dyDescent="0.3">
      <c r="A50" s="70">
        <f t="shared" si="0"/>
        <v>32</v>
      </c>
      <c r="B50" s="59"/>
      <c r="C50" s="32" t="s">
        <v>2983</v>
      </c>
      <c r="D50" s="60" t="s">
        <v>184</v>
      </c>
      <c r="E50" s="61">
        <v>132</v>
      </c>
      <c r="F50" s="62"/>
      <c r="G50" s="62"/>
      <c r="H50" s="27"/>
      <c r="I50" s="27"/>
      <c r="J50" s="27"/>
      <c r="K50" s="27"/>
      <c r="L50" s="27"/>
      <c r="M50" s="27"/>
      <c r="N50" s="27"/>
      <c r="O50" s="27"/>
      <c r="P50" s="36"/>
    </row>
    <row r="51" spans="1:16" x14ac:dyDescent="0.3">
      <c r="A51" s="70">
        <f t="shared" si="0"/>
        <v>33</v>
      </c>
      <c r="B51" s="59"/>
      <c r="C51" s="32" t="s">
        <v>2984</v>
      </c>
      <c r="D51" s="60" t="s">
        <v>184</v>
      </c>
      <c r="E51" s="61">
        <v>252</v>
      </c>
      <c r="F51" s="62"/>
      <c r="G51" s="62"/>
      <c r="H51" s="27"/>
      <c r="I51" s="27"/>
      <c r="J51" s="27"/>
      <c r="K51" s="27"/>
      <c r="L51" s="27"/>
      <c r="M51" s="27"/>
      <c r="N51" s="27"/>
      <c r="O51" s="27"/>
      <c r="P51" s="36"/>
    </row>
    <row r="52" spans="1:16" x14ac:dyDescent="0.3">
      <c r="A52" s="70">
        <f t="shared" si="0"/>
        <v>34</v>
      </c>
      <c r="B52" s="59"/>
      <c r="C52" s="32" t="s">
        <v>2985</v>
      </c>
      <c r="D52" s="60" t="s">
        <v>184</v>
      </c>
      <c r="E52" s="61">
        <v>6</v>
      </c>
      <c r="F52" s="62"/>
      <c r="G52" s="62"/>
      <c r="H52" s="27"/>
      <c r="I52" s="27"/>
      <c r="J52" s="27"/>
      <c r="K52" s="27"/>
      <c r="L52" s="27"/>
      <c r="M52" s="27"/>
      <c r="N52" s="27"/>
      <c r="O52" s="27"/>
      <c r="P52" s="36"/>
    </row>
    <row r="53" spans="1:16" x14ac:dyDescent="0.3">
      <c r="A53" s="70">
        <f t="shared" si="0"/>
        <v>35</v>
      </c>
      <c r="B53" s="59"/>
      <c r="C53" s="32" t="s">
        <v>2986</v>
      </c>
      <c r="D53" s="60" t="s">
        <v>94</v>
      </c>
      <c r="E53" s="61">
        <v>1</v>
      </c>
      <c r="F53" s="62"/>
      <c r="G53" s="62"/>
      <c r="H53" s="27"/>
      <c r="I53" s="27"/>
      <c r="J53" s="27"/>
      <c r="K53" s="27"/>
      <c r="L53" s="27"/>
      <c r="M53" s="27"/>
      <c r="N53" s="27"/>
      <c r="O53" s="27"/>
      <c r="P53" s="36"/>
    </row>
    <row r="54" spans="1:16" x14ac:dyDescent="0.3">
      <c r="A54" s="70"/>
      <c r="B54" s="59"/>
      <c r="C54" s="63" t="s">
        <v>2026</v>
      </c>
      <c r="D54" s="60"/>
      <c r="E54" s="61"/>
      <c r="F54" s="62"/>
      <c r="G54" s="62"/>
      <c r="H54" s="27"/>
      <c r="I54" s="27"/>
      <c r="J54" s="27"/>
      <c r="K54" s="27"/>
      <c r="L54" s="27"/>
      <c r="M54" s="27"/>
      <c r="N54" s="27"/>
      <c r="O54" s="27"/>
      <c r="P54" s="36"/>
    </row>
    <row r="55" spans="1:16" x14ac:dyDescent="0.3">
      <c r="A55" s="70"/>
      <c r="B55" s="59"/>
      <c r="C55" s="103" t="s">
        <v>2952</v>
      </c>
      <c r="D55" s="60"/>
      <c r="E55" s="61"/>
      <c r="F55" s="62"/>
      <c r="G55" s="62"/>
      <c r="H55" s="27"/>
      <c r="I55" s="27"/>
      <c r="J55" s="27"/>
      <c r="K55" s="27"/>
      <c r="L55" s="27"/>
      <c r="M55" s="27"/>
      <c r="N55" s="27"/>
      <c r="O55" s="27"/>
      <c r="P55" s="36"/>
    </row>
    <row r="56" spans="1:16" ht="14.25" customHeight="1" x14ac:dyDescent="0.3">
      <c r="A56" s="70">
        <f>A53+1</f>
        <v>36</v>
      </c>
      <c r="B56" s="59"/>
      <c r="C56" s="32" t="s">
        <v>2987</v>
      </c>
      <c r="D56" s="60" t="s">
        <v>94</v>
      </c>
      <c r="E56" s="61">
        <v>1</v>
      </c>
      <c r="F56" s="62"/>
      <c r="G56" s="62"/>
      <c r="H56" s="27"/>
      <c r="I56" s="27"/>
      <c r="J56" s="27"/>
      <c r="K56" s="27"/>
      <c r="L56" s="27"/>
      <c r="M56" s="27"/>
      <c r="N56" s="27"/>
      <c r="O56" s="27"/>
      <c r="P56" s="36"/>
    </row>
    <row r="57" spans="1:16" x14ac:dyDescent="0.3">
      <c r="A57" s="70">
        <f t="shared" si="0"/>
        <v>37</v>
      </c>
      <c r="B57" s="59"/>
      <c r="C57" s="32" t="s">
        <v>2988</v>
      </c>
      <c r="D57" s="60" t="s">
        <v>94</v>
      </c>
      <c r="E57" s="61">
        <v>1</v>
      </c>
      <c r="F57" s="62"/>
      <c r="G57" s="62"/>
      <c r="H57" s="27"/>
      <c r="I57" s="27"/>
      <c r="J57" s="27"/>
      <c r="K57" s="27"/>
      <c r="L57" s="27"/>
      <c r="M57" s="27"/>
      <c r="N57" s="27"/>
      <c r="O57" s="27"/>
      <c r="P57" s="36"/>
    </row>
    <row r="58" spans="1:16" x14ac:dyDescent="0.3">
      <c r="A58" s="70"/>
      <c r="B58" s="59"/>
      <c r="C58" s="103" t="s">
        <v>2961</v>
      </c>
      <c r="D58" s="60"/>
      <c r="E58" s="61"/>
      <c r="F58" s="62"/>
      <c r="G58" s="62"/>
      <c r="H58" s="27"/>
      <c r="I58" s="27"/>
      <c r="J58" s="27"/>
      <c r="K58" s="27"/>
      <c r="L58" s="27"/>
      <c r="M58" s="27"/>
      <c r="N58" s="27"/>
      <c r="O58" s="27"/>
      <c r="P58" s="36"/>
    </row>
    <row r="59" spans="1:16" ht="14.25" customHeight="1" x14ac:dyDescent="0.3">
      <c r="A59" s="70">
        <f>A57+1</f>
        <v>38</v>
      </c>
      <c r="B59" s="59"/>
      <c r="C59" s="32" t="s">
        <v>2989</v>
      </c>
      <c r="D59" s="60" t="s">
        <v>94</v>
      </c>
      <c r="E59" s="61">
        <v>1</v>
      </c>
      <c r="F59" s="62"/>
      <c r="G59" s="62"/>
      <c r="H59" s="27"/>
      <c r="I59" s="27"/>
      <c r="J59" s="27"/>
      <c r="K59" s="27"/>
      <c r="L59" s="27"/>
      <c r="M59" s="27"/>
      <c r="N59" s="27"/>
      <c r="O59" s="27"/>
      <c r="P59" s="36"/>
    </row>
    <row r="60" spans="1:16" ht="14.25" customHeight="1" x14ac:dyDescent="0.3">
      <c r="A60" s="70">
        <f t="shared" si="0"/>
        <v>39</v>
      </c>
      <c r="B60" s="59"/>
      <c r="C60" s="32" t="s">
        <v>2990</v>
      </c>
      <c r="D60" s="60" t="s">
        <v>94</v>
      </c>
      <c r="E60" s="61">
        <v>1</v>
      </c>
      <c r="F60" s="62"/>
      <c r="G60" s="62"/>
      <c r="H60" s="27"/>
      <c r="I60" s="27"/>
      <c r="J60" s="27"/>
      <c r="K60" s="27"/>
      <c r="L60" s="27"/>
      <c r="M60" s="27"/>
      <c r="N60" s="27"/>
      <c r="O60" s="27"/>
      <c r="P60" s="36"/>
    </row>
    <row r="61" spans="1:16" x14ac:dyDescent="0.3">
      <c r="A61" s="70"/>
      <c r="B61" s="59"/>
      <c r="C61" s="103" t="s">
        <v>2967</v>
      </c>
      <c r="D61" s="60"/>
      <c r="E61" s="61"/>
      <c r="F61" s="62"/>
      <c r="G61" s="62"/>
      <c r="H61" s="27"/>
      <c r="I61" s="27"/>
      <c r="J61" s="27"/>
      <c r="K61" s="27"/>
      <c r="L61" s="27"/>
      <c r="M61" s="27"/>
      <c r="N61" s="27"/>
      <c r="O61" s="27"/>
      <c r="P61" s="36"/>
    </row>
    <row r="62" spans="1:16" ht="12.75" customHeight="1" x14ac:dyDescent="0.3">
      <c r="A62" s="70">
        <f>A60+1</f>
        <v>40</v>
      </c>
      <c r="B62" s="59"/>
      <c r="C62" s="32" t="s">
        <v>2991</v>
      </c>
      <c r="D62" s="60" t="s">
        <v>94</v>
      </c>
      <c r="E62" s="61">
        <v>1</v>
      </c>
      <c r="F62" s="62"/>
      <c r="G62" s="62"/>
      <c r="H62" s="27"/>
      <c r="I62" s="27"/>
      <c r="J62" s="27"/>
      <c r="K62" s="27"/>
      <c r="L62" s="27"/>
      <c r="M62" s="27"/>
      <c r="N62" s="27"/>
      <c r="O62" s="27"/>
      <c r="P62" s="36"/>
    </row>
    <row r="63" spans="1:16" ht="14.25" customHeight="1" x14ac:dyDescent="0.3">
      <c r="A63" s="70">
        <f t="shared" si="0"/>
        <v>41</v>
      </c>
      <c r="B63" s="59"/>
      <c r="C63" s="32" t="s">
        <v>2992</v>
      </c>
      <c r="D63" s="60" t="s">
        <v>94</v>
      </c>
      <c r="E63" s="61">
        <v>1</v>
      </c>
      <c r="F63" s="62"/>
      <c r="G63" s="62"/>
      <c r="H63" s="27"/>
      <c r="I63" s="27"/>
      <c r="J63" s="27"/>
      <c r="K63" s="27"/>
      <c r="L63" s="27"/>
      <c r="M63" s="27"/>
      <c r="N63" s="27"/>
      <c r="O63" s="27"/>
      <c r="P63" s="36"/>
    </row>
    <row r="64" spans="1:16" x14ac:dyDescent="0.3">
      <c r="A64" s="70"/>
      <c r="B64" s="59"/>
      <c r="C64" s="103" t="s">
        <v>2970</v>
      </c>
      <c r="D64" s="60"/>
      <c r="E64" s="61"/>
      <c r="F64" s="62"/>
      <c r="G64" s="62"/>
      <c r="H64" s="27"/>
      <c r="I64" s="27"/>
      <c r="J64" s="27"/>
      <c r="K64" s="27"/>
      <c r="L64" s="27"/>
      <c r="M64" s="27"/>
      <c r="N64" s="27"/>
      <c r="O64" s="27"/>
      <c r="P64" s="36"/>
    </row>
    <row r="65" spans="1:16" ht="12.75" customHeight="1" x14ac:dyDescent="0.3">
      <c r="A65" s="70">
        <f>A63+1</f>
        <v>42</v>
      </c>
      <c r="B65" s="59"/>
      <c r="C65" s="32" t="s">
        <v>2993</v>
      </c>
      <c r="D65" s="60" t="s">
        <v>94</v>
      </c>
      <c r="E65" s="61">
        <v>1</v>
      </c>
      <c r="F65" s="62"/>
      <c r="G65" s="62"/>
      <c r="H65" s="27"/>
      <c r="I65" s="27"/>
      <c r="J65" s="27"/>
      <c r="K65" s="27"/>
      <c r="L65" s="27"/>
      <c r="M65" s="27"/>
      <c r="N65" s="27"/>
      <c r="O65" s="27"/>
      <c r="P65" s="36"/>
    </row>
    <row r="66" spans="1:16" ht="15.75" customHeight="1" x14ac:dyDescent="0.3">
      <c r="A66" s="70">
        <f t="shared" si="0"/>
        <v>43</v>
      </c>
      <c r="B66" s="59"/>
      <c r="C66" s="32" t="s">
        <v>2994</v>
      </c>
      <c r="D66" s="60" t="s">
        <v>94</v>
      </c>
      <c r="E66" s="61">
        <v>1</v>
      </c>
      <c r="F66" s="62"/>
      <c r="G66" s="62"/>
      <c r="H66" s="27"/>
      <c r="I66" s="27"/>
      <c r="J66" s="27"/>
      <c r="K66" s="27"/>
      <c r="L66" s="27"/>
      <c r="M66" s="27"/>
      <c r="N66" s="27"/>
      <c r="O66" s="27"/>
      <c r="P66" s="36"/>
    </row>
    <row r="67" spans="1:16" x14ac:dyDescent="0.3">
      <c r="A67" s="70"/>
      <c r="B67" s="59"/>
      <c r="C67" s="103" t="s">
        <v>2995</v>
      </c>
      <c r="D67" s="60"/>
      <c r="E67" s="61"/>
      <c r="F67" s="62"/>
      <c r="G67" s="62"/>
      <c r="H67" s="27"/>
      <c r="I67" s="27"/>
      <c r="J67" s="27"/>
      <c r="K67" s="27"/>
      <c r="L67" s="27"/>
      <c r="M67" s="27"/>
      <c r="N67" s="27"/>
      <c r="O67" s="27"/>
      <c r="P67" s="36"/>
    </row>
    <row r="68" spans="1:16" ht="13.5" customHeight="1" x14ac:dyDescent="0.3">
      <c r="A68" s="70">
        <f>A66+1</f>
        <v>44</v>
      </c>
      <c r="B68" s="59"/>
      <c r="C68" s="32" t="s">
        <v>2996</v>
      </c>
      <c r="D68" s="60" t="s">
        <v>94</v>
      </c>
      <c r="E68" s="61">
        <v>2</v>
      </c>
      <c r="F68" s="62"/>
      <c r="G68" s="62"/>
      <c r="H68" s="27"/>
      <c r="I68" s="27"/>
      <c r="J68" s="27"/>
      <c r="K68" s="27"/>
      <c r="L68" s="27"/>
      <c r="M68" s="27"/>
      <c r="N68" s="27"/>
      <c r="O68" s="27"/>
      <c r="P68" s="36"/>
    </row>
    <row r="69" spans="1:16" x14ac:dyDescent="0.3">
      <c r="A69" s="70">
        <f t="shared" si="0"/>
        <v>45</v>
      </c>
      <c r="B69" s="59"/>
      <c r="C69" s="32" t="s">
        <v>2997</v>
      </c>
      <c r="D69" s="60" t="s">
        <v>94</v>
      </c>
      <c r="E69" s="61">
        <v>2</v>
      </c>
      <c r="F69" s="62"/>
      <c r="G69" s="62"/>
      <c r="H69" s="27"/>
      <c r="I69" s="27"/>
      <c r="J69" s="27"/>
      <c r="K69" s="27"/>
      <c r="L69" s="27"/>
      <c r="M69" s="27"/>
      <c r="N69" s="27"/>
      <c r="O69" s="27"/>
      <c r="P69" s="36"/>
    </row>
    <row r="70" spans="1:16" x14ac:dyDescent="0.3">
      <c r="A70" s="70"/>
      <c r="B70" s="59"/>
      <c r="C70" s="103" t="s">
        <v>2977</v>
      </c>
      <c r="D70" s="60"/>
      <c r="E70" s="61"/>
      <c r="F70" s="62"/>
      <c r="G70" s="62"/>
      <c r="H70" s="27"/>
      <c r="I70" s="27"/>
      <c r="J70" s="27"/>
      <c r="K70" s="27"/>
      <c r="L70" s="27"/>
      <c r="M70" s="27"/>
      <c r="N70" s="27"/>
      <c r="O70" s="27"/>
      <c r="P70" s="36"/>
    </row>
    <row r="71" spans="1:16" x14ac:dyDescent="0.3">
      <c r="A71" s="70">
        <f>A69+1</f>
        <v>46</v>
      </c>
      <c r="B71" s="59"/>
      <c r="C71" s="32" t="s">
        <v>2998</v>
      </c>
      <c r="D71" s="60" t="s">
        <v>94</v>
      </c>
      <c r="E71" s="61">
        <v>2</v>
      </c>
      <c r="F71" s="62"/>
      <c r="G71" s="62"/>
      <c r="H71" s="27"/>
      <c r="I71" s="27"/>
      <c r="J71" s="27"/>
      <c r="K71" s="27"/>
      <c r="L71" s="27"/>
      <c r="M71" s="27"/>
      <c r="N71" s="27"/>
      <c r="O71" s="27"/>
      <c r="P71" s="36"/>
    </row>
    <row r="72" spans="1:16" ht="13.5" customHeight="1" x14ac:dyDescent="0.3">
      <c r="A72" s="70">
        <f t="shared" si="0"/>
        <v>47</v>
      </c>
      <c r="B72" s="59"/>
      <c r="C72" s="32" t="s">
        <v>2999</v>
      </c>
      <c r="D72" s="60" t="s">
        <v>94</v>
      </c>
      <c r="E72" s="61">
        <v>2</v>
      </c>
      <c r="F72" s="62"/>
      <c r="G72" s="62"/>
      <c r="H72" s="27"/>
      <c r="I72" s="27"/>
      <c r="J72" s="27"/>
      <c r="K72" s="27"/>
      <c r="L72" s="27"/>
      <c r="M72" s="27"/>
      <c r="N72" s="27"/>
      <c r="O72" s="27"/>
      <c r="P72" s="36"/>
    </row>
    <row r="73" spans="1:16" ht="14.25" customHeight="1" x14ac:dyDescent="0.3">
      <c r="A73" s="70">
        <f t="shared" ref="A73:A130" si="1">A72+1</f>
        <v>48</v>
      </c>
      <c r="B73" s="59"/>
      <c r="C73" s="32" t="s">
        <v>3000</v>
      </c>
      <c r="D73" s="60" t="s">
        <v>94</v>
      </c>
      <c r="E73" s="61">
        <v>2</v>
      </c>
      <c r="F73" s="62"/>
      <c r="G73" s="62"/>
      <c r="H73" s="27"/>
      <c r="I73" s="27"/>
      <c r="J73" s="27"/>
      <c r="K73" s="27"/>
      <c r="L73" s="27"/>
      <c r="M73" s="27"/>
      <c r="N73" s="27"/>
      <c r="O73" s="27"/>
      <c r="P73" s="36"/>
    </row>
    <row r="74" spans="1:16" ht="14.25" customHeight="1" x14ac:dyDescent="0.3">
      <c r="A74" s="70">
        <f t="shared" si="1"/>
        <v>49</v>
      </c>
      <c r="B74" s="59"/>
      <c r="C74" s="32" t="s">
        <v>3001</v>
      </c>
      <c r="D74" s="60" t="s">
        <v>94</v>
      </c>
      <c r="E74" s="61">
        <v>2</v>
      </c>
      <c r="F74" s="62"/>
      <c r="G74" s="62"/>
      <c r="H74" s="27"/>
      <c r="I74" s="27"/>
      <c r="J74" s="27"/>
      <c r="K74" s="27"/>
      <c r="L74" s="27"/>
      <c r="M74" s="27"/>
      <c r="N74" s="27"/>
      <c r="O74" s="27"/>
      <c r="P74" s="36"/>
    </row>
    <row r="75" spans="1:16" ht="26" x14ac:dyDescent="0.3">
      <c r="A75" s="70">
        <f t="shared" si="1"/>
        <v>50</v>
      </c>
      <c r="B75" s="59"/>
      <c r="C75" s="32" t="s">
        <v>3002</v>
      </c>
      <c r="D75" s="60" t="s">
        <v>94</v>
      </c>
      <c r="E75" s="61">
        <v>2</v>
      </c>
      <c r="F75" s="62"/>
      <c r="G75" s="62"/>
      <c r="H75" s="27"/>
      <c r="I75" s="27"/>
      <c r="J75" s="27"/>
      <c r="K75" s="27"/>
      <c r="L75" s="27"/>
      <c r="M75" s="27"/>
      <c r="N75" s="27"/>
      <c r="O75" s="27"/>
      <c r="P75" s="36"/>
    </row>
    <row r="76" spans="1:16" x14ac:dyDescent="0.3">
      <c r="A76" s="70"/>
      <c r="B76" s="59"/>
      <c r="C76" s="103" t="s">
        <v>3003</v>
      </c>
      <c r="D76" s="60"/>
      <c r="E76" s="61"/>
      <c r="F76" s="62"/>
      <c r="G76" s="62"/>
      <c r="H76" s="27"/>
      <c r="I76" s="27"/>
      <c r="J76" s="27"/>
      <c r="K76" s="27"/>
      <c r="L76" s="27"/>
      <c r="M76" s="27"/>
      <c r="N76" s="27"/>
      <c r="O76" s="27"/>
      <c r="P76" s="36"/>
    </row>
    <row r="77" spans="1:16" x14ac:dyDescent="0.3">
      <c r="A77" s="70">
        <f>A75+1</f>
        <v>51</v>
      </c>
      <c r="B77" s="59"/>
      <c r="C77" s="32" t="s">
        <v>3004</v>
      </c>
      <c r="D77" s="60" t="s">
        <v>184</v>
      </c>
      <c r="E77" s="61">
        <v>604</v>
      </c>
      <c r="F77" s="62"/>
      <c r="G77" s="62"/>
      <c r="H77" s="27"/>
      <c r="I77" s="27"/>
      <c r="J77" s="27"/>
      <c r="K77" s="27"/>
      <c r="L77" s="27"/>
      <c r="M77" s="27"/>
      <c r="N77" s="27"/>
      <c r="O77" s="27"/>
      <c r="P77" s="36"/>
    </row>
    <row r="78" spans="1:16" ht="13.5" customHeight="1" x14ac:dyDescent="0.3">
      <c r="A78" s="70"/>
      <c r="B78" s="59"/>
      <c r="C78" s="103" t="s">
        <v>3005</v>
      </c>
      <c r="D78" s="60"/>
      <c r="E78" s="61"/>
      <c r="F78" s="62"/>
      <c r="G78" s="62"/>
      <c r="H78" s="27"/>
      <c r="I78" s="27"/>
      <c r="J78" s="27"/>
      <c r="K78" s="27"/>
      <c r="L78" s="27"/>
      <c r="M78" s="27"/>
      <c r="N78" s="27"/>
      <c r="O78" s="27"/>
      <c r="P78" s="36"/>
    </row>
    <row r="79" spans="1:16" x14ac:dyDescent="0.3">
      <c r="A79" s="70">
        <f>A77+1</f>
        <v>52</v>
      </c>
      <c r="B79" s="59"/>
      <c r="C79" s="32" t="s">
        <v>3006</v>
      </c>
      <c r="D79" s="60" t="s">
        <v>94</v>
      </c>
      <c r="E79" s="61">
        <v>1</v>
      </c>
      <c r="F79" s="62"/>
      <c r="G79" s="62"/>
      <c r="H79" s="27"/>
      <c r="I79" s="27"/>
      <c r="J79" s="27"/>
      <c r="K79" s="27"/>
      <c r="L79" s="27"/>
      <c r="M79" s="27"/>
      <c r="N79" s="27"/>
      <c r="O79" s="27"/>
      <c r="P79" s="36"/>
    </row>
    <row r="80" spans="1:16" x14ac:dyDescent="0.3">
      <c r="A80" s="70">
        <f t="shared" si="1"/>
        <v>53</v>
      </c>
      <c r="B80" s="59"/>
      <c r="C80" s="32" t="s">
        <v>3007</v>
      </c>
      <c r="D80" s="60" t="s">
        <v>94</v>
      </c>
      <c r="E80" s="61">
        <v>1</v>
      </c>
      <c r="F80" s="62"/>
      <c r="G80" s="62"/>
      <c r="H80" s="27"/>
      <c r="I80" s="27"/>
      <c r="J80" s="27"/>
      <c r="K80" s="27"/>
      <c r="L80" s="27"/>
      <c r="M80" s="27"/>
      <c r="N80" s="27"/>
      <c r="O80" s="27"/>
      <c r="P80" s="36"/>
    </row>
    <row r="81" spans="1:16" x14ac:dyDescent="0.3">
      <c r="A81" s="70">
        <f t="shared" si="1"/>
        <v>54</v>
      </c>
      <c r="B81" s="59"/>
      <c r="C81" s="32" t="s">
        <v>3008</v>
      </c>
      <c r="D81" s="60" t="s">
        <v>94</v>
      </c>
      <c r="E81" s="61">
        <v>1</v>
      </c>
      <c r="F81" s="62"/>
      <c r="G81" s="62"/>
      <c r="H81" s="27"/>
      <c r="I81" s="27"/>
      <c r="J81" s="27"/>
      <c r="K81" s="27"/>
      <c r="L81" s="27"/>
      <c r="M81" s="27"/>
      <c r="N81" s="27"/>
      <c r="O81" s="27"/>
      <c r="P81" s="36"/>
    </row>
    <row r="82" spans="1:16" x14ac:dyDescent="0.3">
      <c r="A82" s="70">
        <f t="shared" si="1"/>
        <v>55</v>
      </c>
      <c r="B82" s="59"/>
      <c r="C82" s="32" t="s">
        <v>3009</v>
      </c>
      <c r="D82" s="60" t="s">
        <v>94</v>
      </c>
      <c r="E82" s="61">
        <v>1</v>
      </c>
      <c r="F82" s="62"/>
      <c r="G82" s="62"/>
      <c r="H82" s="27"/>
      <c r="I82" s="27"/>
      <c r="J82" s="27"/>
      <c r="K82" s="27"/>
      <c r="L82" s="27"/>
      <c r="M82" s="27"/>
      <c r="N82" s="27"/>
      <c r="O82" s="27"/>
      <c r="P82" s="36"/>
    </row>
    <row r="83" spans="1:16" ht="15.5" x14ac:dyDescent="0.3">
      <c r="A83" s="70"/>
      <c r="B83" s="59"/>
      <c r="C83" s="104" t="s">
        <v>3010</v>
      </c>
      <c r="D83" s="60"/>
      <c r="E83" s="61"/>
      <c r="F83" s="62"/>
      <c r="G83" s="62"/>
      <c r="H83" s="27"/>
      <c r="I83" s="27"/>
      <c r="J83" s="27"/>
      <c r="K83" s="27"/>
      <c r="L83" s="27"/>
      <c r="M83" s="27"/>
      <c r="N83" s="27"/>
      <c r="O83" s="27"/>
      <c r="P83" s="36"/>
    </row>
    <row r="84" spans="1:16" x14ac:dyDescent="0.3">
      <c r="A84" s="70"/>
      <c r="B84" s="59"/>
      <c r="C84" s="63" t="s">
        <v>2951</v>
      </c>
      <c r="D84" s="60"/>
      <c r="E84" s="61"/>
      <c r="F84" s="62"/>
      <c r="G84" s="62"/>
      <c r="H84" s="27"/>
      <c r="I84" s="27"/>
      <c r="J84" s="27"/>
      <c r="K84" s="27"/>
      <c r="L84" s="27"/>
      <c r="M84" s="27"/>
      <c r="N84" s="27"/>
      <c r="O84" s="27"/>
      <c r="P84" s="36"/>
    </row>
    <row r="85" spans="1:16" x14ac:dyDescent="0.3">
      <c r="A85" s="70"/>
      <c r="B85" s="59"/>
      <c r="C85" s="72" t="s">
        <v>3011</v>
      </c>
      <c r="D85" s="60"/>
      <c r="E85" s="61"/>
      <c r="F85" s="62"/>
      <c r="G85" s="62"/>
      <c r="H85" s="27"/>
      <c r="I85" s="27"/>
      <c r="J85" s="27"/>
      <c r="K85" s="27"/>
      <c r="L85" s="27"/>
      <c r="M85" s="27"/>
      <c r="N85" s="27"/>
      <c r="O85" s="27"/>
      <c r="P85" s="36"/>
    </row>
    <row r="86" spans="1:16" ht="12.75" customHeight="1" x14ac:dyDescent="0.3">
      <c r="A86" s="70">
        <f>A82+1</f>
        <v>56</v>
      </c>
      <c r="B86" s="59"/>
      <c r="C86" s="32" t="s">
        <v>3012</v>
      </c>
      <c r="D86" s="60" t="s">
        <v>94</v>
      </c>
      <c r="E86" s="61">
        <v>1</v>
      </c>
      <c r="F86" s="62"/>
      <c r="G86" s="62"/>
      <c r="H86" s="27"/>
      <c r="I86" s="27"/>
      <c r="J86" s="27"/>
      <c r="K86" s="27"/>
      <c r="L86" s="27"/>
      <c r="M86" s="27"/>
      <c r="N86" s="27"/>
      <c r="O86" s="27"/>
      <c r="P86" s="36"/>
    </row>
    <row r="87" spans="1:16" ht="13.5" customHeight="1" x14ac:dyDescent="0.3">
      <c r="A87" s="70">
        <f t="shared" si="1"/>
        <v>57</v>
      </c>
      <c r="B87" s="59"/>
      <c r="C87" s="32" t="s">
        <v>3013</v>
      </c>
      <c r="D87" s="60" t="s">
        <v>94</v>
      </c>
      <c r="E87" s="61">
        <v>1</v>
      </c>
      <c r="F87" s="62"/>
      <c r="G87" s="62"/>
      <c r="H87" s="27"/>
      <c r="I87" s="27"/>
      <c r="J87" s="27"/>
      <c r="K87" s="27"/>
      <c r="L87" s="27"/>
      <c r="M87" s="27"/>
      <c r="N87" s="27"/>
      <c r="O87" s="27"/>
      <c r="P87" s="36"/>
    </row>
    <row r="88" spans="1:16" ht="13.5" customHeight="1" x14ac:dyDescent="0.3">
      <c r="A88" s="70">
        <f t="shared" si="1"/>
        <v>58</v>
      </c>
      <c r="B88" s="59"/>
      <c r="C88" s="32" t="s">
        <v>3014</v>
      </c>
      <c r="D88" s="60" t="s">
        <v>94</v>
      </c>
      <c r="E88" s="61">
        <v>1</v>
      </c>
      <c r="F88" s="62"/>
      <c r="G88" s="62"/>
      <c r="H88" s="27"/>
      <c r="I88" s="27"/>
      <c r="J88" s="27"/>
      <c r="K88" s="27"/>
      <c r="L88" s="27"/>
      <c r="M88" s="27"/>
      <c r="N88" s="27"/>
      <c r="O88" s="27"/>
      <c r="P88" s="36"/>
    </row>
    <row r="89" spans="1:16" ht="26" x14ac:dyDescent="0.3">
      <c r="A89" s="70">
        <f t="shared" si="1"/>
        <v>59</v>
      </c>
      <c r="B89" s="59"/>
      <c r="C89" s="32" t="s">
        <v>3015</v>
      </c>
      <c r="D89" s="60" t="s">
        <v>94</v>
      </c>
      <c r="E89" s="61">
        <v>2</v>
      </c>
      <c r="F89" s="62"/>
      <c r="G89" s="62"/>
      <c r="H89" s="27"/>
      <c r="I89" s="27"/>
      <c r="J89" s="27"/>
      <c r="K89" s="27"/>
      <c r="L89" s="27"/>
      <c r="M89" s="27"/>
      <c r="N89" s="27"/>
      <c r="O89" s="27"/>
      <c r="P89" s="36"/>
    </row>
    <row r="90" spans="1:16" ht="15.75" customHeight="1" x14ac:dyDescent="0.3">
      <c r="A90" s="70">
        <f t="shared" si="1"/>
        <v>60</v>
      </c>
      <c r="B90" s="59"/>
      <c r="C90" s="32" t="s">
        <v>3016</v>
      </c>
      <c r="D90" s="60" t="s">
        <v>94</v>
      </c>
      <c r="E90" s="61">
        <v>1</v>
      </c>
      <c r="F90" s="62"/>
      <c r="G90" s="62"/>
      <c r="H90" s="27"/>
      <c r="I90" s="27"/>
      <c r="J90" s="27"/>
      <c r="K90" s="27"/>
      <c r="L90" s="27"/>
      <c r="M90" s="27"/>
      <c r="N90" s="27"/>
      <c r="O90" s="27"/>
      <c r="P90" s="36"/>
    </row>
    <row r="91" spans="1:16" ht="15.75" customHeight="1" x14ac:dyDescent="0.3">
      <c r="A91" s="70">
        <f t="shared" si="1"/>
        <v>61</v>
      </c>
      <c r="B91" s="59"/>
      <c r="C91" s="32" t="s">
        <v>3017</v>
      </c>
      <c r="D91" s="60" t="s">
        <v>94</v>
      </c>
      <c r="E91" s="61">
        <v>8</v>
      </c>
      <c r="F91" s="62"/>
      <c r="G91" s="62"/>
      <c r="H91" s="27"/>
      <c r="I91" s="27"/>
      <c r="J91" s="27"/>
      <c r="K91" s="27"/>
      <c r="L91" s="27"/>
      <c r="M91" s="27"/>
      <c r="N91" s="27"/>
      <c r="O91" s="27"/>
      <c r="P91" s="36"/>
    </row>
    <row r="92" spans="1:16" ht="26" x14ac:dyDescent="0.3">
      <c r="A92" s="70">
        <f t="shared" si="1"/>
        <v>62</v>
      </c>
      <c r="B92" s="59"/>
      <c r="C92" s="32" t="s">
        <v>3018</v>
      </c>
      <c r="D92" s="60" t="s">
        <v>94</v>
      </c>
      <c r="E92" s="61">
        <v>4</v>
      </c>
      <c r="F92" s="62"/>
      <c r="G92" s="62"/>
      <c r="H92" s="27"/>
      <c r="I92" s="27"/>
      <c r="J92" s="27"/>
      <c r="K92" s="27"/>
      <c r="L92" s="27"/>
      <c r="M92" s="27"/>
      <c r="N92" s="27"/>
      <c r="O92" s="27"/>
      <c r="P92" s="36"/>
    </row>
    <row r="93" spans="1:16" ht="15.75" customHeight="1" x14ac:dyDescent="0.3">
      <c r="A93" s="70">
        <f t="shared" si="1"/>
        <v>63</v>
      </c>
      <c r="B93" s="59"/>
      <c r="C93" s="32" t="s">
        <v>3019</v>
      </c>
      <c r="D93" s="60" t="s">
        <v>94</v>
      </c>
      <c r="E93" s="61">
        <v>8</v>
      </c>
      <c r="F93" s="62"/>
      <c r="G93" s="62"/>
      <c r="H93" s="27"/>
      <c r="I93" s="27"/>
      <c r="J93" s="27"/>
      <c r="K93" s="27"/>
      <c r="L93" s="27"/>
      <c r="M93" s="27"/>
      <c r="N93" s="27"/>
      <c r="O93" s="27"/>
      <c r="P93" s="36"/>
    </row>
    <row r="94" spans="1:16" ht="26" x14ac:dyDescent="0.3">
      <c r="A94" s="70">
        <f t="shared" si="1"/>
        <v>64</v>
      </c>
      <c r="B94" s="59"/>
      <c r="C94" s="32" t="s">
        <v>3020</v>
      </c>
      <c r="D94" s="60" t="s">
        <v>94</v>
      </c>
      <c r="E94" s="61">
        <v>11</v>
      </c>
      <c r="F94" s="62"/>
      <c r="G94" s="62"/>
      <c r="H94" s="27"/>
      <c r="I94" s="27"/>
      <c r="J94" s="27"/>
      <c r="K94" s="27"/>
      <c r="L94" s="27"/>
      <c r="M94" s="27"/>
      <c r="N94" s="27"/>
      <c r="O94" s="27"/>
      <c r="P94" s="36"/>
    </row>
    <row r="95" spans="1:16" ht="26" x14ac:dyDescent="0.3">
      <c r="A95" s="70">
        <f t="shared" si="1"/>
        <v>65</v>
      </c>
      <c r="B95" s="59"/>
      <c r="C95" s="32" t="s">
        <v>3021</v>
      </c>
      <c r="D95" s="60" t="s">
        <v>94</v>
      </c>
      <c r="E95" s="61">
        <v>4</v>
      </c>
      <c r="F95" s="62"/>
      <c r="G95" s="62"/>
      <c r="H95" s="27"/>
      <c r="I95" s="27"/>
      <c r="J95" s="27"/>
      <c r="K95" s="27"/>
      <c r="L95" s="27"/>
      <c r="M95" s="27"/>
      <c r="N95" s="27"/>
      <c r="O95" s="27"/>
      <c r="P95" s="36"/>
    </row>
    <row r="96" spans="1:16" ht="13.5" customHeight="1" x14ac:dyDescent="0.3">
      <c r="A96" s="70">
        <f t="shared" si="1"/>
        <v>66</v>
      </c>
      <c r="B96" s="59"/>
      <c r="C96" s="32" t="s">
        <v>3022</v>
      </c>
      <c r="D96" s="60" t="s">
        <v>94</v>
      </c>
      <c r="E96" s="61">
        <v>17</v>
      </c>
      <c r="F96" s="62"/>
      <c r="G96" s="62"/>
      <c r="H96" s="27"/>
      <c r="I96" s="27"/>
      <c r="J96" s="27"/>
      <c r="K96" s="27"/>
      <c r="L96" s="27"/>
      <c r="M96" s="27"/>
      <c r="N96" s="27"/>
      <c r="O96" s="27"/>
      <c r="P96" s="36"/>
    </row>
    <row r="97" spans="1:16" ht="15.75" customHeight="1" x14ac:dyDescent="0.3">
      <c r="A97" s="70">
        <f t="shared" si="1"/>
        <v>67</v>
      </c>
      <c r="B97" s="59"/>
      <c r="C97" s="32" t="s">
        <v>3023</v>
      </c>
      <c r="D97" s="60" t="s">
        <v>94</v>
      </c>
      <c r="E97" s="61">
        <v>5</v>
      </c>
      <c r="F97" s="62"/>
      <c r="G97" s="62"/>
      <c r="H97" s="27"/>
      <c r="I97" s="27"/>
      <c r="J97" s="27"/>
      <c r="K97" s="27"/>
      <c r="L97" s="27"/>
      <c r="M97" s="27"/>
      <c r="N97" s="27"/>
      <c r="O97" s="27"/>
      <c r="P97" s="36"/>
    </row>
    <row r="98" spans="1:16" ht="26" x14ac:dyDescent="0.3">
      <c r="A98" s="70">
        <f t="shared" si="1"/>
        <v>68</v>
      </c>
      <c r="B98" s="59"/>
      <c r="C98" s="32" t="s">
        <v>3024</v>
      </c>
      <c r="D98" s="60" t="s">
        <v>94</v>
      </c>
      <c r="E98" s="61">
        <v>22</v>
      </c>
      <c r="F98" s="62"/>
      <c r="G98" s="62"/>
      <c r="H98" s="27"/>
      <c r="I98" s="27"/>
      <c r="J98" s="27"/>
      <c r="K98" s="27"/>
      <c r="L98" s="27"/>
      <c r="M98" s="27"/>
      <c r="N98" s="27"/>
      <c r="O98" s="27"/>
      <c r="P98" s="36"/>
    </row>
    <row r="99" spans="1:16" ht="26" x14ac:dyDescent="0.3">
      <c r="A99" s="70">
        <f t="shared" si="1"/>
        <v>69</v>
      </c>
      <c r="B99" s="59"/>
      <c r="C99" s="32" t="s">
        <v>3025</v>
      </c>
      <c r="D99" s="60" t="s">
        <v>94</v>
      </c>
      <c r="E99" s="61">
        <v>15</v>
      </c>
      <c r="F99" s="62"/>
      <c r="G99" s="62"/>
      <c r="H99" s="27"/>
      <c r="I99" s="27"/>
      <c r="J99" s="27"/>
      <c r="K99" s="27"/>
      <c r="L99" s="27"/>
      <c r="M99" s="27"/>
      <c r="N99" s="27"/>
      <c r="O99" s="27"/>
      <c r="P99" s="36"/>
    </row>
    <row r="100" spans="1:16" ht="15.75" customHeight="1" x14ac:dyDescent="0.3">
      <c r="A100" s="70">
        <f t="shared" si="1"/>
        <v>70</v>
      </c>
      <c r="B100" s="59"/>
      <c r="C100" s="32" t="s">
        <v>3026</v>
      </c>
      <c r="D100" s="60" t="s">
        <v>94</v>
      </c>
      <c r="E100" s="61">
        <v>1</v>
      </c>
      <c r="F100" s="62"/>
      <c r="G100" s="62"/>
      <c r="H100" s="27"/>
      <c r="I100" s="27"/>
      <c r="J100" s="27"/>
      <c r="K100" s="27"/>
      <c r="L100" s="27"/>
      <c r="M100" s="27"/>
      <c r="N100" s="27"/>
      <c r="O100" s="27"/>
      <c r="P100" s="36"/>
    </row>
    <row r="101" spans="1:16" ht="26" x14ac:dyDescent="0.3">
      <c r="A101" s="70">
        <f t="shared" si="1"/>
        <v>71</v>
      </c>
      <c r="B101" s="59"/>
      <c r="C101" s="32" t="s">
        <v>3257</v>
      </c>
      <c r="D101" s="60" t="s">
        <v>94</v>
      </c>
      <c r="E101" s="61">
        <v>1</v>
      </c>
      <c r="F101" s="62"/>
      <c r="G101" s="62"/>
      <c r="H101" s="27"/>
      <c r="I101" s="27"/>
      <c r="J101" s="27"/>
      <c r="K101" s="27"/>
      <c r="L101" s="27"/>
      <c r="M101" s="27"/>
      <c r="N101" s="27"/>
      <c r="O101" s="27"/>
      <c r="P101" s="36"/>
    </row>
    <row r="102" spans="1:16" ht="15" customHeight="1" x14ac:dyDescent="0.3">
      <c r="A102" s="70">
        <f t="shared" si="1"/>
        <v>72</v>
      </c>
      <c r="B102" s="59"/>
      <c r="C102" s="32" t="s">
        <v>3027</v>
      </c>
      <c r="D102" s="60" t="s">
        <v>94</v>
      </c>
      <c r="E102" s="61">
        <v>1</v>
      </c>
      <c r="F102" s="62"/>
      <c r="G102" s="62"/>
      <c r="H102" s="27"/>
      <c r="I102" s="27"/>
      <c r="J102" s="27"/>
      <c r="K102" s="27"/>
      <c r="L102" s="27"/>
      <c r="M102" s="27"/>
      <c r="N102" s="27"/>
      <c r="O102" s="27"/>
      <c r="P102" s="36"/>
    </row>
    <row r="103" spans="1:16" ht="26" x14ac:dyDescent="0.3">
      <c r="A103" s="70">
        <f t="shared" si="1"/>
        <v>73</v>
      </c>
      <c r="B103" s="59"/>
      <c r="C103" s="32" t="s">
        <v>2958</v>
      </c>
      <c r="D103" s="60" t="s">
        <v>94</v>
      </c>
      <c r="E103" s="61">
        <v>2</v>
      </c>
      <c r="F103" s="62"/>
      <c r="G103" s="62"/>
      <c r="H103" s="27"/>
      <c r="I103" s="27"/>
      <c r="J103" s="27"/>
      <c r="K103" s="27"/>
      <c r="L103" s="27"/>
      <c r="M103" s="27"/>
      <c r="N103" s="27"/>
      <c r="O103" s="27"/>
      <c r="P103" s="36"/>
    </row>
    <row r="104" spans="1:16" ht="15.75" customHeight="1" x14ac:dyDescent="0.3">
      <c r="A104" s="70">
        <f t="shared" si="1"/>
        <v>74</v>
      </c>
      <c r="B104" s="59"/>
      <c r="C104" s="32" t="s">
        <v>2959</v>
      </c>
      <c r="D104" s="60" t="s">
        <v>94</v>
      </c>
      <c r="E104" s="61">
        <v>2</v>
      </c>
      <c r="F104" s="62"/>
      <c r="G104" s="62"/>
      <c r="H104" s="27"/>
      <c r="I104" s="27"/>
      <c r="J104" s="27"/>
      <c r="K104" s="27"/>
      <c r="L104" s="27"/>
      <c r="M104" s="27"/>
      <c r="N104" s="27"/>
      <c r="O104" s="27"/>
      <c r="P104" s="36"/>
    </row>
    <row r="105" spans="1:16" ht="26" x14ac:dyDescent="0.3">
      <c r="A105" s="70">
        <f t="shared" si="1"/>
        <v>75</v>
      </c>
      <c r="B105" s="59"/>
      <c r="C105" s="32" t="s">
        <v>3028</v>
      </c>
      <c r="D105" s="60" t="s">
        <v>94</v>
      </c>
      <c r="E105" s="61">
        <v>1</v>
      </c>
      <c r="F105" s="62"/>
      <c r="G105" s="62"/>
      <c r="H105" s="27"/>
      <c r="I105" s="27"/>
      <c r="J105" s="27"/>
      <c r="K105" s="27"/>
      <c r="L105" s="27"/>
      <c r="M105" s="27"/>
      <c r="N105" s="27"/>
      <c r="O105" s="27"/>
      <c r="P105" s="36"/>
    </row>
    <row r="106" spans="1:16" x14ac:dyDescent="0.3">
      <c r="A106" s="70"/>
      <c r="B106" s="59"/>
      <c r="C106" s="72" t="s">
        <v>3029</v>
      </c>
      <c r="D106" s="60"/>
      <c r="E106" s="61">
        <v>0</v>
      </c>
      <c r="F106" s="62"/>
      <c r="G106" s="62"/>
      <c r="H106" s="27"/>
      <c r="I106" s="27"/>
      <c r="J106" s="27"/>
      <c r="K106" s="27"/>
      <c r="L106" s="27"/>
      <c r="M106" s="27"/>
      <c r="N106" s="27"/>
      <c r="O106" s="27"/>
      <c r="P106" s="36"/>
    </row>
    <row r="107" spans="1:16" ht="16.5" customHeight="1" x14ac:dyDescent="0.3">
      <c r="A107" s="70">
        <f>A105+1</f>
        <v>76</v>
      </c>
      <c r="B107" s="59"/>
      <c r="C107" s="32" t="s">
        <v>3030</v>
      </c>
      <c r="D107" s="60" t="s">
        <v>94</v>
      </c>
      <c r="E107" s="61">
        <v>1</v>
      </c>
      <c r="F107" s="62"/>
      <c r="G107" s="62"/>
      <c r="H107" s="27"/>
      <c r="I107" s="27"/>
      <c r="J107" s="27"/>
      <c r="K107" s="27"/>
      <c r="L107" s="27"/>
      <c r="M107" s="27"/>
      <c r="N107" s="27"/>
      <c r="O107" s="27"/>
      <c r="P107" s="36"/>
    </row>
    <row r="108" spans="1:16" ht="15" customHeight="1" x14ac:dyDescent="0.3">
      <c r="A108" s="70">
        <f t="shared" si="1"/>
        <v>77</v>
      </c>
      <c r="B108" s="59"/>
      <c r="C108" s="32" t="s">
        <v>3013</v>
      </c>
      <c r="D108" s="60" t="s">
        <v>94</v>
      </c>
      <c r="E108" s="61">
        <v>1</v>
      </c>
      <c r="F108" s="62"/>
      <c r="G108" s="62"/>
      <c r="H108" s="27"/>
      <c r="I108" s="27"/>
      <c r="J108" s="27"/>
      <c r="K108" s="27"/>
      <c r="L108" s="27"/>
      <c r="M108" s="27"/>
      <c r="N108" s="27"/>
      <c r="O108" s="27"/>
      <c r="P108" s="36"/>
    </row>
    <row r="109" spans="1:16" ht="13.5" customHeight="1" x14ac:dyDescent="0.3">
      <c r="A109" s="70">
        <f t="shared" si="1"/>
        <v>78</v>
      </c>
      <c r="B109" s="59"/>
      <c r="C109" s="32" t="s">
        <v>3031</v>
      </c>
      <c r="D109" s="60" t="s">
        <v>94</v>
      </c>
      <c r="E109" s="61">
        <v>1</v>
      </c>
      <c r="F109" s="62"/>
      <c r="G109" s="62"/>
      <c r="H109" s="27"/>
      <c r="I109" s="27"/>
      <c r="J109" s="27"/>
      <c r="K109" s="27"/>
      <c r="L109" s="27"/>
      <c r="M109" s="27"/>
      <c r="N109" s="27"/>
      <c r="O109" s="27"/>
      <c r="P109" s="36"/>
    </row>
    <row r="110" spans="1:16" ht="26" x14ac:dyDescent="0.3">
      <c r="A110" s="70">
        <f t="shared" si="1"/>
        <v>79</v>
      </c>
      <c r="B110" s="59"/>
      <c r="C110" s="32" t="s">
        <v>3032</v>
      </c>
      <c r="D110" s="60" t="s">
        <v>94</v>
      </c>
      <c r="E110" s="61">
        <v>2</v>
      </c>
      <c r="F110" s="62"/>
      <c r="G110" s="62"/>
      <c r="H110" s="27"/>
      <c r="I110" s="27"/>
      <c r="J110" s="27"/>
      <c r="K110" s="27"/>
      <c r="L110" s="27"/>
      <c r="M110" s="27"/>
      <c r="N110" s="27"/>
      <c r="O110" s="27"/>
      <c r="P110" s="36"/>
    </row>
    <row r="111" spans="1:16" ht="17.25" customHeight="1" x14ac:dyDescent="0.3">
      <c r="A111" s="70">
        <f t="shared" si="1"/>
        <v>80</v>
      </c>
      <c r="B111" s="59"/>
      <c r="C111" s="32" t="s">
        <v>3017</v>
      </c>
      <c r="D111" s="60" t="s">
        <v>94</v>
      </c>
      <c r="E111" s="61">
        <v>4</v>
      </c>
      <c r="F111" s="62"/>
      <c r="G111" s="62"/>
      <c r="H111" s="27"/>
      <c r="I111" s="27"/>
      <c r="J111" s="27"/>
      <c r="K111" s="27"/>
      <c r="L111" s="27"/>
      <c r="M111" s="27"/>
      <c r="N111" s="27"/>
      <c r="O111" s="27"/>
      <c r="P111" s="36"/>
    </row>
    <row r="112" spans="1:16" ht="26" x14ac:dyDescent="0.3">
      <c r="A112" s="70">
        <f t="shared" si="1"/>
        <v>81</v>
      </c>
      <c r="B112" s="59"/>
      <c r="C112" s="32" t="s">
        <v>3018</v>
      </c>
      <c r="D112" s="60" t="s">
        <v>94</v>
      </c>
      <c r="E112" s="61">
        <v>2</v>
      </c>
      <c r="F112" s="62"/>
      <c r="G112" s="62"/>
      <c r="H112" s="27"/>
      <c r="I112" s="27"/>
      <c r="J112" s="27"/>
      <c r="K112" s="27"/>
      <c r="L112" s="27"/>
      <c r="M112" s="27"/>
      <c r="N112" s="27"/>
      <c r="O112" s="27"/>
      <c r="P112" s="36"/>
    </row>
    <row r="113" spans="1:16" ht="14.25" customHeight="1" x14ac:dyDescent="0.3">
      <c r="A113" s="70">
        <f t="shared" si="1"/>
        <v>82</v>
      </c>
      <c r="B113" s="59"/>
      <c r="C113" s="32" t="s">
        <v>3019</v>
      </c>
      <c r="D113" s="60" t="s">
        <v>94</v>
      </c>
      <c r="E113" s="61">
        <v>4</v>
      </c>
      <c r="F113" s="62"/>
      <c r="G113" s="62"/>
      <c r="H113" s="27"/>
      <c r="I113" s="27"/>
      <c r="J113" s="27"/>
      <c r="K113" s="27"/>
      <c r="L113" s="27"/>
      <c r="M113" s="27"/>
      <c r="N113" s="27"/>
      <c r="O113" s="27"/>
      <c r="P113" s="36"/>
    </row>
    <row r="114" spans="1:16" ht="26" x14ac:dyDescent="0.3">
      <c r="A114" s="70">
        <f t="shared" si="1"/>
        <v>83</v>
      </c>
      <c r="B114" s="59"/>
      <c r="C114" s="32" t="s">
        <v>3020</v>
      </c>
      <c r="D114" s="60" t="s">
        <v>94</v>
      </c>
      <c r="E114" s="61">
        <v>4</v>
      </c>
      <c r="F114" s="62"/>
      <c r="G114" s="62"/>
      <c r="H114" s="27"/>
      <c r="I114" s="27"/>
      <c r="J114" s="27"/>
      <c r="K114" s="27"/>
      <c r="L114" s="27"/>
      <c r="M114" s="27"/>
      <c r="N114" s="27"/>
      <c r="O114" s="27"/>
      <c r="P114" s="36"/>
    </row>
    <row r="115" spans="1:16" ht="26" x14ac:dyDescent="0.3">
      <c r="A115" s="70">
        <f t="shared" si="1"/>
        <v>84</v>
      </c>
      <c r="B115" s="59"/>
      <c r="C115" s="32" t="s">
        <v>3021</v>
      </c>
      <c r="D115" s="60" t="s">
        <v>94</v>
      </c>
      <c r="E115" s="61">
        <v>1</v>
      </c>
      <c r="F115" s="62"/>
      <c r="G115" s="62"/>
      <c r="H115" s="27"/>
      <c r="I115" s="27"/>
      <c r="J115" s="27"/>
      <c r="K115" s="27"/>
      <c r="L115" s="27"/>
      <c r="M115" s="27"/>
      <c r="N115" s="27"/>
      <c r="O115" s="27"/>
      <c r="P115" s="36"/>
    </row>
    <row r="116" spans="1:16" ht="15.75" customHeight="1" x14ac:dyDescent="0.3">
      <c r="A116" s="70">
        <f t="shared" si="1"/>
        <v>85</v>
      </c>
      <c r="B116" s="59"/>
      <c r="C116" s="32" t="s">
        <v>3022</v>
      </c>
      <c r="D116" s="60" t="s">
        <v>94</v>
      </c>
      <c r="E116" s="61">
        <v>14</v>
      </c>
      <c r="F116" s="62"/>
      <c r="G116" s="62"/>
      <c r="H116" s="27"/>
      <c r="I116" s="27"/>
      <c r="J116" s="27"/>
      <c r="K116" s="27"/>
      <c r="L116" s="27"/>
      <c r="M116" s="27"/>
      <c r="N116" s="27"/>
      <c r="O116" s="27"/>
      <c r="P116" s="36"/>
    </row>
    <row r="117" spans="1:16" ht="16.5" customHeight="1" x14ac:dyDescent="0.3">
      <c r="A117" s="70">
        <f t="shared" si="1"/>
        <v>86</v>
      </c>
      <c r="B117" s="59"/>
      <c r="C117" s="32" t="s">
        <v>3023</v>
      </c>
      <c r="D117" s="60" t="s">
        <v>94</v>
      </c>
      <c r="E117" s="61">
        <v>5</v>
      </c>
      <c r="F117" s="62"/>
      <c r="G117" s="62"/>
      <c r="H117" s="27"/>
      <c r="I117" s="27"/>
      <c r="J117" s="27"/>
      <c r="K117" s="27"/>
      <c r="L117" s="27"/>
      <c r="M117" s="27"/>
      <c r="N117" s="27"/>
      <c r="O117" s="27"/>
      <c r="P117" s="36"/>
    </row>
    <row r="118" spans="1:16" ht="26" x14ac:dyDescent="0.3">
      <c r="A118" s="70">
        <f t="shared" si="1"/>
        <v>87</v>
      </c>
      <c r="B118" s="59"/>
      <c r="C118" s="32" t="s">
        <v>3024</v>
      </c>
      <c r="D118" s="60" t="s">
        <v>94</v>
      </c>
      <c r="E118" s="61">
        <v>19</v>
      </c>
      <c r="F118" s="62"/>
      <c r="G118" s="62"/>
      <c r="H118" s="27"/>
      <c r="I118" s="27"/>
      <c r="J118" s="27"/>
      <c r="K118" s="27"/>
      <c r="L118" s="27"/>
      <c r="M118" s="27"/>
      <c r="N118" s="27"/>
      <c r="O118" s="27"/>
      <c r="P118" s="36"/>
    </row>
    <row r="119" spans="1:16" ht="26" x14ac:dyDescent="0.3">
      <c r="A119" s="70">
        <f t="shared" si="1"/>
        <v>88</v>
      </c>
      <c r="B119" s="59"/>
      <c r="C119" s="32" t="s">
        <v>3025</v>
      </c>
      <c r="D119" s="60" t="s">
        <v>94</v>
      </c>
      <c r="E119" s="61">
        <v>5</v>
      </c>
      <c r="F119" s="62"/>
      <c r="G119" s="62"/>
      <c r="H119" s="27"/>
      <c r="I119" s="27"/>
      <c r="J119" s="27"/>
      <c r="K119" s="27"/>
      <c r="L119" s="27"/>
      <c r="M119" s="27"/>
      <c r="N119" s="27"/>
      <c r="O119" s="27"/>
      <c r="P119" s="36"/>
    </row>
    <row r="120" spans="1:16" ht="16.5" customHeight="1" x14ac:dyDescent="0.3">
      <c r="A120" s="70">
        <f t="shared" si="1"/>
        <v>89</v>
      </c>
      <c r="B120" s="59"/>
      <c r="C120" s="32" t="s">
        <v>3026</v>
      </c>
      <c r="D120" s="60" t="s">
        <v>94</v>
      </c>
      <c r="E120" s="61">
        <v>1</v>
      </c>
      <c r="F120" s="62"/>
      <c r="G120" s="62"/>
      <c r="H120" s="27"/>
      <c r="I120" s="27"/>
      <c r="J120" s="27"/>
      <c r="K120" s="27"/>
      <c r="L120" s="27"/>
      <c r="M120" s="27"/>
      <c r="N120" s="27"/>
      <c r="O120" s="27"/>
      <c r="P120" s="36"/>
    </row>
    <row r="121" spans="1:16" ht="26" x14ac:dyDescent="0.3">
      <c r="A121" s="70">
        <f t="shared" si="1"/>
        <v>90</v>
      </c>
      <c r="B121" s="59"/>
      <c r="C121" s="32" t="s">
        <v>3257</v>
      </c>
      <c r="D121" s="60" t="s">
        <v>94</v>
      </c>
      <c r="E121" s="61">
        <v>1</v>
      </c>
      <c r="F121" s="62"/>
      <c r="G121" s="62"/>
      <c r="H121" s="27"/>
      <c r="I121" s="27"/>
      <c r="J121" s="27"/>
      <c r="K121" s="27"/>
      <c r="L121" s="27"/>
      <c r="M121" s="27"/>
      <c r="N121" s="27"/>
      <c r="O121" s="27"/>
      <c r="P121" s="36"/>
    </row>
    <row r="122" spans="1:16" ht="16.5" customHeight="1" x14ac:dyDescent="0.3">
      <c r="A122" s="70">
        <f t="shared" si="1"/>
        <v>91</v>
      </c>
      <c r="B122" s="59"/>
      <c r="C122" s="32" t="s">
        <v>3027</v>
      </c>
      <c r="D122" s="60" t="s">
        <v>94</v>
      </c>
      <c r="E122" s="61">
        <v>2</v>
      </c>
      <c r="F122" s="62"/>
      <c r="G122" s="62"/>
      <c r="H122" s="27"/>
      <c r="I122" s="27"/>
      <c r="J122" s="27"/>
      <c r="K122" s="27"/>
      <c r="L122" s="27"/>
      <c r="M122" s="27"/>
      <c r="N122" s="27"/>
      <c r="O122" s="27"/>
      <c r="P122" s="36"/>
    </row>
    <row r="123" spans="1:16" ht="26" x14ac:dyDescent="0.3">
      <c r="A123" s="70">
        <f t="shared" si="1"/>
        <v>92</v>
      </c>
      <c r="B123" s="59"/>
      <c r="C123" s="32" t="s">
        <v>2958</v>
      </c>
      <c r="D123" s="60" t="s">
        <v>94</v>
      </c>
      <c r="E123" s="61">
        <v>2</v>
      </c>
      <c r="F123" s="62"/>
      <c r="G123" s="62"/>
      <c r="H123" s="27"/>
      <c r="I123" s="27"/>
      <c r="J123" s="27"/>
      <c r="K123" s="27"/>
      <c r="L123" s="27"/>
      <c r="M123" s="27"/>
      <c r="N123" s="27"/>
      <c r="O123" s="27"/>
      <c r="P123" s="36"/>
    </row>
    <row r="124" spans="1:16" ht="15.75" customHeight="1" x14ac:dyDescent="0.3">
      <c r="A124" s="70">
        <f t="shared" si="1"/>
        <v>93</v>
      </c>
      <c r="B124" s="59"/>
      <c r="C124" s="32" t="s">
        <v>2959</v>
      </c>
      <c r="D124" s="60" t="s">
        <v>94</v>
      </c>
      <c r="E124" s="61">
        <v>2</v>
      </c>
      <c r="F124" s="62"/>
      <c r="G124" s="62"/>
      <c r="H124" s="27"/>
      <c r="I124" s="27"/>
      <c r="J124" s="27"/>
      <c r="K124" s="27"/>
      <c r="L124" s="27"/>
      <c r="M124" s="27"/>
      <c r="N124" s="27"/>
      <c r="O124" s="27"/>
      <c r="P124" s="36"/>
    </row>
    <row r="125" spans="1:16" ht="26" x14ac:dyDescent="0.3">
      <c r="A125" s="70">
        <f t="shared" si="1"/>
        <v>94</v>
      </c>
      <c r="B125" s="59"/>
      <c r="C125" s="32" t="s">
        <v>3028</v>
      </c>
      <c r="D125" s="60" t="s">
        <v>94</v>
      </c>
      <c r="E125" s="61">
        <v>1</v>
      </c>
      <c r="F125" s="62"/>
      <c r="G125" s="62"/>
      <c r="H125" s="27"/>
      <c r="I125" s="27"/>
      <c r="J125" s="27"/>
      <c r="K125" s="27"/>
      <c r="L125" s="27"/>
      <c r="M125" s="27"/>
      <c r="N125" s="27"/>
      <c r="O125" s="27"/>
      <c r="P125" s="36"/>
    </row>
    <row r="126" spans="1:16" x14ac:dyDescent="0.3">
      <c r="A126" s="70"/>
      <c r="B126" s="59"/>
      <c r="C126" s="72" t="s">
        <v>3033</v>
      </c>
      <c r="D126" s="60"/>
      <c r="E126" s="61"/>
      <c r="F126" s="62"/>
      <c r="G126" s="62"/>
      <c r="H126" s="27"/>
      <c r="I126" s="27"/>
      <c r="J126" s="27"/>
      <c r="K126" s="27"/>
      <c r="L126" s="27"/>
      <c r="M126" s="27"/>
      <c r="N126" s="27"/>
      <c r="O126" s="27"/>
      <c r="P126" s="36"/>
    </row>
    <row r="127" spans="1:16" ht="13.5" customHeight="1" x14ac:dyDescent="0.3">
      <c r="A127" s="70">
        <f>A125+1</f>
        <v>95</v>
      </c>
      <c r="B127" s="59"/>
      <c r="C127" s="32" t="s">
        <v>3034</v>
      </c>
      <c r="D127" s="60" t="s">
        <v>94</v>
      </c>
      <c r="E127" s="61">
        <v>1</v>
      </c>
      <c r="F127" s="62"/>
      <c r="G127" s="62"/>
      <c r="H127" s="27"/>
      <c r="I127" s="27"/>
      <c r="J127" s="27"/>
      <c r="K127" s="27"/>
      <c r="L127" s="27"/>
      <c r="M127" s="27"/>
      <c r="N127" s="27"/>
      <c r="O127" s="27"/>
      <c r="P127" s="36"/>
    </row>
    <row r="128" spans="1:16" ht="26" x14ac:dyDescent="0.3">
      <c r="A128" s="70">
        <f t="shared" si="1"/>
        <v>96</v>
      </c>
      <c r="B128" s="59"/>
      <c r="C128" s="32" t="s">
        <v>3035</v>
      </c>
      <c r="D128" s="60" t="s">
        <v>94</v>
      </c>
      <c r="E128" s="61">
        <v>1</v>
      </c>
      <c r="F128" s="62"/>
      <c r="G128" s="62"/>
      <c r="H128" s="27"/>
      <c r="I128" s="27"/>
      <c r="J128" s="27"/>
      <c r="K128" s="27"/>
      <c r="L128" s="27"/>
      <c r="M128" s="27"/>
      <c r="N128" s="27"/>
      <c r="O128" s="27"/>
      <c r="P128" s="36"/>
    </row>
    <row r="129" spans="1:16" ht="26" x14ac:dyDescent="0.3">
      <c r="A129" s="70">
        <f t="shared" si="1"/>
        <v>97</v>
      </c>
      <c r="B129" s="59"/>
      <c r="C129" s="32" t="s">
        <v>3020</v>
      </c>
      <c r="D129" s="60" t="s">
        <v>94</v>
      </c>
      <c r="E129" s="61">
        <v>2</v>
      </c>
      <c r="F129" s="62"/>
      <c r="G129" s="62"/>
      <c r="H129" s="27"/>
      <c r="I129" s="27"/>
      <c r="J129" s="27"/>
      <c r="K129" s="27"/>
      <c r="L129" s="27"/>
      <c r="M129" s="27"/>
      <c r="N129" s="27"/>
      <c r="O129" s="27"/>
      <c r="P129" s="36"/>
    </row>
    <row r="130" spans="1:16" ht="26" x14ac:dyDescent="0.3">
      <c r="A130" s="70">
        <f t="shared" si="1"/>
        <v>98</v>
      </c>
      <c r="B130" s="59"/>
      <c r="C130" s="32" t="s">
        <v>3025</v>
      </c>
      <c r="D130" s="60" t="s">
        <v>94</v>
      </c>
      <c r="E130" s="61">
        <v>2</v>
      </c>
      <c r="F130" s="62"/>
      <c r="G130" s="62"/>
      <c r="H130" s="27"/>
      <c r="I130" s="27"/>
      <c r="J130" s="27"/>
      <c r="K130" s="27"/>
      <c r="L130" s="27"/>
      <c r="M130" s="27"/>
      <c r="N130" s="27"/>
      <c r="O130" s="27"/>
      <c r="P130" s="36"/>
    </row>
    <row r="131" spans="1:16" ht="13.5" customHeight="1" x14ac:dyDescent="0.3">
      <c r="A131" s="70">
        <f t="shared" ref="A131:A186" si="2">A130+1</f>
        <v>99</v>
      </c>
      <c r="B131" s="59"/>
      <c r="C131" s="32" t="s">
        <v>3027</v>
      </c>
      <c r="D131" s="60" t="s">
        <v>94</v>
      </c>
      <c r="E131" s="61">
        <v>1</v>
      </c>
      <c r="F131" s="62"/>
      <c r="G131" s="62"/>
      <c r="H131" s="27"/>
      <c r="I131" s="27"/>
      <c r="J131" s="27"/>
      <c r="K131" s="27"/>
      <c r="L131" s="27"/>
      <c r="M131" s="27"/>
      <c r="N131" s="27"/>
      <c r="O131" s="27"/>
      <c r="P131" s="36"/>
    </row>
    <row r="132" spans="1:16" ht="26" x14ac:dyDescent="0.3">
      <c r="A132" s="70">
        <f t="shared" si="2"/>
        <v>100</v>
      </c>
      <c r="B132" s="59"/>
      <c r="C132" s="32" t="s">
        <v>2958</v>
      </c>
      <c r="D132" s="60" t="s">
        <v>94</v>
      </c>
      <c r="E132" s="61">
        <v>1</v>
      </c>
      <c r="F132" s="62"/>
      <c r="G132" s="62"/>
      <c r="H132" s="27"/>
      <c r="I132" s="27"/>
      <c r="J132" s="27"/>
      <c r="K132" s="27"/>
      <c r="L132" s="27"/>
      <c r="M132" s="27"/>
      <c r="N132" s="27"/>
      <c r="O132" s="27"/>
      <c r="P132" s="36"/>
    </row>
    <row r="133" spans="1:16" ht="16.5" customHeight="1" x14ac:dyDescent="0.3">
      <c r="A133" s="70">
        <f t="shared" si="2"/>
        <v>101</v>
      </c>
      <c r="B133" s="59"/>
      <c r="C133" s="32" t="s">
        <v>2959</v>
      </c>
      <c r="D133" s="60" t="s">
        <v>94</v>
      </c>
      <c r="E133" s="61">
        <v>1</v>
      </c>
      <c r="F133" s="62"/>
      <c r="G133" s="62"/>
      <c r="H133" s="27"/>
      <c r="I133" s="27"/>
      <c r="J133" s="27"/>
      <c r="K133" s="27"/>
      <c r="L133" s="27"/>
      <c r="M133" s="27"/>
      <c r="N133" s="27"/>
      <c r="O133" s="27"/>
      <c r="P133" s="36"/>
    </row>
    <row r="134" spans="1:16" x14ac:dyDescent="0.3">
      <c r="A134" s="70"/>
      <c r="B134" s="59"/>
      <c r="C134" s="72" t="s">
        <v>3036</v>
      </c>
      <c r="D134" s="60"/>
      <c r="E134" s="61"/>
      <c r="F134" s="62"/>
      <c r="G134" s="62"/>
      <c r="H134" s="27"/>
      <c r="I134" s="27"/>
      <c r="J134" s="27"/>
      <c r="K134" s="27"/>
      <c r="L134" s="27"/>
      <c r="M134" s="27"/>
      <c r="N134" s="27"/>
      <c r="O134" s="27"/>
      <c r="P134" s="36"/>
    </row>
    <row r="135" spans="1:16" ht="15.75" customHeight="1" x14ac:dyDescent="0.3">
      <c r="A135" s="70">
        <f>A133+1</f>
        <v>102</v>
      </c>
      <c r="B135" s="59"/>
      <c r="C135" s="32" t="s">
        <v>3034</v>
      </c>
      <c r="D135" s="60" t="s">
        <v>94</v>
      </c>
      <c r="E135" s="61">
        <v>1</v>
      </c>
      <c r="F135" s="62"/>
      <c r="G135" s="62"/>
      <c r="H135" s="27"/>
      <c r="I135" s="27"/>
      <c r="J135" s="27"/>
      <c r="K135" s="27"/>
      <c r="L135" s="27"/>
      <c r="M135" s="27"/>
      <c r="N135" s="27"/>
      <c r="O135" s="27"/>
      <c r="P135" s="36"/>
    </row>
    <row r="136" spans="1:16" ht="26" x14ac:dyDescent="0.3">
      <c r="A136" s="70">
        <f t="shared" si="2"/>
        <v>103</v>
      </c>
      <c r="B136" s="59"/>
      <c r="C136" s="32" t="s">
        <v>3035</v>
      </c>
      <c r="D136" s="60" t="s">
        <v>94</v>
      </c>
      <c r="E136" s="61">
        <v>1</v>
      </c>
      <c r="F136" s="62"/>
      <c r="G136" s="62"/>
      <c r="H136" s="27"/>
      <c r="I136" s="27"/>
      <c r="J136" s="27"/>
      <c r="K136" s="27"/>
      <c r="L136" s="27"/>
      <c r="M136" s="27"/>
      <c r="N136" s="27"/>
      <c r="O136" s="27"/>
      <c r="P136" s="36"/>
    </row>
    <row r="137" spans="1:16" ht="26" x14ac:dyDescent="0.3">
      <c r="A137" s="70">
        <f t="shared" si="2"/>
        <v>104</v>
      </c>
      <c r="B137" s="59"/>
      <c r="C137" s="32" t="s">
        <v>3020</v>
      </c>
      <c r="D137" s="60" t="s">
        <v>94</v>
      </c>
      <c r="E137" s="61">
        <v>2</v>
      </c>
      <c r="F137" s="62"/>
      <c r="G137" s="62"/>
      <c r="H137" s="27"/>
      <c r="I137" s="27"/>
      <c r="J137" s="27"/>
      <c r="K137" s="27"/>
      <c r="L137" s="27"/>
      <c r="M137" s="27"/>
      <c r="N137" s="27"/>
      <c r="O137" s="27"/>
      <c r="P137" s="36"/>
    </row>
    <row r="138" spans="1:16" ht="15.75" customHeight="1" x14ac:dyDescent="0.3">
      <c r="A138" s="70">
        <f t="shared" si="2"/>
        <v>105</v>
      </c>
      <c r="B138" s="59"/>
      <c r="C138" s="32" t="s">
        <v>3022</v>
      </c>
      <c r="D138" s="60" t="s">
        <v>94</v>
      </c>
      <c r="E138" s="61">
        <v>2</v>
      </c>
      <c r="F138" s="62"/>
      <c r="G138" s="62"/>
      <c r="H138" s="27"/>
      <c r="I138" s="27"/>
      <c r="J138" s="27"/>
      <c r="K138" s="27"/>
      <c r="L138" s="27"/>
      <c r="M138" s="27"/>
      <c r="N138" s="27"/>
      <c r="O138" s="27"/>
      <c r="P138" s="36"/>
    </row>
    <row r="139" spans="1:16" ht="15" customHeight="1" x14ac:dyDescent="0.3">
      <c r="A139" s="70">
        <f t="shared" si="2"/>
        <v>106</v>
      </c>
      <c r="B139" s="59"/>
      <c r="C139" s="32" t="s">
        <v>3023</v>
      </c>
      <c r="D139" s="60" t="s">
        <v>94</v>
      </c>
      <c r="E139" s="61">
        <v>1</v>
      </c>
      <c r="F139" s="62"/>
      <c r="G139" s="62"/>
      <c r="H139" s="27"/>
      <c r="I139" s="27"/>
      <c r="J139" s="27"/>
      <c r="K139" s="27"/>
      <c r="L139" s="27"/>
      <c r="M139" s="27"/>
      <c r="N139" s="27"/>
      <c r="O139" s="27"/>
      <c r="P139" s="36"/>
    </row>
    <row r="140" spans="1:16" ht="26" x14ac:dyDescent="0.3">
      <c r="A140" s="70">
        <f t="shared" si="2"/>
        <v>107</v>
      </c>
      <c r="B140" s="59"/>
      <c r="C140" s="32" t="s">
        <v>3024</v>
      </c>
      <c r="D140" s="60" t="s">
        <v>94</v>
      </c>
      <c r="E140" s="61">
        <v>3</v>
      </c>
      <c r="F140" s="62"/>
      <c r="G140" s="62"/>
      <c r="H140" s="27"/>
      <c r="I140" s="27"/>
      <c r="J140" s="27"/>
      <c r="K140" s="27"/>
      <c r="L140" s="27"/>
      <c r="M140" s="27"/>
      <c r="N140" s="27"/>
      <c r="O140" s="27"/>
      <c r="P140" s="36"/>
    </row>
    <row r="141" spans="1:16" ht="26" x14ac:dyDescent="0.3">
      <c r="A141" s="70">
        <f t="shared" si="2"/>
        <v>108</v>
      </c>
      <c r="B141" s="59"/>
      <c r="C141" s="32" t="s">
        <v>3025</v>
      </c>
      <c r="D141" s="60" t="s">
        <v>94</v>
      </c>
      <c r="E141" s="61">
        <v>2</v>
      </c>
      <c r="F141" s="62"/>
      <c r="G141" s="62"/>
      <c r="H141" s="27"/>
      <c r="I141" s="27"/>
      <c r="J141" s="27"/>
      <c r="K141" s="27"/>
      <c r="L141" s="27"/>
      <c r="M141" s="27"/>
      <c r="N141" s="27"/>
      <c r="O141" s="27"/>
      <c r="P141" s="36"/>
    </row>
    <row r="142" spans="1:16" ht="15" customHeight="1" x14ac:dyDescent="0.3">
      <c r="A142" s="70">
        <f t="shared" si="2"/>
        <v>109</v>
      </c>
      <c r="B142" s="59"/>
      <c r="C142" s="32" t="s">
        <v>3027</v>
      </c>
      <c r="D142" s="60" t="s">
        <v>94</v>
      </c>
      <c r="E142" s="61">
        <v>1</v>
      </c>
      <c r="F142" s="62"/>
      <c r="G142" s="62"/>
      <c r="H142" s="27"/>
      <c r="I142" s="27"/>
      <c r="J142" s="27"/>
      <c r="K142" s="27"/>
      <c r="L142" s="27"/>
      <c r="M142" s="27"/>
      <c r="N142" s="27"/>
      <c r="O142" s="27"/>
      <c r="P142" s="36"/>
    </row>
    <row r="143" spans="1:16" ht="26" x14ac:dyDescent="0.3">
      <c r="A143" s="70">
        <f t="shared" si="2"/>
        <v>110</v>
      </c>
      <c r="B143" s="59"/>
      <c r="C143" s="32" t="s">
        <v>2958</v>
      </c>
      <c r="D143" s="60" t="s">
        <v>94</v>
      </c>
      <c r="E143" s="61">
        <v>1</v>
      </c>
      <c r="F143" s="62"/>
      <c r="G143" s="62"/>
      <c r="H143" s="27"/>
      <c r="I143" s="27"/>
      <c r="J143" s="27"/>
      <c r="K143" s="27"/>
      <c r="L143" s="27"/>
      <c r="M143" s="27"/>
      <c r="N143" s="27"/>
      <c r="O143" s="27"/>
      <c r="P143" s="36"/>
    </row>
    <row r="144" spans="1:16" ht="15" customHeight="1" x14ac:dyDescent="0.3">
      <c r="A144" s="70">
        <f t="shared" si="2"/>
        <v>111</v>
      </c>
      <c r="B144" s="59"/>
      <c r="C144" s="32" t="s">
        <v>2959</v>
      </c>
      <c r="D144" s="60" t="s">
        <v>94</v>
      </c>
      <c r="E144" s="61">
        <v>1</v>
      </c>
      <c r="F144" s="62"/>
      <c r="G144" s="62"/>
      <c r="H144" s="27"/>
      <c r="I144" s="27"/>
      <c r="J144" s="27"/>
      <c r="K144" s="27"/>
      <c r="L144" s="27"/>
      <c r="M144" s="27"/>
      <c r="N144" s="27"/>
      <c r="O144" s="27"/>
      <c r="P144" s="36"/>
    </row>
    <row r="145" spans="1:16" ht="26" x14ac:dyDescent="0.3">
      <c r="A145" s="70">
        <f t="shared" si="2"/>
        <v>112</v>
      </c>
      <c r="B145" s="59"/>
      <c r="C145" s="32" t="s">
        <v>3037</v>
      </c>
      <c r="D145" s="60" t="s">
        <v>94</v>
      </c>
      <c r="E145" s="61">
        <v>8</v>
      </c>
      <c r="F145" s="62"/>
      <c r="G145" s="62"/>
      <c r="H145" s="27"/>
      <c r="I145" s="27"/>
      <c r="J145" s="27"/>
      <c r="K145" s="27"/>
      <c r="L145" s="27"/>
      <c r="M145" s="27"/>
      <c r="N145" s="27"/>
      <c r="O145" s="27"/>
      <c r="P145" s="36"/>
    </row>
    <row r="146" spans="1:16" ht="26" x14ac:dyDescent="0.3">
      <c r="A146" s="70">
        <f t="shared" si="2"/>
        <v>113</v>
      </c>
      <c r="B146" s="59"/>
      <c r="C146" s="32" t="s">
        <v>3038</v>
      </c>
      <c r="D146" s="60" t="s">
        <v>94</v>
      </c>
      <c r="E146" s="61">
        <v>6</v>
      </c>
      <c r="F146" s="62"/>
      <c r="G146" s="62"/>
      <c r="H146" s="27"/>
      <c r="I146" s="27"/>
      <c r="J146" s="27"/>
      <c r="K146" s="27"/>
      <c r="L146" s="27"/>
      <c r="M146" s="27"/>
      <c r="N146" s="27"/>
      <c r="O146" s="27"/>
      <c r="P146" s="36"/>
    </row>
    <row r="147" spans="1:16" ht="39" x14ac:dyDescent="0.3">
      <c r="A147" s="70">
        <f t="shared" si="2"/>
        <v>114</v>
      </c>
      <c r="B147" s="59"/>
      <c r="C147" s="32" t="s">
        <v>3039</v>
      </c>
      <c r="D147" s="60" t="s">
        <v>94</v>
      </c>
      <c r="E147" s="61">
        <v>20</v>
      </c>
      <c r="F147" s="62"/>
      <c r="G147" s="62"/>
      <c r="H147" s="27"/>
      <c r="I147" s="27"/>
      <c r="J147" s="27"/>
      <c r="K147" s="27"/>
      <c r="L147" s="27"/>
      <c r="M147" s="27"/>
      <c r="N147" s="27"/>
      <c r="O147" s="27"/>
      <c r="P147" s="36"/>
    </row>
    <row r="148" spans="1:16" x14ac:dyDescent="0.3">
      <c r="A148" s="70"/>
      <c r="B148" s="59"/>
      <c r="C148" s="72" t="s">
        <v>3040</v>
      </c>
      <c r="D148" s="60"/>
      <c r="E148" s="61"/>
      <c r="F148" s="62"/>
      <c r="G148" s="62"/>
      <c r="H148" s="27"/>
      <c r="I148" s="27"/>
      <c r="J148" s="27"/>
      <c r="K148" s="27"/>
      <c r="L148" s="27"/>
      <c r="M148" s="27"/>
      <c r="N148" s="27"/>
      <c r="O148" s="27"/>
      <c r="P148" s="36"/>
    </row>
    <row r="149" spans="1:16" ht="17.25" customHeight="1" x14ac:dyDescent="0.3">
      <c r="A149" s="70">
        <f>A147+1</f>
        <v>115</v>
      </c>
      <c r="B149" s="59"/>
      <c r="C149" s="32" t="s">
        <v>3034</v>
      </c>
      <c r="D149" s="60" t="s">
        <v>94</v>
      </c>
      <c r="E149" s="61">
        <v>1</v>
      </c>
      <c r="F149" s="62"/>
      <c r="G149" s="62"/>
      <c r="H149" s="27"/>
      <c r="I149" s="27"/>
      <c r="J149" s="27"/>
      <c r="K149" s="27"/>
      <c r="L149" s="27"/>
      <c r="M149" s="27"/>
      <c r="N149" s="27"/>
      <c r="O149" s="27"/>
      <c r="P149" s="36"/>
    </row>
    <row r="150" spans="1:16" ht="26" x14ac:dyDescent="0.3">
      <c r="A150" s="70">
        <f t="shared" si="2"/>
        <v>116</v>
      </c>
      <c r="B150" s="59"/>
      <c r="C150" s="32" t="s">
        <v>3035</v>
      </c>
      <c r="D150" s="60" t="s">
        <v>94</v>
      </c>
      <c r="E150" s="61">
        <v>1</v>
      </c>
      <c r="F150" s="62"/>
      <c r="G150" s="62"/>
      <c r="H150" s="27"/>
      <c r="I150" s="27"/>
      <c r="J150" s="27"/>
      <c r="K150" s="27"/>
      <c r="L150" s="27"/>
      <c r="M150" s="27"/>
      <c r="N150" s="27"/>
      <c r="O150" s="27"/>
      <c r="P150" s="36"/>
    </row>
    <row r="151" spans="1:16" ht="26" x14ac:dyDescent="0.3">
      <c r="A151" s="70">
        <f t="shared" si="2"/>
        <v>117</v>
      </c>
      <c r="B151" s="59"/>
      <c r="C151" s="32" t="s">
        <v>3020</v>
      </c>
      <c r="D151" s="60" t="s">
        <v>94</v>
      </c>
      <c r="E151" s="61">
        <v>2</v>
      </c>
      <c r="F151" s="62"/>
      <c r="G151" s="62"/>
      <c r="H151" s="27"/>
      <c r="I151" s="27"/>
      <c r="J151" s="27"/>
      <c r="K151" s="27"/>
      <c r="L151" s="27"/>
      <c r="M151" s="27"/>
      <c r="N151" s="27"/>
      <c r="O151" s="27"/>
      <c r="P151" s="36"/>
    </row>
    <row r="152" spans="1:16" ht="15" customHeight="1" x14ac:dyDescent="0.3">
      <c r="A152" s="70">
        <f t="shared" si="2"/>
        <v>118</v>
      </c>
      <c r="B152" s="59"/>
      <c r="C152" s="32" t="s">
        <v>3022</v>
      </c>
      <c r="D152" s="60" t="s">
        <v>94</v>
      </c>
      <c r="E152" s="61">
        <v>2</v>
      </c>
      <c r="F152" s="62"/>
      <c r="G152" s="62"/>
      <c r="H152" s="27"/>
      <c r="I152" s="27"/>
      <c r="J152" s="27"/>
      <c r="K152" s="27"/>
      <c r="L152" s="27"/>
      <c r="M152" s="27"/>
      <c r="N152" s="27"/>
      <c r="O152" s="27"/>
      <c r="P152" s="36"/>
    </row>
    <row r="153" spans="1:16" ht="15" customHeight="1" x14ac:dyDescent="0.3">
      <c r="A153" s="70">
        <f t="shared" si="2"/>
        <v>119</v>
      </c>
      <c r="B153" s="59"/>
      <c r="C153" s="32" t="s">
        <v>3023</v>
      </c>
      <c r="D153" s="60" t="s">
        <v>94</v>
      </c>
      <c r="E153" s="61">
        <v>1</v>
      </c>
      <c r="F153" s="62"/>
      <c r="G153" s="62"/>
      <c r="H153" s="27"/>
      <c r="I153" s="27"/>
      <c r="J153" s="27"/>
      <c r="K153" s="27"/>
      <c r="L153" s="27"/>
      <c r="M153" s="27"/>
      <c r="N153" s="27"/>
      <c r="O153" s="27"/>
      <c r="P153" s="36"/>
    </row>
    <row r="154" spans="1:16" ht="26" x14ac:dyDescent="0.3">
      <c r="A154" s="70">
        <f t="shared" si="2"/>
        <v>120</v>
      </c>
      <c r="B154" s="59"/>
      <c r="C154" s="32" t="s">
        <v>3024</v>
      </c>
      <c r="D154" s="60" t="s">
        <v>94</v>
      </c>
      <c r="E154" s="61">
        <v>3</v>
      </c>
      <c r="F154" s="62"/>
      <c r="G154" s="62"/>
      <c r="H154" s="27"/>
      <c r="I154" s="27"/>
      <c r="J154" s="27"/>
      <c r="K154" s="27"/>
      <c r="L154" s="27"/>
      <c r="M154" s="27"/>
      <c r="N154" s="27"/>
      <c r="O154" s="27"/>
      <c r="P154" s="36"/>
    </row>
    <row r="155" spans="1:16" ht="26" x14ac:dyDescent="0.3">
      <c r="A155" s="70">
        <f t="shared" si="2"/>
        <v>121</v>
      </c>
      <c r="B155" s="59"/>
      <c r="C155" s="32" t="s">
        <v>3025</v>
      </c>
      <c r="D155" s="60" t="s">
        <v>94</v>
      </c>
      <c r="E155" s="61">
        <v>2</v>
      </c>
      <c r="F155" s="62"/>
      <c r="G155" s="62"/>
      <c r="H155" s="27"/>
      <c r="I155" s="27"/>
      <c r="J155" s="27"/>
      <c r="K155" s="27"/>
      <c r="L155" s="27"/>
      <c r="M155" s="27"/>
      <c r="N155" s="27"/>
      <c r="O155" s="27"/>
      <c r="P155" s="36"/>
    </row>
    <row r="156" spans="1:16" ht="13.5" customHeight="1" x14ac:dyDescent="0.3">
      <c r="A156" s="70">
        <f t="shared" si="2"/>
        <v>122</v>
      </c>
      <c r="B156" s="59"/>
      <c r="C156" s="32" t="s">
        <v>3027</v>
      </c>
      <c r="D156" s="60" t="s">
        <v>94</v>
      </c>
      <c r="E156" s="61">
        <v>1</v>
      </c>
      <c r="F156" s="62"/>
      <c r="G156" s="62"/>
      <c r="H156" s="27"/>
      <c r="I156" s="27"/>
      <c r="J156" s="27"/>
      <c r="K156" s="27"/>
      <c r="L156" s="27"/>
      <c r="M156" s="27"/>
      <c r="N156" s="27"/>
      <c r="O156" s="27"/>
      <c r="P156" s="36"/>
    </row>
    <row r="157" spans="1:16" ht="26" x14ac:dyDescent="0.3">
      <c r="A157" s="70">
        <f t="shared" si="2"/>
        <v>123</v>
      </c>
      <c r="B157" s="59"/>
      <c r="C157" s="32" t="s">
        <v>2958</v>
      </c>
      <c r="D157" s="60" t="s">
        <v>94</v>
      </c>
      <c r="E157" s="61">
        <v>1</v>
      </c>
      <c r="F157" s="62"/>
      <c r="G157" s="62"/>
      <c r="H157" s="27"/>
      <c r="I157" s="27"/>
      <c r="J157" s="27"/>
      <c r="K157" s="27"/>
      <c r="L157" s="27"/>
      <c r="M157" s="27"/>
      <c r="N157" s="27"/>
      <c r="O157" s="27"/>
      <c r="P157" s="36"/>
    </row>
    <row r="158" spans="1:16" ht="16.5" customHeight="1" x14ac:dyDescent="0.3">
      <c r="A158" s="70">
        <f t="shared" si="2"/>
        <v>124</v>
      </c>
      <c r="B158" s="59"/>
      <c r="C158" s="32" t="s">
        <v>2959</v>
      </c>
      <c r="D158" s="60" t="s">
        <v>94</v>
      </c>
      <c r="E158" s="61">
        <v>1</v>
      </c>
      <c r="F158" s="62"/>
      <c r="G158" s="62"/>
      <c r="H158" s="27"/>
      <c r="I158" s="27"/>
      <c r="J158" s="27"/>
      <c r="K158" s="27"/>
      <c r="L158" s="27"/>
      <c r="M158" s="27"/>
      <c r="N158" s="27"/>
      <c r="O158" s="27"/>
      <c r="P158" s="36"/>
    </row>
    <row r="159" spans="1:16" ht="26" x14ac:dyDescent="0.3">
      <c r="A159" s="70">
        <f t="shared" si="2"/>
        <v>125</v>
      </c>
      <c r="B159" s="59"/>
      <c r="C159" s="32" t="s">
        <v>3037</v>
      </c>
      <c r="D159" s="60" t="s">
        <v>94</v>
      </c>
      <c r="E159" s="61">
        <v>8</v>
      </c>
      <c r="F159" s="62"/>
      <c r="G159" s="62"/>
      <c r="H159" s="27"/>
      <c r="I159" s="27"/>
      <c r="J159" s="27"/>
      <c r="K159" s="27"/>
      <c r="L159" s="27"/>
      <c r="M159" s="27"/>
      <c r="N159" s="27"/>
      <c r="O159" s="27"/>
      <c r="P159" s="36"/>
    </row>
    <row r="160" spans="1:16" ht="26" x14ac:dyDescent="0.3">
      <c r="A160" s="70">
        <f t="shared" si="2"/>
        <v>126</v>
      </c>
      <c r="B160" s="59"/>
      <c r="C160" s="32" t="s">
        <v>3038</v>
      </c>
      <c r="D160" s="60" t="s">
        <v>94</v>
      </c>
      <c r="E160" s="61">
        <v>6</v>
      </c>
      <c r="F160" s="62"/>
      <c r="G160" s="62"/>
      <c r="H160" s="27"/>
      <c r="I160" s="27"/>
      <c r="J160" s="27"/>
      <c r="K160" s="27"/>
      <c r="L160" s="27"/>
      <c r="M160" s="27"/>
      <c r="N160" s="27"/>
      <c r="O160" s="27"/>
      <c r="P160" s="36"/>
    </row>
    <row r="161" spans="1:16" ht="39" x14ac:dyDescent="0.3">
      <c r="A161" s="70">
        <f t="shared" si="2"/>
        <v>127</v>
      </c>
      <c r="B161" s="59"/>
      <c r="C161" s="32" t="s">
        <v>3039</v>
      </c>
      <c r="D161" s="60" t="s">
        <v>94</v>
      </c>
      <c r="E161" s="61">
        <v>20</v>
      </c>
      <c r="F161" s="62"/>
      <c r="G161" s="62"/>
      <c r="H161" s="27"/>
      <c r="I161" s="27"/>
      <c r="J161" s="27"/>
      <c r="K161" s="27"/>
      <c r="L161" s="27"/>
      <c r="M161" s="27"/>
      <c r="N161" s="27"/>
      <c r="O161" s="27"/>
      <c r="P161" s="36"/>
    </row>
    <row r="162" spans="1:16" x14ac:dyDescent="0.3">
      <c r="A162" s="70"/>
      <c r="B162" s="59"/>
      <c r="C162" s="72" t="s">
        <v>3041</v>
      </c>
      <c r="D162" s="60"/>
      <c r="E162" s="61">
        <v>0</v>
      </c>
      <c r="F162" s="62"/>
      <c r="G162" s="62"/>
      <c r="H162" s="27"/>
      <c r="I162" s="27"/>
      <c r="J162" s="27"/>
      <c r="K162" s="27"/>
      <c r="L162" s="27"/>
      <c r="M162" s="27"/>
      <c r="N162" s="27"/>
      <c r="O162" s="27"/>
      <c r="P162" s="36"/>
    </row>
    <row r="163" spans="1:16" ht="15" customHeight="1" x14ac:dyDescent="0.3">
      <c r="A163" s="70">
        <f>A161+1</f>
        <v>128</v>
      </c>
      <c r="B163" s="59"/>
      <c r="C163" s="32" t="s">
        <v>3034</v>
      </c>
      <c r="D163" s="60" t="s">
        <v>94</v>
      </c>
      <c r="E163" s="61">
        <v>1</v>
      </c>
      <c r="F163" s="62"/>
      <c r="G163" s="62"/>
      <c r="H163" s="27"/>
      <c r="I163" s="27"/>
      <c r="J163" s="27"/>
      <c r="K163" s="27"/>
      <c r="L163" s="27"/>
      <c r="M163" s="27"/>
      <c r="N163" s="27"/>
      <c r="O163" s="27"/>
      <c r="P163" s="36"/>
    </row>
    <row r="164" spans="1:16" ht="26" x14ac:dyDescent="0.3">
      <c r="A164" s="70">
        <f t="shared" si="2"/>
        <v>129</v>
      </c>
      <c r="B164" s="59"/>
      <c r="C164" s="32" t="s">
        <v>3035</v>
      </c>
      <c r="D164" s="60" t="s">
        <v>94</v>
      </c>
      <c r="E164" s="61">
        <v>1</v>
      </c>
      <c r="F164" s="62"/>
      <c r="G164" s="62"/>
      <c r="H164" s="27"/>
      <c r="I164" s="27"/>
      <c r="J164" s="27"/>
      <c r="K164" s="27"/>
      <c r="L164" s="27"/>
      <c r="M164" s="27"/>
      <c r="N164" s="27"/>
      <c r="O164" s="27"/>
      <c r="P164" s="36"/>
    </row>
    <row r="165" spans="1:16" ht="26" x14ac:dyDescent="0.3">
      <c r="A165" s="70">
        <f t="shared" si="2"/>
        <v>130</v>
      </c>
      <c r="B165" s="59"/>
      <c r="C165" s="32" t="s">
        <v>3020</v>
      </c>
      <c r="D165" s="60" t="s">
        <v>94</v>
      </c>
      <c r="E165" s="61">
        <v>2</v>
      </c>
      <c r="F165" s="62"/>
      <c r="G165" s="62"/>
      <c r="H165" s="27"/>
      <c r="I165" s="27"/>
      <c r="J165" s="27"/>
      <c r="K165" s="27"/>
      <c r="L165" s="27"/>
      <c r="M165" s="27"/>
      <c r="N165" s="27"/>
      <c r="O165" s="27"/>
      <c r="P165" s="36"/>
    </row>
    <row r="166" spans="1:16" ht="15" customHeight="1" x14ac:dyDescent="0.3">
      <c r="A166" s="70">
        <f t="shared" si="2"/>
        <v>131</v>
      </c>
      <c r="B166" s="59"/>
      <c r="C166" s="32" t="s">
        <v>3022</v>
      </c>
      <c r="D166" s="60" t="s">
        <v>94</v>
      </c>
      <c r="E166" s="61">
        <v>2</v>
      </c>
      <c r="F166" s="62"/>
      <c r="G166" s="62"/>
      <c r="H166" s="27"/>
      <c r="I166" s="27"/>
      <c r="J166" s="27"/>
      <c r="K166" s="27"/>
      <c r="L166" s="27"/>
      <c r="M166" s="27"/>
      <c r="N166" s="27"/>
      <c r="O166" s="27"/>
      <c r="P166" s="36"/>
    </row>
    <row r="167" spans="1:16" ht="15.75" customHeight="1" x14ac:dyDescent="0.3">
      <c r="A167" s="70">
        <f t="shared" si="2"/>
        <v>132</v>
      </c>
      <c r="B167" s="59"/>
      <c r="C167" s="32" t="s">
        <v>3023</v>
      </c>
      <c r="D167" s="60" t="s">
        <v>94</v>
      </c>
      <c r="E167" s="61">
        <v>1</v>
      </c>
      <c r="F167" s="62"/>
      <c r="G167" s="62"/>
      <c r="H167" s="27"/>
      <c r="I167" s="27"/>
      <c r="J167" s="27"/>
      <c r="K167" s="27"/>
      <c r="L167" s="27"/>
      <c r="M167" s="27"/>
      <c r="N167" s="27"/>
      <c r="O167" s="27"/>
      <c r="P167" s="36"/>
    </row>
    <row r="168" spans="1:16" ht="26" x14ac:dyDescent="0.3">
      <c r="A168" s="70">
        <f t="shared" si="2"/>
        <v>133</v>
      </c>
      <c r="B168" s="59"/>
      <c r="C168" s="32" t="s">
        <v>3024</v>
      </c>
      <c r="D168" s="60" t="s">
        <v>94</v>
      </c>
      <c r="E168" s="61">
        <v>3</v>
      </c>
      <c r="F168" s="62"/>
      <c r="G168" s="62"/>
      <c r="H168" s="27"/>
      <c r="I168" s="27"/>
      <c r="J168" s="27"/>
      <c r="K168" s="27"/>
      <c r="L168" s="27"/>
      <c r="M168" s="27"/>
      <c r="N168" s="27"/>
      <c r="O168" s="27"/>
      <c r="P168" s="36"/>
    </row>
    <row r="169" spans="1:16" ht="26" x14ac:dyDescent="0.3">
      <c r="A169" s="70">
        <f t="shared" si="2"/>
        <v>134</v>
      </c>
      <c r="B169" s="59"/>
      <c r="C169" s="32" t="s">
        <v>3025</v>
      </c>
      <c r="D169" s="60" t="s">
        <v>94</v>
      </c>
      <c r="E169" s="61">
        <v>2</v>
      </c>
      <c r="F169" s="62"/>
      <c r="G169" s="62"/>
      <c r="H169" s="27"/>
      <c r="I169" s="27"/>
      <c r="J169" s="27"/>
      <c r="K169" s="27"/>
      <c r="L169" s="27"/>
      <c r="M169" s="27"/>
      <c r="N169" s="27"/>
      <c r="O169" s="27"/>
      <c r="P169" s="36"/>
    </row>
    <row r="170" spans="1:16" ht="15.75" customHeight="1" x14ac:dyDescent="0.3">
      <c r="A170" s="70">
        <f t="shared" si="2"/>
        <v>135</v>
      </c>
      <c r="B170" s="59"/>
      <c r="C170" s="32" t="s">
        <v>3027</v>
      </c>
      <c r="D170" s="60" t="s">
        <v>94</v>
      </c>
      <c r="E170" s="61">
        <v>1</v>
      </c>
      <c r="F170" s="62"/>
      <c r="G170" s="62"/>
      <c r="H170" s="27"/>
      <c r="I170" s="27"/>
      <c r="J170" s="27"/>
      <c r="K170" s="27"/>
      <c r="L170" s="27"/>
      <c r="M170" s="27"/>
      <c r="N170" s="27"/>
      <c r="O170" s="27"/>
      <c r="P170" s="36"/>
    </row>
    <row r="171" spans="1:16" ht="26" x14ac:dyDescent="0.3">
      <c r="A171" s="70">
        <f t="shared" si="2"/>
        <v>136</v>
      </c>
      <c r="B171" s="59"/>
      <c r="C171" s="32" t="s">
        <v>2958</v>
      </c>
      <c r="D171" s="60" t="s">
        <v>94</v>
      </c>
      <c r="E171" s="61">
        <v>1</v>
      </c>
      <c r="F171" s="62"/>
      <c r="G171" s="62"/>
      <c r="H171" s="27"/>
      <c r="I171" s="27"/>
      <c r="J171" s="27"/>
      <c r="K171" s="27"/>
      <c r="L171" s="27"/>
      <c r="M171" s="27"/>
      <c r="N171" s="27"/>
      <c r="O171" s="27"/>
      <c r="P171" s="36"/>
    </row>
    <row r="172" spans="1:16" ht="15" customHeight="1" x14ac:dyDescent="0.3">
      <c r="A172" s="70">
        <f t="shared" si="2"/>
        <v>137</v>
      </c>
      <c r="B172" s="59"/>
      <c r="C172" s="32" t="s">
        <v>2959</v>
      </c>
      <c r="D172" s="60" t="s">
        <v>94</v>
      </c>
      <c r="E172" s="61">
        <v>1</v>
      </c>
      <c r="F172" s="62"/>
      <c r="G172" s="62"/>
      <c r="H172" s="27"/>
      <c r="I172" s="27"/>
      <c r="J172" s="27"/>
      <c r="K172" s="27"/>
      <c r="L172" s="27"/>
      <c r="M172" s="27"/>
      <c r="N172" s="27"/>
      <c r="O172" s="27"/>
      <c r="P172" s="36"/>
    </row>
    <row r="173" spans="1:16" ht="26" x14ac:dyDescent="0.3">
      <c r="A173" s="70">
        <f t="shared" si="2"/>
        <v>138</v>
      </c>
      <c r="B173" s="59"/>
      <c r="C173" s="32" t="s">
        <v>3037</v>
      </c>
      <c r="D173" s="60" t="s">
        <v>94</v>
      </c>
      <c r="E173" s="61">
        <v>4</v>
      </c>
      <c r="F173" s="62"/>
      <c r="G173" s="62"/>
      <c r="H173" s="27"/>
      <c r="I173" s="27"/>
      <c r="J173" s="27"/>
      <c r="K173" s="27"/>
      <c r="L173" s="27"/>
      <c r="M173" s="27"/>
      <c r="N173" s="27"/>
      <c r="O173" s="27"/>
      <c r="P173" s="36"/>
    </row>
    <row r="174" spans="1:16" ht="26" x14ac:dyDescent="0.3">
      <c r="A174" s="70">
        <f t="shared" si="2"/>
        <v>139</v>
      </c>
      <c r="B174" s="59"/>
      <c r="C174" s="32" t="s">
        <v>3038</v>
      </c>
      <c r="D174" s="60" t="s">
        <v>94</v>
      </c>
      <c r="E174" s="61">
        <v>6</v>
      </c>
      <c r="F174" s="62"/>
      <c r="G174" s="62"/>
      <c r="H174" s="27"/>
      <c r="I174" s="27"/>
      <c r="J174" s="27"/>
      <c r="K174" s="27"/>
      <c r="L174" s="27"/>
      <c r="M174" s="27"/>
      <c r="N174" s="27"/>
      <c r="O174" s="27"/>
      <c r="P174" s="36"/>
    </row>
    <row r="175" spans="1:16" ht="39" x14ac:dyDescent="0.3">
      <c r="A175" s="70">
        <f t="shared" si="2"/>
        <v>140</v>
      </c>
      <c r="B175" s="59"/>
      <c r="C175" s="32" t="s">
        <v>3039</v>
      </c>
      <c r="D175" s="60" t="s">
        <v>94</v>
      </c>
      <c r="E175" s="61">
        <v>13</v>
      </c>
      <c r="F175" s="62"/>
      <c r="G175" s="62"/>
      <c r="H175" s="27"/>
      <c r="I175" s="27"/>
      <c r="J175" s="27"/>
      <c r="K175" s="27"/>
      <c r="L175" s="27"/>
      <c r="M175" s="27"/>
      <c r="N175" s="27"/>
      <c r="O175" s="27"/>
      <c r="P175" s="36"/>
    </row>
    <row r="176" spans="1:16" x14ac:dyDescent="0.3">
      <c r="A176" s="70"/>
      <c r="B176" s="59"/>
      <c r="C176" s="72" t="s">
        <v>3042</v>
      </c>
      <c r="D176" s="60"/>
      <c r="E176" s="61"/>
      <c r="F176" s="62"/>
      <c r="G176" s="62"/>
      <c r="H176" s="27"/>
      <c r="I176" s="27"/>
      <c r="J176" s="27"/>
      <c r="K176" s="27"/>
      <c r="L176" s="27"/>
      <c r="M176" s="27"/>
      <c r="N176" s="27"/>
      <c r="O176" s="27"/>
      <c r="P176" s="36"/>
    </row>
    <row r="177" spans="1:16" ht="15.75" customHeight="1" x14ac:dyDescent="0.3">
      <c r="A177" s="70">
        <f>A175+1</f>
        <v>141</v>
      </c>
      <c r="B177" s="59"/>
      <c r="C177" s="32" t="s">
        <v>3034</v>
      </c>
      <c r="D177" s="60" t="s">
        <v>94</v>
      </c>
      <c r="E177" s="61">
        <v>1</v>
      </c>
      <c r="F177" s="62"/>
      <c r="G177" s="62"/>
      <c r="H177" s="27"/>
      <c r="I177" s="27"/>
      <c r="J177" s="27"/>
      <c r="K177" s="27"/>
      <c r="L177" s="27"/>
      <c r="M177" s="27"/>
      <c r="N177" s="27"/>
      <c r="O177" s="27"/>
      <c r="P177" s="36"/>
    </row>
    <row r="178" spans="1:16" ht="26" x14ac:dyDescent="0.3">
      <c r="A178" s="70">
        <f t="shared" si="2"/>
        <v>142</v>
      </c>
      <c r="B178" s="59"/>
      <c r="C178" s="32" t="s">
        <v>3035</v>
      </c>
      <c r="D178" s="60" t="s">
        <v>94</v>
      </c>
      <c r="E178" s="61">
        <v>1</v>
      </c>
      <c r="F178" s="62"/>
      <c r="G178" s="62"/>
      <c r="H178" s="27"/>
      <c r="I178" s="27"/>
      <c r="J178" s="27"/>
      <c r="K178" s="27"/>
      <c r="L178" s="27"/>
      <c r="M178" s="27"/>
      <c r="N178" s="27"/>
      <c r="O178" s="27"/>
      <c r="P178" s="36"/>
    </row>
    <row r="179" spans="1:16" ht="26" x14ac:dyDescent="0.3">
      <c r="A179" s="70">
        <f t="shared" si="2"/>
        <v>143</v>
      </c>
      <c r="B179" s="59"/>
      <c r="C179" s="32" t="s">
        <v>3020</v>
      </c>
      <c r="D179" s="60" t="s">
        <v>94</v>
      </c>
      <c r="E179" s="61">
        <v>2</v>
      </c>
      <c r="F179" s="62"/>
      <c r="G179" s="62"/>
      <c r="H179" s="27"/>
      <c r="I179" s="27"/>
      <c r="J179" s="27"/>
      <c r="K179" s="27"/>
      <c r="L179" s="27"/>
      <c r="M179" s="27"/>
      <c r="N179" s="27"/>
      <c r="O179" s="27"/>
      <c r="P179" s="36"/>
    </row>
    <row r="180" spans="1:16" ht="16.5" customHeight="1" x14ac:dyDescent="0.3">
      <c r="A180" s="70">
        <f t="shared" si="2"/>
        <v>144</v>
      </c>
      <c r="B180" s="59"/>
      <c r="C180" s="32" t="s">
        <v>3022</v>
      </c>
      <c r="D180" s="60" t="s">
        <v>94</v>
      </c>
      <c r="E180" s="61">
        <v>2</v>
      </c>
      <c r="F180" s="62"/>
      <c r="G180" s="62"/>
      <c r="H180" s="27"/>
      <c r="I180" s="27"/>
      <c r="J180" s="27"/>
      <c r="K180" s="27"/>
      <c r="L180" s="27"/>
      <c r="M180" s="27"/>
      <c r="N180" s="27"/>
      <c r="O180" s="27"/>
      <c r="P180" s="36"/>
    </row>
    <row r="181" spans="1:16" ht="15.75" customHeight="1" x14ac:dyDescent="0.3">
      <c r="A181" s="70">
        <f t="shared" si="2"/>
        <v>145</v>
      </c>
      <c r="B181" s="59"/>
      <c r="C181" s="32" t="s">
        <v>3023</v>
      </c>
      <c r="D181" s="60" t="s">
        <v>94</v>
      </c>
      <c r="E181" s="61">
        <v>1</v>
      </c>
      <c r="F181" s="62"/>
      <c r="G181" s="62"/>
      <c r="H181" s="27"/>
      <c r="I181" s="27"/>
      <c r="J181" s="27"/>
      <c r="K181" s="27"/>
      <c r="L181" s="27"/>
      <c r="M181" s="27"/>
      <c r="N181" s="27"/>
      <c r="O181" s="27"/>
      <c r="P181" s="36"/>
    </row>
    <row r="182" spans="1:16" ht="26" x14ac:dyDescent="0.3">
      <c r="A182" s="70">
        <f t="shared" si="2"/>
        <v>146</v>
      </c>
      <c r="B182" s="59"/>
      <c r="C182" s="32" t="s">
        <v>3024</v>
      </c>
      <c r="D182" s="60" t="s">
        <v>94</v>
      </c>
      <c r="E182" s="61">
        <v>3</v>
      </c>
      <c r="F182" s="62"/>
      <c r="G182" s="62"/>
      <c r="H182" s="27"/>
      <c r="I182" s="27"/>
      <c r="J182" s="27"/>
      <c r="K182" s="27"/>
      <c r="L182" s="27"/>
      <c r="M182" s="27"/>
      <c r="N182" s="27"/>
      <c r="O182" s="27"/>
      <c r="P182" s="36"/>
    </row>
    <row r="183" spans="1:16" ht="26" x14ac:dyDescent="0.3">
      <c r="A183" s="70">
        <f t="shared" si="2"/>
        <v>147</v>
      </c>
      <c r="B183" s="59"/>
      <c r="C183" s="32" t="s">
        <v>3025</v>
      </c>
      <c r="D183" s="60" t="s">
        <v>94</v>
      </c>
      <c r="E183" s="61">
        <v>2</v>
      </c>
      <c r="F183" s="62"/>
      <c r="G183" s="62"/>
      <c r="H183" s="27"/>
      <c r="I183" s="27"/>
      <c r="J183" s="27"/>
      <c r="K183" s="27"/>
      <c r="L183" s="27"/>
      <c r="M183" s="27"/>
      <c r="N183" s="27"/>
      <c r="O183" s="27"/>
      <c r="P183" s="36"/>
    </row>
    <row r="184" spans="1:16" ht="16.5" customHeight="1" x14ac:dyDescent="0.3">
      <c r="A184" s="70">
        <f t="shared" si="2"/>
        <v>148</v>
      </c>
      <c r="B184" s="59"/>
      <c r="C184" s="32" t="s">
        <v>3027</v>
      </c>
      <c r="D184" s="60" t="s">
        <v>94</v>
      </c>
      <c r="E184" s="61">
        <v>1</v>
      </c>
      <c r="F184" s="62"/>
      <c r="G184" s="62"/>
      <c r="H184" s="27"/>
      <c r="I184" s="27"/>
      <c r="J184" s="27"/>
      <c r="K184" s="27"/>
      <c r="L184" s="27"/>
      <c r="M184" s="27"/>
      <c r="N184" s="27"/>
      <c r="O184" s="27"/>
      <c r="P184" s="36"/>
    </row>
    <row r="185" spans="1:16" ht="26" x14ac:dyDescent="0.3">
      <c r="A185" s="70">
        <f t="shared" si="2"/>
        <v>149</v>
      </c>
      <c r="B185" s="59"/>
      <c r="C185" s="32" t="s">
        <v>2958</v>
      </c>
      <c r="D185" s="60" t="s">
        <v>94</v>
      </c>
      <c r="E185" s="61">
        <v>1</v>
      </c>
      <c r="F185" s="62"/>
      <c r="G185" s="62"/>
      <c r="H185" s="27"/>
      <c r="I185" s="27"/>
      <c r="J185" s="27"/>
      <c r="K185" s="27"/>
      <c r="L185" s="27"/>
      <c r="M185" s="27"/>
      <c r="N185" s="27"/>
      <c r="O185" s="27"/>
      <c r="P185" s="36"/>
    </row>
    <row r="186" spans="1:16" ht="15.75" customHeight="1" x14ac:dyDescent="0.3">
      <c r="A186" s="70">
        <f t="shared" si="2"/>
        <v>150</v>
      </c>
      <c r="B186" s="59"/>
      <c r="C186" s="32" t="s">
        <v>2959</v>
      </c>
      <c r="D186" s="60" t="s">
        <v>94</v>
      </c>
      <c r="E186" s="61">
        <v>1</v>
      </c>
      <c r="F186" s="62"/>
      <c r="G186" s="62"/>
      <c r="H186" s="27"/>
      <c r="I186" s="27"/>
      <c r="J186" s="27"/>
      <c r="K186" s="27"/>
      <c r="L186" s="27"/>
      <c r="M186" s="27"/>
      <c r="N186" s="27"/>
      <c r="O186" s="27"/>
      <c r="P186" s="36"/>
    </row>
    <row r="187" spans="1:16" x14ac:dyDescent="0.3">
      <c r="A187" s="70"/>
      <c r="B187" s="59"/>
      <c r="C187" s="72" t="s">
        <v>3043</v>
      </c>
      <c r="D187" s="60"/>
      <c r="E187" s="61"/>
      <c r="F187" s="62"/>
      <c r="G187" s="62"/>
      <c r="H187" s="27"/>
      <c r="I187" s="27"/>
      <c r="J187" s="27"/>
      <c r="K187" s="27"/>
      <c r="L187" s="27"/>
      <c r="M187" s="27"/>
      <c r="N187" s="27"/>
      <c r="O187" s="27"/>
      <c r="P187" s="36"/>
    </row>
    <row r="188" spans="1:16" ht="15.75" customHeight="1" x14ac:dyDescent="0.3">
      <c r="A188" s="70">
        <f>A186+1</f>
        <v>151</v>
      </c>
      <c r="B188" s="59"/>
      <c r="C188" s="32" t="s">
        <v>3034</v>
      </c>
      <c r="D188" s="60" t="s">
        <v>94</v>
      </c>
      <c r="E188" s="61">
        <v>1</v>
      </c>
      <c r="F188" s="62"/>
      <c r="G188" s="62"/>
      <c r="H188" s="27"/>
      <c r="I188" s="27"/>
      <c r="J188" s="27"/>
      <c r="K188" s="27"/>
      <c r="L188" s="27"/>
      <c r="M188" s="27"/>
      <c r="N188" s="27"/>
      <c r="O188" s="27"/>
      <c r="P188" s="36"/>
    </row>
    <row r="189" spans="1:16" ht="26" x14ac:dyDescent="0.3">
      <c r="A189" s="70">
        <f t="shared" ref="A189:A238" si="3">A188+1</f>
        <v>152</v>
      </c>
      <c r="B189" s="59"/>
      <c r="C189" s="32" t="s">
        <v>3035</v>
      </c>
      <c r="D189" s="60" t="s">
        <v>94</v>
      </c>
      <c r="E189" s="61">
        <v>1</v>
      </c>
      <c r="F189" s="62"/>
      <c r="G189" s="62"/>
      <c r="H189" s="27"/>
      <c r="I189" s="27"/>
      <c r="J189" s="27"/>
      <c r="K189" s="27"/>
      <c r="L189" s="27"/>
      <c r="M189" s="27"/>
      <c r="N189" s="27"/>
      <c r="O189" s="27"/>
      <c r="P189" s="36"/>
    </row>
    <row r="190" spans="1:16" ht="15" customHeight="1" x14ac:dyDescent="0.3">
      <c r="A190" s="70">
        <f t="shared" si="3"/>
        <v>153</v>
      </c>
      <c r="B190" s="59"/>
      <c r="C190" s="32" t="s">
        <v>3022</v>
      </c>
      <c r="D190" s="60" t="s">
        <v>94</v>
      </c>
      <c r="E190" s="61">
        <v>1</v>
      </c>
      <c r="F190" s="62"/>
      <c r="G190" s="62"/>
      <c r="H190" s="27"/>
      <c r="I190" s="27"/>
      <c r="J190" s="27"/>
      <c r="K190" s="27"/>
      <c r="L190" s="27"/>
      <c r="M190" s="27"/>
      <c r="N190" s="27"/>
      <c r="O190" s="27"/>
      <c r="P190" s="36"/>
    </row>
    <row r="191" spans="1:16" ht="15.75" customHeight="1" x14ac:dyDescent="0.3">
      <c r="A191" s="70">
        <f t="shared" si="3"/>
        <v>154</v>
      </c>
      <c r="B191" s="59"/>
      <c r="C191" s="32" t="s">
        <v>3023</v>
      </c>
      <c r="D191" s="60" t="s">
        <v>94</v>
      </c>
      <c r="E191" s="61">
        <v>1</v>
      </c>
      <c r="F191" s="62"/>
      <c r="G191" s="62"/>
      <c r="H191" s="27"/>
      <c r="I191" s="27"/>
      <c r="J191" s="27"/>
      <c r="K191" s="27"/>
      <c r="L191" s="27"/>
      <c r="M191" s="27"/>
      <c r="N191" s="27"/>
      <c r="O191" s="27"/>
      <c r="P191" s="36"/>
    </row>
    <row r="192" spans="1:16" ht="26" x14ac:dyDescent="0.3">
      <c r="A192" s="70">
        <f t="shared" si="3"/>
        <v>155</v>
      </c>
      <c r="B192" s="59"/>
      <c r="C192" s="32" t="s">
        <v>3024</v>
      </c>
      <c r="D192" s="60" t="s">
        <v>94</v>
      </c>
      <c r="E192" s="61">
        <v>2</v>
      </c>
      <c r="F192" s="62"/>
      <c r="G192" s="62"/>
      <c r="H192" s="27"/>
      <c r="I192" s="27"/>
      <c r="J192" s="27"/>
      <c r="K192" s="27"/>
      <c r="L192" s="27"/>
      <c r="M192" s="27"/>
      <c r="N192" s="27"/>
      <c r="O192" s="27"/>
      <c r="P192" s="36"/>
    </row>
    <row r="193" spans="1:16" ht="14.25" customHeight="1" x14ac:dyDescent="0.3">
      <c r="A193" s="70">
        <f t="shared" si="3"/>
        <v>156</v>
      </c>
      <c r="B193" s="59"/>
      <c r="C193" s="32" t="s">
        <v>3027</v>
      </c>
      <c r="D193" s="60" t="s">
        <v>94</v>
      </c>
      <c r="E193" s="61">
        <v>1</v>
      </c>
      <c r="F193" s="62"/>
      <c r="G193" s="62"/>
      <c r="H193" s="27"/>
      <c r="I193" s="27"/>
      <c r="J193" s="27"/>
      <c r="K193" s="27"/>
      <c r="L193" s="27"/>
      <c r="M193" s="27"/>
      <c r="N193" s="27"/>
      <c r="O193" s="27"/>
      <c r="P193" s="36"/>
    </row>
    <row r="194" spans="1:16" ht="26" x14ac:dyDescent="0.3">
      <c r="A194" s="70">
        <f t="shared" si="3"/>
        <v>157</v>
      </c>
      <c r="B194" s="59"/>
      <c r="C194" s="32" t="s">
        <v>2958</v>
      </c>
      <c r="D194" s="60" t="s">
        <v>94</v>
      </c>
      <c r="E194" s="61">
        <v>1</v>
      </c>
      <c r="F194" s="62"/>
      <c r="G194" s="62"/>
      <c r="H194" s="27"/>
      <c r="I194" s="27"/>
      <c r="J194" s="27"/>
      <c r="K194" s="27"/>
      <c r="L194" s="27"/>
      <c r="M194" s="27"/>
      <c r="N194" s="27"/>
      <c r="O194" s="27"/>
      <c r="P194" s="36"/>
    </row>
    <row r="195" spans="1:16" ht="14.25" customHeight="1" x14ac:dyDescent="0.3">
      <c r="A195" s="70">
        <f t="shared" si="3"/>
        <v>158</v>
      </c>
      <c r="B195" s="59"/>
      <c r="C195" s="32" t="s">
        <v>2959</v>
      </c>
      <c r="D195" s="60" t="s">
        <v>94</v>
      </c>
      <c r="E195" s="61">
        <v>1</v>
      </c>
      <c r="F195" s="62"/>
      <c r="G195" s="62"/>
      <c r="H195" s="27"/>
      <c r="I195" s="27"/>
      <c r="J195" s="27"/>
      <c r="K195" s="27"/>
      <c r="L195" s="27"/>
      <c r="M195" s="27"/>
      <c r="N195" s="27"/>
      <c r="O195" s="27"/>
      <c r="P195" s="36"/>
    </row>
    <row r="196" spans="1:16" x14ac:dyDescent="0.3">
      <c r="A196" s="70"/>
      <c r="B196" s="59"/>
      <c r="C196" s="72" t="s">
        <v>3044</v>
      </c>
      <c r="D196" s="60"/>
      <c r="E196" s="61"/>
      <c r="F196" s="62"/>
      <c r="G196" s="62"/>
      <c r="H196" s="27"/>
      <c r="I196" s="27"/>
      <c r="J196" s="27"/>
      <c r="K196" s="27"/>
      <c r="L196" s="27"/>
      <c r="M196" s="27"/>
      <c r="N196" s="27"/>
      <c r="O196" s="27"/>
      <c r="P196" s="36"/>
    </row>
    <row r="197" spans="1:16" ht="14.25" customHeight="1" x14ac:dyDescent="0.3">
      <c r="A197" s="70">
        <f>A195+1</f>
        <v>159</v>
      </c>
      <c r="B197" s="59"/>
      <c r="C197" s="32" t="s">
        <v>3034</v>
      </c>
      <c r="D197" s="60" t="s">
        <v>94</v>
      </c>
      <c r="E197" s="61">
        <v>1</v>
      </c>
      <c r="F197" s="62"/>
      <c r="G197" s="62"/>
      <c r="H197" s="27"/>
      <c r="I197" s="27"/>
      <c r="J197" s="27"/>
      <c r="K197" s="27"/>
      <c r="L197" s="27"/>
      <c r="M197" s="27"/>
      <c r="N197" s="27"/>
      <c r="O197" s="27"/>
      <c r="P197" s="36"/>
    </row>
    <row r="198" spans="1:16" ht="26" x14ac:dyDescent="0.3">
      <c r="A198" s="70">
        <f t="shared" si="3"/>
        <v>160</v>
      </c>
      <c r="B198" s="59"/>
      <c r="C198" s="32" t="s">
        <v>3035</v>
      </c>
      <c r="D198" s="60" t="s">
        <v>94</v>
      </c>
      <c r="E198" s="61">
        <v>1</v>
      </c>
      <c r="F198" s="62"/>
      <c r="G198" s="62"/>
      <c r="H198" s="27"/>
      <c r="I198" s="27"/>
      <c r="J198" s="27"/>
      <c r="K198" s="27"/>
      <c r="L198" s="27"/>
      <c r="M198" s="27"/>
      <c r="N198" s="27"/>
      <c r="O198" s="27"/>
      <c r="P198" s="36"/>
    </row>
    <row r="199" spans="1:16" ht="26" x14ac:dyDescent="0.3">
      <c r="A199" s="70">
        <f t="shared" si="3"/>
        <v>161</v>
      </c>
      <c r="B199" s="59"/>
      <c r="C199" s="32" t="s">
        <v>3020</v>
      </c>
      <c r="D199" s="60" t="s">
        <v>94</v>
      </c>
      <c r="E199" s="61">
        <v>1</v>
      </c>
      <c r="F199" s="62"/>
      <c r="G199" s="62"/>
      <c r="H199" s="27"/>
      <c r="I199" s="27"/>
      <c r="J199" s="27"/>
      <c r="K199" s="27"/>
      <c r="L199" s="27"/>
      <c r="M199" s="27"/>
      <c r="N199" s="27"/>
      <c r="O199" s="27"/>
      <c r="P199" s="36"/>
    </row>
    <row r="200" spans="1:16" ht="26" x14ac:dyDescent="0.3">
      <c r="A200" s="70">
        <f t="shared" si="3"/>
        <v>162</v>
      </c>
      <c r="B200" s="59"/>
      <c r="C200" s="32" t="s">
        <v>3025</v>
      </c>
      <c r="D200" s="60" t="s">
        <v>94</v>
      </c>
      <c r="E200" s="61">
        <v>1</v>
      </c>
      <c r="F200" s="62"/>
      <c r="G200" s="62"/>
      <c r="H200" s="27"/>
      <c r="I200" s="27"/>
      <c r="J200" s="27"/>
      <c r="K200" s="27"/>
      <c r="L200" s="27"/>
      <c r="M200" s="27"/>
      <c r="N200" s="27"/>
      <c r="O200" s="27"/>
      <c r="P200" s="36"/>
    </row>
    <row r="201" spans="1:16" ht="14.25" customHeight="1" x14ac:dyDescent="0.3">
      <c r="A201" s="70">
        <f t="shared" si="3"/>
        <v>163</v>
      </c>
      <c r="B201" s="59"/>
      <c r="C201" s="32" t="s">
        <v>3027</v>
      </c>
      <c r="D201" s="60" t="s">
        <v>94</v>
      </c>
      <c r="E201" s="61">
        <v>1</v>
      </c>
      <c r="F201" s="62"/>
      <c r="G201" s="62"/>
      <c r="H201" s="27"/>
      <c r="I201" s="27"/>
      <c r="J201" s="27"/>
      <c r="K201" s="27"/>
      <c r="L201" s="27"/>
      <c r="M201" s="27"/>
      <c r="N201" s="27"/>
      <c r="O201" s="27"/>
      <c r="P201" s="36"/>
    </row>
    <row r="202" spans="1:16" ht="26" x14ac:dyDescent="0.3">
      <c r="A202" s="70">
        <f t="shared" si="3"/>
        <v>164</v>
      </c>
      <c r="B202" s="59"/>
      <c r="C202" s="32" t="s">
        <v>2958</v>
      </c>
      <c r="D202" s="60" t="s">
        <v>94</v>
      </c>
      <c r="E202" s="61">
        <v>1</v>
      </c>
      <c r="F202" s="62"/>
      <c r="G202" s="62"/>
      <c r="H202" s="27"/>
      <c r="I202" s="27"/>
      <c r="J202" s="27"/>
      <c r="K202" s="27"/>
      <c r="L202" s="27"/>
      <c r="M202" s="27"/>
      <c r="N202" s="27"/>
      <c r="O202" s="27"/>
      <c r="P202" s="36"/>
    </row>
    <row r="203" spans="1:16" ht="15" customHeight="1" x14ac:dyDescent="0.3">
      <c r="A203" s="70">
        <f t="shared" si="3"/>
        <v>165</v>
      </c>
      <c r="B203" s="59"/>
      <c r="C203" s="32" t="s">
        <v>2959</v>
      </c>
      <c r="D203" s="60" t="s">
        <v>94</v>
      </c>
      <c r="E203" s="61">
        <v>1</v>
      </c>
      <c r="F203" s="62"/>
      <c r="G203" s="62"/>
      <c r="H203" s="27"/>
      <c r="I203" s="27"/>
      <c r="J203" s="27"/>
      <c r="K203" s="27"/>
      <c r="L203" s="27"/>
      <c r="M203" s="27"/>
      <c r="N203" s="27"/>
      <c r="O203" s="27"/>
      <c r="P203" s="36"/>
    </row>
    <row r="204" spans="1:16" x14ac:dyDescent="0.3">
      <c r="A204" s="70"/>
      <c r="B204" s="59"/>
      <c r="C204" s="72" t="s">
        <v>3045</v>
      </c>
      <c r="D204" s="60"/>
      <c r="E204" s="61"/>
      <c r="F204" s="62"/>
      <c r="G204" s="62"/>
      <c r="H204" s="27"/>
      <c r="I204" s="27"/>
      <c r="J204" s="27"/>
      <c r="K204" s="27"/>
      <c r="L204" s="27"/>
      <c r="M204" s="27"/>
      <c r="N204" s="27"/>
      <c r="O204" s="27"/>
      <c r="P204" s="36"/>
    </row>
    <row r="205" spans="1:16" ht="14.25" customHeight="1" x14ac:dyDescent="0.3">
      <c r="A205" s="70">
        <f>A203+1</f>
        <v>166</v>
      </c>
      <c r="B205" s="59"/>
      <c r="C205" s="32" t="s">
        <v>3034</v>
      </c>
      <c r="D205" s="60" t="s">
        <v>94</v>
      </c>
      <c r="E205" s="61">
        <v>1</v>
      </c>
      <c r="F205" s="62"/>
      <c r="G205" s="62"/>
      <c r="H205" s="27"/>
      <c r="I205" s="27"/>
      <c r="J205" s="27"/>
      <c r="K205" s="27"/>
      <c r="L205" s="27"/>
      <c r="M205" s="27"/>
      <c r="N205" s="27"/>
      <c r="O205" s="27"/>
      <c r="P205" s="36"/>
    </row>
    <row r="206" spans="1:16" ht="26" x14ac:dyDescent="0.3">
      <c r="A206" s="70">
        <f t="shared" si="3"/>
        <v>167</v>
      </c>
      <c r="B206" s="59"/>
      <c r="C206" s="32" t="s">
        <v>3035</v>
      </c>
      <c r="D206" s="60" t="s">
        <v>94</v>
      </c>
      <c r="E206" s="61">
        <v>1</v>
      </c>
      <c r="F206" s="62"/>
      <c r="G206" s="62"/>
      <c r="H206" s="27"/>
      <c r="I206" s="27"/>
      <c r="J206" s="27"/>
      <c r="K206" s="27"/>
      <c r="L206" s="27"/>
      <c r="M206" s="27"/>
      <c r="N206" s="27"/>
      <c r="O206" s="27"/>
      <c r="P206" s="36"/>
    </row>
    <row r="207" spans="1:16" ht="26" x14ac:dyDescent="0.3">
      <c r="A207" s="70">
        <f t="shared" si="3"/>
        <v>168</v>
      </c>
      <c r="B207" s="59"/>
      <c r="C207" s="32" t="s">
        <v>3020</v>
      </c>
      <c r="D207" s="60" t="s">
        <v>94</v>
      </c>
      <c r="E207" s="61">
        <v>1</v>
      </c>
      <c r="F207" s="62"/>
      <c r="G207" s="62"/>
      <c r="H207" s="27"/>
      <c r="I207" s="27"/>
      <c r="J207" s="27"/>
      <c r="K207" s="27"/>
      <c r="L207" s="27"/>
      <c r="M207" s="27"/>
      <c r="N207" s="27"/>
      <c r="O207" s="27"/>
      <c r="P207" s="36"/>
    </row>
    <row r="208" spans="1:16" ht="26" x14ac:dyDescent="0.3">
      <c r="A208" s="70">
        <f t="shared" si="3"/>
        <v>169</v>
      </c>
      <c r="B208" s="59"/>
      <c r="C208" s="32" t="s">
        <v>3025</v>
      </c>
      <c r="D208" s="60" t="s">
        <v>94</v>
      </c>
      <c r="E208" s="61">
        <v>1</v>
      </c>
      <c r="F208" s="62"/>
      <c r="G208" s="62"/>
      <c r="H208" s="27"/>
      <c r="I208" s="27"/>
      <c r="J208" s="27"/>
      <c r="K208" s="27"/>
      <c r="L208" s="27"/>
      <c r="M208" s="27"/>
      <c r="N208" s="27"/>
      <c r="O208" s="27"/>
      <c r="P208" s="36"/>
    </row>
    <row r="209" spans="1:16" ht="15" customHeight="1" x14ac:dyDescent="0.3">
      <c r="A209" s="70">
        <f t="shared" si="3"/>
        <v>170</v>
      </c>
      <c r="B209" s="59"/>
      <c r="C209" s="32" t="s">
        <v>3027</v>
      </c>
      <c r="D209" s="60" t="s">
        <v>94</v>
      </c>
      <c r="E209" s="61">
        <v>1</v>
      </c>
      <c r="F209" s="62"/>
      <c r="G209" s="62"/>
      <c r="H209" s="27"/>
      <c r="I209" s="27"/>
      <c r="J209" s="27"/>
      <c r="K209" s="27"/>
      <c r="L209" s="27"/>
      <c r="M209" s="27"/>
      <c r="N209" s="27"/>
      <c r="O209" s="27"/>
      <c r="P209" s="36"/>
    </row>
    <row r="210" spans="1:16" ht="26" x14ac:dyDescent="0.3">
      <c r="A210" s="70">
        <f t="shared" si="3"/>
        <v>171</v>
      </c>
      <c r="B210" s="59"/>
      <c r="C210" s="32" t="s">
        <v>2958</v>
      </c>
      <c r="D210" s="60" t="s">
        <v>94</v>
      </c>
      <c r="E210" s="61">
        <v>1</v>
      </c>
      <c r="F210" s="62"/>
      <c r="G210" s="62"/>
      <c r="H210" s="27"/>
      <c r="I210" s="27"/>
      <c r="J210" s="27"/>
      <c r="K210" s="27"/>
      <c r="L210" s="27"/>
      <c r="M210" s="27"/>
      <c r="N210" s="27"/>
      <c r="O210" s="27"/>
      <c r="P210" s="36"/>
    </row>
    <row r="211" spans="1:16" ht="14.25" customHeight="1" x14ac:dyDescent="0.3">
      <c r="A211" s="70">
        <f t="shared" si="3"/>
        <v>172</v>
      </c>
      <c r="B211" s="59"/>
      <c r="C211" s="32" t="s">
        <v>2959</v>
      </c>
      <c r="D211" s="60" t="s">
        <v>94</v>
      </c>
      <c r="E211" s="61">
        <v>1</v>
      </c>
      <c r="F211" s="62"/>
      <c r="G211" s="62"/>
      <c r="H211" s="27"/>
      <c r="I211" s="27"/>
      <c r="J211" s="27"/>
      <c r="K211" s="27"/>
      <c r="L211" s="27"/>
      <c r="M211" s="27"/>
      <c r="N211" s="27"/>
      <c r="O211" s="27"/>
      <c r="P211" s="36"/>
    </row>
    <row r="212" spans="1:16" x14ac:dyDescent="0.3">
      <c r="A212" s="70"/>
      <c r="B212" s="59"/>
      <c r="C212" s="72" t="s">
        <v>3046</v>
      </c>
      <c r="D212" s="60"/>
      <c r="E212" s="61"/>
      <c r="F212" s="62"/>
      <c r="G212" s="62"/>
      <c r="H212" s="27"/>
      <c r="I212" s="27"/>
      <c r="J212" s="27"/>
      <c r="K212" s="27"/>
      <c r="L212" s="27"/>
      <c r="M212" s="27"/>
      <c r="N212" s="27"/>
      <c r="O212" s="27"/>
      <c r="P212" s="36"/>
    </row>
    <row r="213" spans="1:16" ht="17.25" customHeight="1" x14ac:dyDescent="0.3">
      <c r="A213" s="70">
        <f>A211+1</f>
        <v>173</v>
      </c>
      <c r="B213" s="59"/>
      <c r="C213" s="32" t="s">
        <v>3047</v>
      </c>
      <c r="D213" s="60" t="s">
        <v>94</v>
      </c>
      <c r="E213" s="61">
        <v>1</v>
      </c>
      <c r="F213" s="62"/>
      <c r="G213" s="62"/>
      <c r="H213" s="27"/>
      <c r="I213" s="27"/>
      <c r="J213" s="27"/>
      <c r="K213" s="27"/>
      <c r="L213" s="27"/>
      <c r="M213" s="27"/>
      <c r="N213" s="27"/>
      <c r="O213" s="27"/>
      <c r="P213" s="36"/>
    </row>
    <row r="214" spans="1:16" ht="26" x14ac:dyDescent="0.3">
      <c r="A214" s="70">
        <f t="shared" si="3"/>
        <v>174</v>
      </c>
      <c r="B214" s="59"/>
      <c r="C214" s="32" t="s">
        <v>3035</v>
      </c>
      <c r="D214" s="60" t="s">
        <v>94</v>
      </c>
      <c r="E214" s="61">
        <v>1</v>
      </c>
      <c r="F214" s="62"/>
      <c r="G214" s="62"/>
      <c r="H214" s="27"/>
      <c r="I214" s="27"/>
      <c r="J214" s="27"/>
      <c r="K214" s="27"/>
      <c r="L214" s="27"/>
      <c r="M214" s="27"/>
      <c r="N214" s="27"/>
      <c r="O214" s="27"/>
      <c r="P214" s="36"/>
    </row>
    <row r="215" spans="1:16" ht="26" x14ac:dyDescent="0.3">
      <c r="A215" s="70">
        <f t="shared" si="3"/>
        <v>175</v>
      </c>
      <c r="B215" s="59"/>
      <c r="C215" s="32" t="s">
        <v>3020</v>
      </c>
      <c r="D215" s="60" t="s">
        <v>94</v>
      </c>
      <c r="E215" s="61">
        <v>2</v>
      </c>
      <c r="F215" s="62"/>
      <c r="G215" s="62"/>
      <c r="H215" s="27"/>
      <c r="I215" s="27"/>
      <c r="J215" s="27"/>
      <c r="K215" s="27"/>
      <c r="L215" s="27"/>
      <c r="M215" s="27"/>
      <c r="N215" s="27"/>
      <c r="O215" s="27"/>
      <c r="P215" s="36"/>
    </row>
    <row r="216" spans="1:16" ht="15" customHeight="1" x14ac:dyDescent="0.3">
      <c r="A216" s="70">
        <f t="shared" si="3"/>
        <v>176</v>
      </c>
      <c r="B216" s="59"/>
      <c r="C216" s="32" t="s">
        <v>3022</v>
      </c>
      <c r="D216" s="60" t="s">
        <v>94</v>
      </c>
      <c r="E216" s="61">
        <v>4</v>
      </c>
      <c r="F216" s="62"/>
      <c r="G216" s="62"/>
      <c r="H216" s="27"/>
      <c r="I216" s="27"/>
      <c r="J216" s="27"/>
      <c r="K216" s="27"/>
      <c r="L216" s="27"/>
      <c r="M216" s="27"/>
      <c r="N216" s="27"/>
      <c r="O216" s="27"/>
      <c r="P216" s="36"/>
    </row>
    <row r="217" spans="1:16" ht="15.75" customHeight="1" x14ac:dyDescent="0.3">
      <c r="A217" s="70">
        <f t="shared" si="3"/>
        <v>177</v>
      </c>
      <c r="B217" s="59"/>
      <c r="C217" s="32" t="s">
        <v>3023</v>
      </c>
      <c r="D217" s="60" t="s">
        <v>94</v>
      </c>
      <c r="E217" s="61">
        <v>2</v>
      </c>
      <c r="F217" s="62"/>
      <c r="G217" s="62"/>
      <c r="H217" s="27"/>
      <c r="I217" s="27"/>
      <c r="J217" s="27"/>
      <c r="K217" s="27"/>
      <c r="L217" s="27"/>
      <c r="M217" s="27"/>
      <c r="N217" s="27"/>
      <c r="O217" s="27"/>
      <c r="P217" s="36"/>
    </row>
    <row r="218" spans="1:16" ht="26" x14ac:dyDescent="0.3">
      <c r="A218" s="70">
        <f t="shared" si="3"/>
        <v>178</v>
      </c>
      <c r="B218" s="59"/>
      <c r="C218" s="32" t="s">
        <v>3024</v>
      </c>
      <c r="D218" s="60" t="s">
        <v>94</v>
      </c>
      <c r="E218" s="61">
        <v>6</v>
      </c>
      <c r="F218" s="62"/>
      <c r="G218" s="62"/>
      <c r="H218" s="27"/>
      <c r="I218" s="27"/>
      <c r="J218" s="27"/>
      <c r="K218" s="27"/>
      <c r="L218" s="27"/>
      <c r="M218" s="27"/>
      <c r="N218" s="27"/>
      <c r="O218" s="27"/>
      <c r="P218" s="36"/>
    </row>
    <row r="219" spans="1:16" ht="26" x14ac:dyDescent="0.3">
      <c r="A219" s="70">
        <f t="shared" si="3"/>
        <v>179</v>
      </c>
      <c r="B219" s="59"/>
      <c r="C219" s="32" t="s">
        <v>3025</v>
      </c>
      <c r="D219" s="60" t="s">
        <v>94</v>
      </c>
      <c r="E219" s="61">
        <v>2</v>
      </c>
      <c r="F219" s="62"/>
      <c r="G219" s="62"/>
      <c r="H219" s="27"/>
      <c r="I219" s="27"/>
      <c r="J219" s="27"/>
      <c r="K219" s="27"/>
      <c r="L219" s="27"/>
      <c r="M219" s="27"/>
      <c r="N219" s="27"/>
      <c r="O219" s="27"/>
      <c r="P219" s="36"/>
    </row>
    <row r="220" spans="1:16" ht="15" customHeight="1" x14ac:dyDescent="0.3">
      <c r="A220" s="70">
        <f t="shared" si="3"/>
        <v>180</v>
      </c>
      <c r="B220" s="59"/>
      <c r="C220" s="32" t="s">
        <v>3027</v>
      </c>
      <c r="D220" s="60" t="s">
        <v>94</v>
      </c>
      <c r="E220" s="61">
        <v>1</v>
      </c>
      <c r="F220" s="62"/>
      <c r="G220" s="62"/>
      <c r="H220" s="27"/>
      <c r="I220" s="27"/>
      <c r="J220" s="27"/>
      <c r="K220" s="27"/>
      <c r="L220" s="27"/>
      <c r="M220" s="27"/>
      <c r="N220" s="27"/>
      <c r="O220" s="27"/>
      <c r="P220" s="36"/>
    </row>
    <row r="221" spans="1:16" ht="26" x14ac:dyDescent="0.3">
      <c r="A221" s="70">
        <f t="shared" si="3"/>
        <v>181</v>
      </c>
      <c r="B221" s="59"/>
      <c r="C221" s="32" t="s">
        <v>2958</v>
      </c>
      <c r="D221" s="60" t="s">
        <v>94</v>
      </c>
      <c r="E221" s="61">
        <v>1</v>
      </c>
      <c r="F221" s="62"/>
      <c r="G221" s="62"/>
      <c r="H221" s="27"/>
      <c r="I221" s="27"/>
      <c r="J221" s="27"/>
      <c r="K221" s="27"/>
      <c r="L221" s="27"/>
      <c r="M221" s="27"/>
      <c r="N221" s="27"/>
      <c r="O221" s="27"/>
      <c r="P221" s="36"/>
    </row>
    <row r="222" spans="1:16" ht="14.25" customHeight="1" x14ac:dyDescent="0.3">
      <c r="A222" s="70">
        <f t="shared" si="3"/>
        <v>182</v>
      </c>
      <c r="B222" s="59"/>
      <c r="C222" s="32" t="s">
        <v>2959</v>
      </c>
      <c r="D222" s="60" t="s">
        <v>94</v>
      </c>
      <c r="E222" s="61">
        <v>1</v>
      </c>
      <c r="F222" s="62"/>
      <c r="G222" s="62"/>
      <c r="H222" s="27"/>
      <c r="I222" s="27"/>
      <c r="J222" s="27"/>
      <c r="K222" s="27"/>
      <c r="L222" s="27"/>
      <c r="M222" s="27"/>
      <c r="N222" s="27"/>
      <c r="O222" s="27"/>
      <c r="P222" s="36"/>
    </row>
    <row r="223" spans="1:16" ht="26" x14ac:dyDescent="0.3">
      <c r="A223" s="70">
        <f t="shared" si="3"/>
        <v>183</v>
      </c>
      <c r="B223" s="59"/>
      <c r="C223" s="32" t="s">
        <v>3037</v>
      </c>
      <c r="D223" s="60" t="s">
        <v>94</v>
      </c>
      <c r="E223" s="61">
        <v>2</v>
      </c>
      <c r="F223" s="62"/>
      <c r="G223" s="62"/>
      <c r="H223" s="27"/>
      <c r="I223" s="27"/>
      <c r="J223" s="27"/>
      <c r="K223" s="27"/>
      <c r="L223" s="27"/>
      <c r="M223" s="27"/>
      <c r="N223" s="27"/>
      <c r="O223" s="27"/>
      <c r="P223" s="36"/>
    </row>
    <row r="224" spans="1:16" x14ac:dyDescent="0.3">
      <c r="A224" s="70"/>
      <c r="B224" s="59"/>
      <c r="C224" s="72" t="s">
        <v>3048</v>
      </c>
      <c r="D224" s="60"/>
      <c r="E224" s="61"/>
      <c r="F224" s="62"/>
      <c r="G224" s="62"/>
      <c r="H224" s="27"/>
      <c r="I224" s="27"/>
      <c r="J224" s="27"/>
      <c r="K224" s="27"/>
      <c r="L224" s="27"/>
      <c r="M224" s="27"/>
      <c r="N224" s="27"/>
      <c r="O224" s="27"/>
      <c r="P224" s="36"/>
    </row>
    <row r="225" spans="1:16" ht="15" customHeight="1" x14ac:dyDescent="0.3">
      <c r="A225" s="70">
        <f>A223+1</f>
        <v>184</v>
      </c>
      <c r="B225" s="59"/>
      <c r="C225" s="32" t="s">
        <v>3034</v>
      </c>
      <c r="D225" s="60" t="s">
        <v>94</v>
      </c>
      <c r="E225" s="61">
        <v>1</v>
      </c>
      <c r="F225" s="62"/>
      <c r="G225" s="62"/>
      <c r="H225" s="27"/>
      <c r="I225" s="27"/>
      <c r="J225" s="27"/>
      <c r="K225" s="27"/>
      <c r="L225" s="27"/>
      <c r="M225" s="27"/>
      <c r="N225" s="27"/>
      <c r="O225" s="27"/>
      <c r="P225" s="36"/>
    </row>
    <row r="226" spans="1:16" ht="26" x14ac:dyDescent="0.3">
      <c r="A226" s="70">
        <f t="shared" si="3"/>
        <v>185</v>
      </c>
      <c r="B226" s="59"/>
      <c r="C226" s="32" t="s">
        <v>3035</v>
      </c>
      <c r="D226" s="60" t="s">
        <v>94</v>
      </c>
      <c r="E226" s="61">
        <v>1</v>
      </c>
      <c r="F226" s="62"/>
      <c r="G226" s="62"/>
      <c r="H226" s="27"/>
      <c r="I226" s="27"/>
      <c r="J226" s="27"/>
      <c r="K226" s="27"/>
      <c r="L226" s="27"/>
      <c r="M226" s="27"/>
      <c r="N226" s="27"/>
      <c r="O226" s="27"/>
      <c r="P226" s="36"/>
    </row>
    <row r="227" spans="1:16" ht="26" x14ac:dyDescent="0.3">
      <c r="A227" s="70">
        <f t="shared" si="3"/>
        <v>186</v>
      </c>
      <c r="B227" s="59"/>
      <c r="C227" s="32" t="s">
        <v>3020</v>
      </c>
      <c r="D227" s="60" t="s">
        <v>94</v>
      </c>
      <c r="E227" s="61">
        <v>1</v>
      </c>
      <c r="F227" s="62"/>
      <c r="G227" s="62"/>
      <c r="H227" s="27"/>
      <c r="I227" s="27"/>
      <c r="J227" s="27"/>
      <c r="K227" s="27"/>
      <c r="L227" s="27"/>
      <c r="M227" s="27"/>
      <c r="N227" s="27"/>
      <c r="O227" s="27"/>
      <c r="P227" s="36"/>
    </row>
    <row r="228" spans="1:16" ht="15" customHeight="1" x14ac:dyDescent="0.3">
      <c r="A228" s="70">
        <f t="shared" si="3"/>
        <v>187</v>
      </c>
      <c r="B228" s="59"/>
      <c r="C228" s="32" t="s">
        <v>3022</v>
      </c>
      <c r="D228" s="60" t="s">
        <v>94</v>
      </c>
      <c r="E228" s="61">
        <v>1</v>
      </c>
      <c r="F228" s="62"/>
      <c r="G228" s="62"/>
      <c r="H228" s="27"/>
      <c r="I228" s="27"/>
      <c r="J228" s="27"/>
      <c r="K228" s="27"/>
      <c r="L228" s="27"/>
      <c r="M228" s="27"/>
      <c r="N228" s="27"/>
      <c r="O228" s="27"/>
      <c r="P228" s="36"/>
    </row>
    <row r="229" spans="1:16" ht="15.75" customHeight="1" x14ac:dyDescent="0.3">
      <c r="A229" s="70">
        <f t="shared" si="3"/>
        <v>188</v>
      </c>
      <c r="B229" s="59"/>
      <c r="C229" s="32" t="s">
        <v>3023</v>
      </c>
      <c r="D229" s="60" t="s">
        <v>94</v>
      </c>
      <c r="E229" s="61">
        <v>1</v>
      </c>
      <c r="F229" s="62"/>
      <c r="G229" s="62"/>
      <c r="H229" s="27"/>
      <c r="I229" s="27"/>
      <c r="J229" s="27"/>
      <c r="K229" s="27"/>
      <c r="L229" s="27"/>
      <c r="M229" s="27"/>
      <c r="N229" s="27"/>
      <c r="O229" s="27"/>
      <c r="P229" s="36"/>
    </row>
    <row r="230" spans="1:16" ht="26" x14ac:dyDescent="0.3">
      <c r="A230" s="70">
        <f t="shared" si="3"/>
        <v>189</v>
      </c>
      <c r="B230" s="59"/>
      <c r="C230" s="32" t="s">
        <v>3024</v>
      </c>
      <c r="D230" s="60" t="s">
        <v>94</v>
      </c>
      <c r="E230" s="61">
        <v>2</v>
      </c>
      <c r="F230" s="62"/>
      <c r="G230" s="62"/>
      <c r="H230" s="27"/>
      <c r="I230" s="27"/>
      <c r="J230" s="27"/>
      <c r="K230" s="27"/>
      <c r="L230" s="27"/>
      <c r="M230" s="27"/>
      <c r="N230" s="27"/>
      <c r="O230" s="27"/>
      <c r="P230" s="36"/>
    </row>
    <row r="231" spans="1:16" ht="26" x14ac:dyDescent="0.3">
      <c r="A231" s="70">
        <f t="shared" si="3"/>
        <v>190</v>
      </c>
      <c r="B231" s="59"/>
      <c r="C231" s="32" t="s">
        <v>3025</v>
      </c>
      <c r="D231" s="60" t="s">
        <v>94</v>
      </c>
      <c r="E231" s="61">
        <v>1</v>
      </c>
      <c r="F231" s="62"/>
      <c r="G231" s="62"/>
      <c r="H231" s="27"/>
      <c r="I231" s="27"/>
      <c r="J231" s="27"/>
      <c r="K231" s="27"/>
      <c r="L231" s="27"/>
      <c r="M231" s="27"/>
      <c r="N231" s="27"/>
      <c r="O231" s="27"/>
      <c r="P231" s="36"/>
    </row>
    <row r="232" spans="1:16" ht="15" customHeight="1" x14ac:dyDescent="0.3">
      <c r="A232" s="70">
        <f t="shared" si="3"/>
        <v>191</v>
      </c>
      <c r="B232" s="59"/>
      <c r="C232" s="32" t="s">
        <v>3027</v>
      </c>
      <c r="D232" s="60" t="s">
        <v>94</v>
      </c>
      <c r="E232" s="61">
        <v>1</v>
      </c>
      <c r="F232" s="62"/>
      <c r="G232" s="62"/>
      <c r="H232" s="27"/>
      <c r="I232" s="27"/>
      <c r="J232" s="27"/>
      <c r="K232" s="27"/>
      <c r="L232" s="27"/>
      <c r="M232" s="27"/>
      <c r="N232" s="27"/>
      <c r="O232" s="27"/>
      <c r="P232" s="36"/>
    </row>
    <row r="233" spans="1:16" ht="26" x14ac:dyDescent="0.3">
      <c r="A233" s="70">
        <f t="shared" si="3"/>
        <v>192</v>
      </c>
      <c r="B233" s="59"/>
      <c r="C233" s="32" t="s">
        <v>2958</v>
      </c>
      <c r="D233" s="60" t="s">
        <v>94</v>
      </c>
      <c r="E233" s="61">
        <v>1</v>
      </c>
      <c r="F233" s="62"/>
      <c r="G233" s="62"/>
      <c r="H233" s="27"/>
      <c r="I233" s="27"/>
      <c r="J233" s="27"/>
      <c r="K233" s="27"/>
      <c r="L233" s="27"/>
      <c r="M233" s="27"/>
      <c r="N233" s="27"/>
      <c r="O233" s="27"/>
      <c r="P233" s="36"/>
    </row>
    <row r="234" spans="1:16" ht="15" customHeight="1" x14ac:dyDescent="0.3">
      <c r="A234" s="70">
        <f t="shared" si="3"/>
        <v>193</v>
      </c>
      <c r="B234" s="59"/>
      <c r="C234" s="32" t="s">
        <v>2959</v>
      </c>
      <c r="D234" s="60" t="s">
        <v>94</v>
      </c>
      <c r="E234" s="61">
        <v>1</v>
      </c>
      <c r="F234" s="62"/>
      <c r="G234" s="62"/>
      <c r="H234" s="27"/>
      <c r="I234" s="27"/>
      <c r="J234" s="27"/>
      <c r="K234" s="27"/>
      <c r="L234" s="27"/>
      <c r="M234" s="27"/>
      <c r="N234" s="27"/>
      <c r="O234" s="27"/>
      <c r="P234" s="36"/>
    </row>
    <row r="235" spans="1:16" ht="26" x14ac:dyDescent="0.3">
      <c r="A235" s="70">
        <f t="shared" si="3"/>
        <v>194</v>
      </c>
      <c r="B235" s="59"/>
      <c r="C235" s="32" t="s">
        <v>3037</v>
      </c>
      <c r="D235" s="60" t="s">
        <v>94</v>
      </c>
      <c r="E235" s="61">
        <v>2</v>
      </c>
      <c r="F235" s="62"/>
      <c r="G235" s="62"/>
      <c r="H235" s="27"/>
      <c r="I235" s="27"/>
      <c r="J235" s="27"/>
      <c r="K235" s="27"/>
      <c r="L235" s="27"/>
      <c r="M235" s="27"/>
      <c r="N235" s="27"/>
      <c r="O235" s="27"/>
      <c r="P235" s="36"/>
    </row>
    <row r="236" spans="1:16" x14ac:dyDescent="0.3">
      <c r="A236" s="70"/>
      <c r="B236" s="59"/>
      <c r="C236" s="72" t="s">
        <v>3049</v>
      </c>
      <c r="D236" s="60"/>
      <c r="E236" s="61"/>
      <c r="F236" s="62"/>
      <c r="G236" s="62"/>
      <c r="H236" s="27"/>
      <c r="I236" s="27"/>
      <c r="J236" s="27"/>
      <c r="K236" s="27"/>
      <c r="L236" s="27"/>
      <c r="M236" s="27"/>
      <c r="N236" s="27"/>
      <c r="O236" s="27"/>
      <c r="P236" s="36"/>
    </row>
    <row r="237" spans="1:16" ht="13.5" customHeight="1" x14ac:dyDescent="0.3">
      <c r="A237" s="70">
        <f>A235+1</f>
        <v>195</v>
      </c>
      <c r="B237" s="59"/>
      <c r="C237" s="32" t="s">
        <v>3034</v>
      </c>
      <c r="D237" s="60" t="s">
        <v>94</v>
      </c>
      <c r="E237" s="61">
        <v>1</v>
      </c>
      <c r="F237" s="62"/>
      <c r="G237" s="62"/>
      <c r="H237" s="27"/>
      <c r="I237" s="27"/>
      <c r="J237" s="27"/>
      <c r="K237" s="27"/>
      <c r="L237" s="27"/>
      <c r="M237" s="27"/>
      <c r="N237" s="27"/>
      <c r="O237" s="27"/>
      <c r="P237" s="36"/>
    </row>
    <row r="238" spans="1:16" ht="26" x14ac:dyDescent="0.3">
      <c r="A238" s="70">
        <f t="shared" si="3"/>
        <v>196</v>
      </c>
      <c r="B238" s="59"/>
      <c r="C238" s="32" t="s">
        <v>3035</v>
      </c>
      <c r="D238" s="60" t="s">
        <v>94</v>
      </c>
      <c r="E238" s="61">
        <v>1</v>
      </c>
      <c r="F238" s="62"/>
      <c r="G238" s="62"/>
      <c r="H238" s="27"/>
      <c r="I238" s="27"/>
      <c r="J238" s="27"/>
      <c r="K238" s="27"/>
      <c r="L238" s="27"/>
      <c r="M238" s="27"/>
      <c r="N238" s="27"/>
      <c r="O238" s="27"/>
      <c r="P238" s="36"/>
    </row>
    <row r="239" spans="1:16" ht="26" x14ac:dyDescent="0.3">
      <c r="A239" s="70">
        <f t="shared" ref="A239:A288" si="4">A238+1</f>
        <v>197</v>
      </c>
      <c r="B239" s="59"/>
      <c r="C239" s="32" t="s">
        <v>3020</v>
      </c>
      <c r="D239" s="60" t="s">
        <v>94</v>
      </c>
      <c r="E239" s="61">
        <v>1</v>
      </c>
      <c r="F239" s="62"/>
      <c r="G239" s="62"/>
      <c r="H239" s="27"/>
      <c r="I239" s="27"/>
      <c r="J239" s="27"/>
      <c r="K239" s="27"/>
      <c r="L239" s="27"/>
      <c r="M239" s="27"/>
      <c r="N239" s="27"/>
      <c r="O239" s="27"/>
      <c r="P239" s="36"/>
    </row>
    <row r="240" spans="1:16" ht="15" customHeight="1" x14ac:dyDescent="0.3">
      <c r="A240" s="70">
        <f t="shared" si="4"/>
        <v>198</v>
      </c>
      <c r="B240" s="59"/>
      <c r="C240" s="32" t="s">
        <v>3022</v>
      </c>
      <c r="D240" s="60" t="s">
        <v>94</v>
      </c>
      <c r="E240" s="61">
        <v>1</v>
      </c>
      <c r="F240" s="62"/>
      <c r="G240" s="62"/>
      <c r="H240" s="27"/>
      <c r="I240" s="27"/>
      <c r="J240" s="27"/>
      <c r="K240" s="27"/>
      <c r="L240" s="27"/>
      <c r="M240" s="27"/>
      <c r="N240" s="27"/>
      <c r="O240" s="27"/>
      <c r="P240" s="36"/>
    </row>
    <row r="241" spans="1:16" ht="14.25" customHeight="1" x14ac:dyDescent="0.3">
      <c r="A241" s="70">
        <f t="shared" si="4"/>
        <v>199</v>
      </c>
      <c r="B241" s="59"/>
      <c r="C241" s="32" t="s">
        <v>3023</v>
      </c>
      <c r="D241" s="60" t="s">
        <v>94</v>
      </c>
      <c r="E241" s="61">
        <v>1</v>
      </c>
      <c r="F241" s="62"/>
      <c r="G241" s="62"/>
      <c r="H241" s="27"/>
      <c r="I241" s="27"/>
      <c r="J241" s="27"/>
      <c r="K241" s="27"/>
      <c r="L241" s="27"/>
      <c r="M241" s="27"/>
      <c r="N241" s="27"/>
      <c r="O241" s="27"/>
      <c r="P241" s="36"/>
    </row>
    <row r="242" spans="1:16" ht="26" x14ac:dyDescent="0.3">
      <c r="A242" s="70">
        <f t="shared" si="4"/>
        <v>200</v>
      </c>
      <c r="B242" s="59"/>
      <c r="C242" s="32" t="s">
        <v>3024</v>
      </c>
      <c r="D242" s="60" t="s">
        <v>94</v>
      </c>
      <c r="E242" s="61">
        <v>1</v>
      </c>
      <c r="F242" s="62"/>
      <c r="G242" s="62"/>
      <c r="H242" s="27"/>
      <c r="I242" s="27"/>
      <c r="J242" s="27"/>
      <c r="K242" s="27"/>
      <c r="L242" s="27"/>
      <c r="M242" s="27"/>
      <c r="N242" s="27"/>
      <c r="O242" s="27"/>
      <c r="P242" s="36"/>
    </row>
    <row r="243" spans="1:16" ht="15" customHeight="1" x14ac:dyDescent="0.3">
      <c r="A243" s="70">
        <f t="shared" si="4"/>
        <v>201</v>
      </c>
      <c r="B243" s="59"/>
      <c r="C243" s="32" t="s">
        <v>3027</v>
      </c>
      <c r="D243" s="60" t="s">
        <v>94</v>
      </c>
      <c r="E243" s="61">
        <v>1</v>
      </c>
      <c r="F243" s="62"/>
      <c r="G243" s="62"/>
      <c r="H243" s="27"/>
      <c r="I243" s="27"/>
      <c r="J243" s="27"/>
      <c r="K243" s="27"/>
      <c r="L243" s="27"/>
      <c r="M243" s="27"/>
      <c r="N243" s="27"/>
      <c r="O243" s="27"/>
      <c r="P243" s="36"/>
    </row>
    <row r="244" spans="1:16" ht="26" x14ac:dyDescent="0.3">
      <c r="A244" s="70">
        <f t="shared" si="4"/>
        <v>202</v>
      </c>
      <c r="B244" s="59"/>
      <c r="C244" s="32" t="s">
        <v>2958</v>
      </c>
      <c r="D244" s="60" t="s">
        <v>94</v>
      </c>
      <c r="E244" s="61">
        <v>1</v>
      </c>
      <c r="F244" s="62"/>
      <c r="G244" s="62"/>
      <c r="H244" s="27"/>
      <c r="I244" s="27"/>
      <c r="J244" s="27"/>
      <c r="K244" s="27"/>
      <c r="L244" s="27"/>
      <c r="M244" s="27"/>
      <c r="N244" s="27"/>
      <c r="O244" s="27"/>
      <c r="P244" s="36"/>
    </row>
    <row r="245" spans="1:16" ht="13.5" customHeight="1" x14ac:dyDescent="0.3">
      <c r="A245" s="70">
        <f t="shared" si="4"/>
        <v>203</v>
      </c>
      <c r="B245" s="59"/>
      <c r="C245" s="32" t="s">
        <v>2959</v>
      </c>
      <c r="D245" s="60" t="s">
        <v>94</v>
      </c>
      <c r="E245" s="61">
        <v>1</v>
      </c>
      <c r="F245" s="62"/>
      <c r="G245" s="62"/>
      <c r="H245" s="27"/>
      <c r="I245" s="27"/>
      <c r="J245" s="27"/>
      <c r="K245" s="27"/>
      <c r="L245" s="27"/>
      <c r="M245" s="27"/>
      <c r="N245" s="27"/>
      <c r="O245" s="27"/>
      <c r="P245" s="36"/>
    </row>
    <row r="246" spans="1:16" ht="26" x14ac:dyDescent="0.3">
      <c r="A246" s="70">
        <f t="shared" si="4"/>
        <v>204</v>
      </c>
      <c r="B246" s="59"/>
      <c r="C246" s="32" t="s">
        <v>3037</v>
      </c>
      <c r="D246" s="60" t="s">
        <v>94</v>
      </c>
      <c r="E246" s="61">
        <v>2</v>
      </c>
      <c r="F246" s="62"/>
      <c r="G246" s="62"/>
      <c r="H246" s="27"/>
      <c r="I246" s="27"/>
      <c r="J246" s="27"/>
      <c r="K246" s="27"/>
      <c r="L246" s="27"/>
      <c r="M246" s="27"/>
      <c r="N246" s="27"/>
      <c r="O246" s="27"/>
      <c r="P246" s="36"/>
    </row>
    <row r="247" spans="1:16" ht="39" x14ac:dyDescent="0.3">
      <c r="A247" s="70">
        <f t="shared" si="4"/>
        <v>205</v>
      </c>
      <c r="B247" s="59"/>
      <c r="C247" s="32" t="s">
        <v>3039</v>
      </c>
      <c r="D247" s="60" t="s">
        <v>94</v>
      </c>
      <c r="E247" s="61">
        <v>4</v>
      </c>
      <c r="F247" s="62"/>
      <c r="G247" s="62"/>
      <c r="H247" s="27"/>
      <c r="I247" s="27"/>
      <c r="J247" s="27"/>
      <c r="K247" s="27"/>
      <c r="L247" s="27"/>
      <c r="M247" s="27"/>
      <c r="N247" s="27"/>
      <c r="O247" s="27"/>
      <c r="P247" s="36"/>
    </row>
    <row r="248" spans="1:16" x14ac:dyDescent="0.3">
      <c r="A248" s="70"/>
      <c r="B248" s="59"/>
      <c r="C248" s="72" t="s">
        <v>3050</v>
      </c>
      <c r="D248" s="60"/>
      <c r="E248" s="61"/>
      <c r="F248" s="62"/>
      <c r="G248" s="62"/>
      <c r="H248" s="27"/>
      <c r="I248" s="27"/>
      <c r="J248" s="27"/>
      <c r="K248" s="27"/>
      <c r="L248" s="27"/>
      <c r="M248" s="27"/>
      <c r="N248" s="27"/>
      <c r="O248" s="27"/>
      <c r="P248" s="36"/>
    </row>
    <row r="249" spans="1:16" ht="14.25" customHeight="1" x14ac:dyDescent="0.3">
      <c r="A249" s="70">
        <f>A247+1</f>
        <v>206</v>
      </c>
      <c r="B249" s="59"/>
      <c r="C249" s="32" t="s">
        <v>3034</v>
      </c>
      <c r="D249" s="60" t="s">
        <v>94</v>
      </c>
      <c r="E249" s="61">
        <v>1</v>
      </c>
      <c r="F249" s="62"/>
      <c r="G249" s="62"/>
      <c r="H249" s="27"/>
      <c r="I249" s="27"/>
      <c r="J249" s="27"/>
      <c r="K249" s="27"/>
      <c r="L249" s="27"/>
      <c r="M249" s="27"/>
      <c r="N249" s="27"/>
      <c r="O249" s="27"/>
      <c r="P249" s="36"/>
    </row>
    <row r="250" spans="1:16" ht="26" x14ac:dyDescent="0.3">
      <c r="A250" s="70">
        <f t="shared" si="4"/>
        <v>207</v>
      </c>
      <c r="B250" s="59"/>
      <c r="C250" s="32" t="s">
        <v>3035</v>
      </c>
      <c r="D250" s="60" t="s">
        <v>94</v>
      </c>
      <c r="E250" s="61">
        <v>1</v>
      </c>
      <c r="F250" s="62"/>
      <c r="G250" s="62"/>
      <c r="H250" s="27"/>
      <c r="I250" s="27"/>
      <c r="J250" s="27"/>
      <c r="K250" s="27"/>
      <c r="L250" s="27"/>
      <c r="M250" s="27"/>
      <c r="N250" s="27"/>
      <c r="O250" s="27"/>
      <c r="P250" s="36"/>
    </row>
    <row r="251" spans="1:16" ht="26" x14ac:dyDescent="0.3">
      <c r="A251" s="70">
        <f t="shared" si="4"/>
        <v>208</v>
      </c>
      <c r="B251" s="59"/>
      <c r="C251" s="32" t="s">
        <v>3020</v>
      </c>
      <c r="D251" s="60" t="s">
        <v>94</v>
      </c>
      <c r="E251" s="61">
        <v>1</v>
      </c>
      <c r="F251" s="62"/>
      <c r="G251" s="62"/>
      <c r="H251" s="27"/>
      <c r="I251" s="27"/>
      <c r="J251" s="27"/>
      <c r="K251" s="27"/>
      <c r="L251" s="27"/>
      <c r="M251" s="27"/>
      <c r="N251" s="27"/>
      <c r="O251" s="27"/>
      <c r="P251" s="36"/>
    </row>
    <row r="252" spans="1:16" ht="14.25" customHeight="1" x14ac:dyDescent="0.3">
      <c r="A252" s="70">
        <f t="shared" si="4"/>
        <v>209</v>
      </c>
      <c r="B252" s="59"/>
      <c r="C252" s="32" t="s">
        <v>3022</v>
      </c>
      <c r="D252" s="60" t="s">
        <v>94</v>
      </c>
      <c r="E252" s="61">
        <v>1</v>
      </c>
      <c r="F252" s="62"/>
      <c r="G252" s="62"/>
      <c r="H252" s="27"/>
      <c r="I252" s="27"/>
      <c r="J252" s="27"/>
      <c r="K252" s="27"/>
      <c r="L252" s="27"/>
      <c r="M252" s="27"/>
      <c r="N252" s="27"/>
      <c r="O252" s="27"/>
      <c r="P252" s="36"/>
    </row>
    <row r="253" spans="1:16" ht="15" customHeight="1" x14ac:dyDescent="0.3">
      <c r="A253" s="70">
        <f t="shared" si="4"/>
        <v>210</v>
      </c>
      <c r="B253" s="59"/>
      <c r="C253" s="32" t="s">
        <v>3023</v>
      </c>
      <c r="D253" s="60" t="s">
        <v>94</v>
      </c>
      <c r="E253" s="61">
        <v>1</v>
      </c>
      <c r="F253" s="62"/>
      <c r="G253" s="62"/>
      <c r="H253" s="27"/>
      <c r="I253" s="27"/>
      <c r="J253" s="27"/>
      <c r="K253" s="27"/>
      <c r="L253" s="27"/>
      <c r="M253" s="27"/>
      <c r="N253" s="27"/>
      <c r="O253" s="27"/>
      <c r="P253" s="36"/>
    </row>
    <row r="254" spans="1:16" ht="26" x14ac:dyDescent="0.3">
      <c r="A254" s="70">
        <f t="shared" si="4"/>
        <v>211</v>
      </c>
      <c r="B254" s="59"/>
      <c r="C254" s="32" t="s">
        <v>3024</v>
      </c>
      <c r="D254" s="60" t="s">
        <v>94</v>
      </c>
      <c r="E254" s="61">
        <v>2</v>
      </c>
      <c r="F254" s="62"/>
      <c r="G254" s="62"/>
      <c r="H254" s="27"/>
      <c r="I254" s="27"/>
      <c r="J254" s="27"/>
      <c r="K254" s="27"/>
      <c r="L254" s="27"/>
      <c r="M254" s="27"/>
      <c r="N254" s="27"/>
      <c r="O254" s="27"/>
      <c r="P254" s="36"/>
    </row>
    <row r="255" spans="1:16" ht="26" x14ac:dyDescent="0.3">
      <c r="A255" s="70">
        <f t="shared" si="4"/>
        <v>212</v>
      </c>
      <c r="B255" s="59"/>
      <c r="C255" s="32" t="s">
        <v>3025</v>
      </c>
      <c r="D255" s="60" t="s">
        <v>94</v>
      </c>
      <c r="E255" s="61">
        <v>1</v>
      </c>
      <c r="F255" s="62"/>
      <c r="G255" s="62"/>
      <c r="H255" s="27"/>
      <c r="I255" s="27"/>
      <c r="J255" s="27"/>
      <c r="K255" s="27"/>
      <c r="L255" s="27"/>
      <c r="M255" s="27"/>
      <c r="N255" s="27"/>
      <c r="O255" s="27"/>
      <c r="P255" s="36"/>
    </row>
    <row r="256" spans="1:16" ht="14.25" customHeight="1" x14ac:dyDescent="0.3">
      <c r="A256" s="70">
        <f t="shared" si="4"/>
        <v>213</v>
      </c>
      <c r="B256" s="59"/>
      <c r="C256" s="32" t="s">
        <v>3027</v>
      </c>
      <c r="D256" s="60" t="s">
        <v>94</v>
      </c>
      <c r="E256" s="61">
        <v>1</v>
      </c>
      <c r="F256" s="62"/>
      <c r="G256" s="62"/>
      <c r="H256" s="27"/>
      <c r="I256" s="27"/>
      <c r="J256" s="27"/>
      <c r="K256" s="27"/>
      <c r="L256" s="27"/>
      <c r="M256" s="27"/>
      <c r="N256" s="27"/>
      <c r="O256" s="27"/>
      <c r="P256" s="36"/>
    </row>
    <row r="257" spans="1:16" ht="26" x14ac:dyDescent="0.3">
      <c r="A257" s="70">
        <f t="shared" si="4"/>
        <v>214</v>
      </c>
      <c r="B257" s="59"/>
      <c r="C257" s="32" t="s">
        <v>2958</v>
      </c>
      <c r="D257" s="60" t="s">
        <v>94</v>
      </c>
      <c r="E257" s="61">
        <v>1</v>
      </c>
      <c r="F257" s="62"/>
      <c r="G257" s="62"/>
      <c r="H257" s="27"/>
      <c r="I257" s="27"/>
      <c r="J257" s="27"/>
      <c r="K257" s="27"/>
      <c r="L257" s="27"/>
      <c r="M257" s="27"/>
      <c r="N257" s="27"/>
      <c r="O257" s="27"/>
      <c r="P257" s="36"/>
    </row>
    <row r="258" spans="1:16" ht="15" customHeight="1" x14ac:dyDescent="0.3">
      <c r="A258" s="70">
        <f t="shared" si="4"/>
        <v>215</v>
      </c>
      <c r="B258" s="59"/>
      <c r="C258" s="32" t="s">
        <v>2959</v>
      </c>
      <c r="D258" s="60" t="s">
        <v>94</v>
      </c>
      <c r="E258" s="61">
        <v>1</v>
      </c>
      <c r="F258" s="62"/>
      <c r="G258" s="62"/>
      <c r="H258" s="27"/>
      <c r="I258" s="27"/>
      <c r="J258" s="27"/>
      <c r="K258" s="27"/>
      <c r="L258" s="27"/>
      <c r="M258" s="27"/>
      <c r="N258" s="27"/>
      <c r="O258" s="27"/>
      <c r="P258" s="36"/>
    </row>
    <row r="259" spans="1:16" x14ac:dyDescent="0.3">
      <c r="A259" s="70"/>
      <c r="B259" s="59"/>
      <c r="C259" s="72" t="s">
        <v>3051</v>
      </c>
      <c r="D259" s="60"/>
      <c r="E259" s="61"/>
      <c r="F259" s="62"/>
      <c r="G259" s="62"/>
      <c r="H259" s="27"/>
      <c r="I259" s="27"/>
      <c r="J259" s="27"/>
      <c r="K259" s="27"/>
      <c r="L259" s="27"/>
      <c r="M259" s="27"/>
      <c r="N259" s="27"/>
      <c r="O259" s="27"/>
      <c r="P259" s="36"/>
    </row>
    <row r="260" spans="1:16" ht="26" x14ac:dyDescent="0.3">
      <c r="A260" s="70">
        <f>A258+1</f>
        <v>216</v>
      </c>
      <c r="B260" s="59"/>
      <c r="C260" s="32" t="s">
        <v>3032</v>
      </c>
      <c r="D260" s="60" t="s">
        <v>94</v>
      </c>
      <c r="E260" s="61">
        <v>1</v>
      </c>
      <c r="F260" s="62"/>
      <c r="G260" s="62"/>
      <c r="H260" s="27"/>
      <c r="I260" s="27"/>
      <c r="J260" s="27"/>
      <c r="K260" s="27"/>
      <c r="L260" s="27"/>
      <c r="M260" s="27"/>
      <c r="N260" s="27"/>
      <c r="O260" s="27"/>
      <c r="P260" s="36"/>
    </row>
    <row r="261" spans="1:16" x14ac:dyDescent="0.3">
      <c r="A261" s="70"/>
      <c r="B261" s="59"/>
      <c r="C261" s="72" t="s">
        <v>3052</v>
      </c>
      <c r="D261" s="60"/>
      <c r="E261" s="61"/>
      <c r="F261" s="62"/>
      <c r="G261" s="62"/>
      <c r="H261" s="27"/>
      <c r="I261" s="27"/>
      <c r="J261" s="27"/>
      <c r="K261" s="27"/>
      <c r="L261" s="27"/>
      <c r="M261" s="27"/>
      <c r="N261" s="27"/>
      <c r="O261" s="27"/>
      <c r="P261" s="36"/>
    </row>
    <row r="262" spans="1:16" ht="26" x14ac:dyDescent="0.3">
      <c r="A262" s="70">
        <f>A260+1</f>
        <v>217</v>
      </c>
      <c r="B262" s="59"/>
      <c r="C262" s="32" t="s">
        <v>3020</v>
      </c>
      <c r="D262" s="60" t="s">
        <v>94</v>
      </c>
      <c r="E262" s="61">
        <v>1</v>
      </c>
      <c r="F262" s="62"/>
      <c r="G262" s="62"/>
      <c r="H262" s="27"/>
      <c r="I262" s="27"/>
      <c r="J262" s="27"/>
      <c r="K262" s="27"/>
      <c r="L262" s="27"/>
      <c r="M262" s="27"/>
      <c r="N262" s="27"/>
      <c r="O262" s="27"/>
      <c r="P262" s="36"/>
    </row>
    <row r="263" spans="1:16" ht="26" x14ac:dyDescent="0.3">
      <c r="A263" s="70">
        <f t="shared" si="4"/>
        <v>218</v>
      </c>
      <c r="B263" s="59"/>
      <c r="C263" s="32" t="s">
        <v>3025</v>
      </c>
      <c r="D263" s="60" t="s">
        <v>94</v>
      </c>
      <c r="E263" s="61">
        <v>1</v>
      </c>
      <c r="F263" s="62"/>
      <c r="G263" s="62"/>
      <c r="H263" s="27"/>
      <c r="I263" s="27"/>
      <c r="J263" s="27"/>
      <c r="K263" s="27"/>
      <c r="L263" s="27"/>
      <c r="M263" s="27"/>
      <c r="N263" s="27"/>
      <c r="O263" s="27"/>
      <c r="P263" s="36"/>
    </row>
    <row r="264" spans="1:16" x14ac:dyDescent="0.3">
      <c r="A264" s="70"/>
      <c r="B264" s="59"/>
      <c r="C264" s="72" t="s">
        <v>3053</v>
      </c>
      <c r="D264" s="60"/>
      <c r="E264" s="61"/>
      <c r="F264" s="62"/>
      <c r="G264" s="62"/>
      <c r="H264" s="27"/>
      <c r="I264" s="27"/>
      <c r="J264" s="27"/>
      <c r="K264" s="27"/>
      <c r="L264" s="27"/>
      <c r="M264" s="27"/>
      <c r="N264" s="27"/>
      <c r="O264" s="27"/>
      <c r="P264" s="36"/>
    </row>
    <row r="265" spans="1:16" ht="26" x14ac:dyDescent="0.3">
      <c r="A265" s="70">
        <f>A263+1</f>
        <v>219</v>
      </c>
      <c r="B265" s="59"/>
      <c r="C265" s="32" t="s">
        <v>3020</v>
      </c>
      <c r="D265" s="60" t="s">
        <v>94</v>
      </c>
      <c r="E265" s="61">
        <v>1</v>
      </c>
      <c r="F265" s="62"/>
      <c r="G265" s="62"/>
      <c r="H265" s="27"/>
      <c r="I265" s="27"/>
      <c r="J265" s="27"/>
      <c r="K265" s="27"/>
      <c r="L265" s="27"/>
      <c r="M265" s="27"/>
      <c r="N265" s="27"/>
      <c r="O265" s="27"/>
      <c r="P265" s="36"/>
    </row>
    <row r="266" spans="1:16" ht="26" x14ac:dyDescent="0.3">
      <c r="A266" s="70">
        <f t="shared" si="4"/>
        <v>220</v>
      </c>
      <c r="B266" s="59"/>
      <c r="C266" s="32" t="s">
        <v>3025</v>
      </c>
      <c r="D266" s="60" t="s">
        <v>94</v>
      </c>
      <c r="E266" s="61">
        <v>1</v>
      </c>
      <c r="F266" s="62"/>
      <c r="G266" s="62"/>
      <c r="H266" s="27"/>
      <c r="I266" s="27"/>
      <c r="J266" s="27"/>
      <c r="K266" s="27"/>
      <c r="L266" s="27"/>
      <c r="M266" s="27"/>
      <c r="N266" s="27"/>
      <c r="O266" s="27"/>
      <c r="P266" s="36"/>
    </row>
    <row r="267" spans="1:16" x14ac:dyDescent="0.3">
      <c r="A267" s="70"/>
      <c r="B267" s="59"/>
      <c r="C267" s="72" t="s">
        <v>3054</v>
      </c>
      <c r="D267" s="60"/>
      <c r="E267" s="61"/>
      <c r="F267" s="62"/>
      <c r="G267" s="62"/>
      <c r="H267" s="27"/>
      <c r="I267" s="27"/>
      <c r="J267" s="27"/>
      <c r="K267" s="27"/>
      <c r="L267" s="27"/>
      <c r="M267" s="27"/>
      <c r="N267" s="27"/>
      <c r="O267" s="27"/>
      <c r="P267" s="36"/>
    </row>
    <row r="268" spans="1:16" ht="26" x14ac:dyDescent="0.3">
      <c r="A268" s="70">
        <f>A266+1</f>
        <v>221</v>
      </c>
      <c r="B268" s="59"/>
      <c r="C268" s="32" t="s">
        <v>3032</v>
      </c>
      <c r="D268" s="60" t="s">
        <v>94</v>
      </c>
      <c r="E268" s="61">
        <v>1</v>
      </c>
      <c r="F268" s="62"/>
      <c r="G268" s="62"/>
      <c r="H268" s="27"/>
      <c r="I268" s="27"/>
      <c r="J268" s="27"/>
      <c r="K268" s="27"/>
      <c r="L268" s="27"/>
      <c r="M268" s="27"/>
      <c r="N268" s="27"/>
      <c r="O268" s="27"/>
      <c r="P268" s="36"/>
    </row>
    <row r="269" spans="1:16" ht="26" x14ac:dyDescent="0.3">
      <c r="A269" s="70">
        <f t="shared" si="4"/>
        <v>222</v>
      </c>
      <c r="B269" s="59"/>
      <c r="C269" s="32" t="s">
        <v>3020</v>
      </c>
      <c r="D269" s="60" t="s">
        <v>94</v>
      </c>
      <c r="E269" s="61">
        <v>1</v>
      </c>
      <c r="F269" s="62"/>
      <c r="G269" s="62"/>
      <c r="H269" s="27"/>
      <c r="I269" s="27"/>
      <c r="J269" s="27"/>
      <c r="K269" s="27"/>
      <c r="L269" s="27"/>
      <c r="M269" s="27"/>
      <c r="N269" s="27"/>
      <c r="O269" s="27"/>
      <c r="P269" s="36"/>
    </row>
    <row r="270" spans="1:16" ht="26" x14ac:dyDescent="0.3">
      <c r="A270" s="70">
        <f t="shared" si="4"/>
        <v>223</v>
      </c>
      <c r="B270" s="59"/>
      <c r="C270" s="32" t="s">
        <v>3021</v>
      </c>
      <c r="D270" s="60" t="s">
        <v>94</v>
      </c>
      <c r="E270" s="61">
        <v>1</v>
      </c>
      <c r="F270" s="62"/>
      <c r="G270" s="62"/>
      <c r="H270" s="27"/>
      <c r="I270" s="27"/>
      <c r="J270" s="27"/>
      <c r="K270" s="27"/>
      <c r="L270" s="27"/>
      <c r="M270" s="27"/>
      <c r="N270" s="27"/>
      <c r="O270" s="27"/>
      <c r="P270" s="36"/>
    </row>
    <row r="271" spans="1:16" ht="15.75" customHeight="1" x14ac:dyDescent="0.3">
      <c r="A271" s="70">
        <f t="shared" si="4"/>
        <v>224</v>
      </c>
      <c r="B271" s="59"/>
      <c r="C271" s="32" t="s">
        <v>3022</v>
      </c>
      <c r="D271" s="60" t="s">
        <v>94</v>
      </c>
      <c r="E271" s="61">
        <v>2</v>
      </c>
      <c r="F271" s="62"/>
      <c r="G271" s="62"/>
      <c r="H271" s="27"/>
      <c r="I271" s="27"/>
      <c r="J271" s="27"/>
      <c r="K271" s="27"/>
      <c r="L271" s="27"/>
      <c r="M271" s="27"/>
      <c r="N271" s="27"/>
      <c r="O271" s="27"/>
      <c r="P271" s="36"/>
    </row>
    <row r="272" spans="1:16" ht="15.75" customHeight="1" x14ac:dyDescent="0.3">
      <c r="A272" s="70">
        <f t="shared" si="4"/>
        <v>225</v>
      </c>
      <c r="B272" s="59"/>
      <c r="C272" s="32" t="s">
        <v>3023</v>
      </c>
      <c r="D272" s="60" t="s">
        <v>94</v>
      </c>
      <c r="E272" s="61">
        <v>1</v>
      </c>
      <c r="F272" s="62"/>
      <c r="G272" s="62"/>
      <c r="H272" s="27"/>
      <c r="I272" s="27"/>
      <c r="J272" s="27"/>
      <c r="K272" s="27"/>
      <c r="L272" s="27"/>
      <c r="M272" s="27"/>
      <c r="N272" s="27"/>
      <c r="O272" s="27"/>
      <c r="P272" s="36"/>
    </row>
    <row r="273" spans="1:16" ht="26" x14ac:dyDescent="0.3">
      <c r="A273" s="70">
        <f t="shared" si="4"/>
        <v>226</v>
      </c>
      <c r="B273" s="59"/>
      <c r="C273" s="32" t="s">
        <v>3024</v>
      </c>
      <c r="D273" s="60" t="s">
        <v>94</v>
      </c>
      <c r="E273" s="61">
        <v>3</v>
      </c>
      <c r="F273" s="62"/>
      <c r="G273" s="62"/>
      <c r="H273" s="27"/>
      <c r="I273" s="27"/>
      <c r="J273" s="27"/>
      <c r="K273" s="27"/>
      <c r="L273" s="27"/>
      <c r="M273" s="27"/>
      <c r="N273" s="27"/>
      <c r="O273" s="27"/>
      <c r="P273" s="36"/>
    </row>
    <row r="274" spans="1:16" ht="26" x14ac:dyDescent="0.3">
      <c r="A274" s="70">
        <f t="shared" si="4"/>
        <v>227</v>
      </c>
      <c r="B274" s="59"/>
      <c r="C274" s="32" t="s">
        <v>3025</v>
      </c>
      <c r="D274" s="60" t="s">
        <v>94</v>
      </c>
      <c r="E274" s="61">
        <v>2</v>
      </c>
      <c r="F274" s="62"/>
      <c r="G274" s="62"/>
      <c r="H274" s="27"/>
      <c r="I274" s="27"/>
      <c r="J274" s="27"/>
      <c r="K274" s="27"/>
      <c r="L274" s="27"/>
      <c r="M274" s="27"/>
      <c r="N274" s="27"/>
      <c r="O274" s="27"/>
      <c r="P274" s="36"/>
    </row>
    <row r="275" spans="1:16" x14ac:dyDescent="0.3">
      <c r="A275" s="70"/>
      <c r="B275" s="59"/>
      <c r="C275" s="72" t="s">
        <v>3055</v>
      </c>
      <c r="D275" s="60"/>
      <c r="E275" s="61"/>
      <c r="F275" s="62"/>
      <c r="G275" s="62"/>
      <c r="H275" s="27"/>
      <c r="I275" s="27"/>
      <c r="J275" s="27"/>
      <c r="K275" s="27"/>
      <c r="L275" s="27"/>
      <c r="M275" s="27"/>
      <c r="N275" s="27"/>
      <c r="O275" s="27"/>
      <c r="P275" s="36"/>
    </row>
    <row r="276" spans="1:16" ht="26" x14ac:dyDescent="0.3">
      <c r="A276" s="70">
        <f>A274+1</f>
        <v>228</v>
      </c>
      <c r="B276" s="59"/>
      <c r="C276" s="32" t="s">
        <v>3032</v>
      </c>
      <c r="D276" s="60" t="s">
        <v>94</v>
      </c>
      <c r="E276" s="61">
        <v>1</v>
      </c>
      <c r="F276" s="62"/>
      <c r="G276" s="62"/>
      <c r="H276" s="27"/>
      <c r="I276" s="27"/>
      <c r="J276" s="27"/>
      <c r="K276" s="27"/>
      <c r="L276" s="27"/>
      <c r="M276" s="27"/>
      <c r="N276" s="27"/>
      <c r="O276" s="27"/>
      <c r="P276" s="36"/>
    </row>
    <row r="277" spans="1:16" ht="26" x14ac:dyDescent="0.3">
      <c r="A277" s="70">
        <f t="shared" si="4"/>
        <v>229</v>
      </c>
      <c r="B277" s="59"/>
      <c r="C277" s="32" t="s">
        <v>3020</v>
      </c>
      <c r="D277" s="60" t="s">
        <v>94</v>
      </c>
      <c r="E277" s="61">
        <v>1</v>
      </c>
      <c r="F277" s="62"/>
      <c r="G277" s="62"/>
      <c r="H277" s="27"/>
      <c r="I277" s="27"/>
      <c r="J277" s="27"/>
      <c r="K277" s="27"/>
      <c r="L277" s="27"/>
      <c r="M277" s="27"/>
      <c r="N277" s="27"/>
      <c r="O277" s="27"/>
      <c r="P277" s="36"/>
    </row>
    <row r="278" spans="1:16" ht="14.25" customHeight="1" x14ac:dyDescent="0.3">
      <c r="A278" s="70">
        <f t="shared" si="4"/>
        <v>230</v>
      </c>
      <c r="B278" s="59"/>
      <c r="C278" s="32" t="s">
        <v>3022</v>
      </c>
      <c r="D278" s="60" t="s">
        <v>94</v>
      </c>
      <c r="E278" s="61">
        <v>2</v>
      </c>
      <c r="F278" s="62"/>
      <c r="G278" s="62"/>
      <c r="H278" s="27"/>
      <c r="I278" s="27"/>
      <c r="J278" s="27"/>
      <c r="K278" s="27"/>
      <c r="L278" s="27"/>
      <c r="M278" s="27"/>
      <c r="N278" s="27"/>
      <c r="O278" s="27"/>
      <c r="P278" s="36"/>
    </row>
    <row r="279" spans="1:16" ht="14.25" customHeight="1" x14ac:dyDescent="0.3">
      <c r="A279" s="70">
        <f t="shared" si="4"/>
        <v>231</v>
      </c>
      <c r="B279" s="59"/>
      <c r="C279" s="32" t="s">
        <v>3023</v>
      </c>
      <c r="D279" s="60" t="s">
        <v>94</v>
      </c>
      <c r="E279" s="61">
        <v>1</v>
      </c>
      <c r="F279" s="62"/>
      <c r="G279" s="62"/>
      <c r="H279" s="27"/>
      <c r="I279" s="27"/>
      <c r="J279" s="27"/>
      <c r="K279" s="27"/>
      <c r="L279" s="27"/>
      <c r="M279" s="27"/>
      <c r="N279" s="27"/>
      <c r="O279" s="27"/>
      <c r="P279" s="36"/>
    </row>
    <row r="280" spans="1:16" ht="26" x14ac:dyDescent="0.3">
      <c r="A280" s="70">
        <f t="shared" si="4"/>
        <v>232</v>
      </c>
      <c r="B280" s="59"/>
      <c r="C280" s="32" t="s">
        <v>3024</v>
      </c>
      <c r="D280" s="60" t="s">
        <v>94</v>
      </c>
      <c r="E280" s="61">
        <v>3</v>
      </c>
      <c r="F280" s="62"/>
      <c r="G280" s="62"/>
      <c r="H280" s="27"/>
      <c r="I280" s="27"/>
      <c r="J280" s="27"/>
      <c r="K280" s="27"/>
      <c r="L280" s="27"/>
      <c r="M280" s="27"/>
      <c r="N280" s="27"/>
      <c r="O280" s="27"/>
      <c r="P280" s="36"/>
    </row>
    <row r="281" spans="1:16" ht="26" x14ac:dyDescent="0.3">
      <c r="A281" s="70">
        <f t="shared" si="4"/>
        <v>233</v>
      </c>
      <c r="B281" s="59"/>
      <c r="C281" s="32" t="s">
        <v>3025</v>
      </c>
      <c r="D281" s="60" t="s">
        <v>94</v>
      </c>
      <c r="E281" s="61">
        <v>1</v>
      </c>
      <c r="F281" s="62"/>
      <c r="G281" s="62"/>
      <c r="H281" s="27"/>
      <c r="I281" s="27"/>
      <c r="J281" s="27"/>
      <c r="K281" s="27"/>
      <c r="L281" s="27"/>
      <c r="M281" s="27"/>
      <c r="N281" s="27"/>
      <c r="O281" s="27"/>
      <c r="P281" s="36"/>
    </row>
    <row r="282" spans="1:16" x14ac:dyDescent="0.3">
      <c r="A282" s="70"/>
      <c r="B282" s="59"/>
      <c r="C282" s="72" t="s">
        <v>3056</v>
      </c>
      <c r="D282" s="60"/>
      <c r="E282" s="61"/>
      <c r="F282" s="62"/>
      <c r="G282" s="62"/>
      <c r="H282" s="27"/>
      <c r="I282" s="27"/>
      <c r="J282" s="27"/>
      <c r="K282" s="27"/>
      <c r="L282" s="27"/>
      <c r="M282" s="27"/>
      <c r="N282" s="27"/>
      <c r="O282" s="27"/>
      <c r="P282" s="36"/>
    </row>
    <row r="283" spans="1:16" ht="26" x14ac:dyDescent="0.3">
      <c r="A283" s="70">
        <f>A281+1</f>
        <v>234</v>
      </c>
      <c r="B283" s="59"/>
      <c r="C283" s="32" t="s">
        <v>3032</v>
      </c>
      <c r="D283" s="60" t="s">
        <v>94</v>
      </c>
      <c r="E283" s="61">
        <v>1</v>
      </c>
      <c r="F283" s="62"/>
      <c r="G283" s="62"/>
      <c r="H283" s="27"/>
      <c r="I283" s="27"/>
      <c r="J283" s="27"/>
      <c r="K283" s="27"/>
      <c r="L283" s="27"/>
      <c r="M283" s="27"/>
      <c r="N283" s="27"/>
      <c r="O283" s="27"/>
      <c r="P283" s="36"/>
    </row>
    <row r="284" spans="1:16" ht="26" x14ac:dyDescent="0.3">
      <c r="A284" s="70">
        <f t="shared" si="4"/>
        <v>235</v>
      </c>
      <c r="B284" s="59"/>
      <c r="C284" s="32" t="s">
        <v>3020</v>
      </c>
      <c r="D284" s="60" t="s">
        <v>94</v>
      </c>
      <c r="E284" s="61">
        <v>2</v>
      </c>
      <c r="F284" s="62"/>
      <c r="G284" s="62"/>
      <c r="H284" s="27"/>
      <c r="I284" s="27"/>
      <c r="J284" s="27"/>
      <c r="K284" s="27"/>
      <c r="L284" s="27"/>
      <c r="M284" s="27"/>
      <c r="N284" s="27"/>
      <c r="O284" s="27"/>
      <c r="P284" s="36"/>
    </row>
    <row r="285" spans="1:16" ht="15" customHeight="1" x14ac:dyDescent="0.3">
      <c r="A285" s="70">
        <f t="shared" si="4"/>
        <v>236</v>
      </c>
      <c r="B285" s="59"/>
      <c r="C285" s="32" t="s">
        <v>3022</v>
      </c>
      <c r="D285" s="60" t="s">
        <v>94</v>
      </c>
      <c r="E285" s="61">
        <v>3</v>
      </c>
      <c r="F285" s="62"/>
      <c r="G285" s="62"/>
      <c r="H285" s="27"/>
      <c r="I285" s="27"/>
      <c r="J285" s="27"/>
      <c r="K285" s="27"/>
      <c r="L285" s="27"/>
      <c r="M285" s="27"/>
      <c r="N285" s="27"/>
      <c r="O285" s="27"/>
      <c r="P285" s="36"/>
    </row>
    <row r="286" spans="1:16" ht="15" customHeight="1" x14ac:dyDescent="0.3">
      <c r="A286" s="70">
        <f t="shared" si="4"/>
        <v>237</v>
      </c>
      <c r="B286" s="59"/>
      <c r="C286" s="32" t="s">
        <v>3023</v>
      </c>
      <c r="D286" s="60" t="s">
        <v>94</v>
      </c>
      <c r="E286" s="61">
        <v>2</v>
      </c>
      <c r="F286" s="62"/>
      <c r="G286" s="62"/>
      <c r="H286" s="27"/>
      <c r="I286" s="27"/>
      <c r="J286" s="27"/>
      <c r="K286" s="27"/>
      <c r="L286" s="27"/>
      <c r="M286" s="27"/>
      <c r="N286" s="27"/>
      <c r="O286" s="27"/>
      <c r="P286" s="36"/>
    </row>
    <row r="287" spans="1:16" ht="26" x14ac:dyDescent="0.3">
      <c r="A287" s="70">
        <f t="shared" si="4"/>
        <v>238</v>
      </c>
      <c r="B287" s="59"/>
      <c r="C287" s="32" t="s">
        <v>3024</v>
      </c>
      <c r="D287" s="60" t="s">
        <v>94</v>
      </c>
      <c r="E287" s="61">
        <v>5</v>
      </c>
      <c r="F287" s="62"/>
      <c r="G287" s="62"/>
      <c r="H287" s="27"/>
      <c r="I287" s="27"/>
      <c r="J287" s="27"/>
      <c r="K287" s="27"/>
      <c r="L287" s="27"/>
      <c r="M287" s="27"/>
      <c r="N287" s="27"/>
      <c r="O287" s="27"/>
      <c r="P287" s="36"/>
    </row>
    <row r="288" spans="1:16" ht="26" x14ac:dyDescent="0.3">
      <c r="A288" s="70">
        <f t="shared" si="4"/>
        <v>239</v>
      </c>
      <c r="B288" s="59"/>
      <c r="C288" s="32" t="s">
        <v>3025</v>
      </c>
      <c r="D288" s="60" t="s">
        <v>94</v>
      </c>
      <c r="E288" s="61">
        <v>2</v>
      </c>
      <c r="F288" s="62"/>
      <c r="G288" s="62"/>
      <c r="H288" s="27"/>
      <c r="I288" s="27"/>
      <c r="J288" s="27"/>
      <c r="K288" s="27"/>
      <c r="L288" s="27"/>
      <c r="M288" s="27"/>
      <c r="N288" s="27"/>
      <c r="O288" s="27"/>
      <c r="P288" s="36"/>
    </row>
    <row r="289" spans="1:16" x14ac:dyDescent="0.3">
      <c r="A289" s="70"/>
      <c r="B289" s="59"/>
      <c r="C289" s="72" t="s">
        <v>3057</v>
      </c>
      <c r="D289" s="60"/>
      <c r="E289" s="61"/>
      <c r="F289" s="62"/>
      <c r="G289" s="62"/>
      <c r="H289" s="27"/>
      <c r="I289" s="27"/>
      <c r="J289" s="27"/>
      <c r="K289" s="27"/>
      <c r="L289" s="27"/>
      <c r="M289" s="27"/>
      <c r="N289" s="27"/>
      <c r="O289" s="27"/>
      <c r="P289" s="36"/>
    </row>
    <row r="290" spans="1:16" ht="26" x14ac:dyDescent="0.3">
      <c r="A290" s="70">
        <f>A288+1</f>
        <v>240</v>
      </c>
      <c r="B290" s="59"/>
      <c r="C290" s="32" t="s">
        <v>3032</v>
      </c>
      <c r="D290" s="60" t="s">
        <v>94</v>
      </c>
      <c r="E290" s="61">
        <v>2</v>
      </c>
      <c r="F290" s="62"/>
      <c r="G290" s="62"/>
      <c r="H290" s="27"/>
      <c r="I290" s="27"/>
      <c r="J290" s="27"/>
      <c r="K290" s="27"/>
      <c r="L290" s="27"/>
      <c r="M290" s="27"/>
      <c r="N290" s="27"/>
      <c r="O290" s="27"/>
      <c r="P290" s="36"/>
    </row>
    <row r="291" spans="1:16" ht="26" x14ac:dyDescent="0.3">
      <c r="A291" s="70">
        <f t="shared" ref="A291:A348" si="5">A290+1</f>
        <v>241</v>
      </c>
      <c r="B291" s="59"/>
      <c r="C291" s="32" t="s">
        <v>3020</v>
      </c>
      <c r="D291" s="60" t="s">
        <v>94</v>
      </c>
      <c r="E291" s="61">
        <v>1</v>
      </c>
      <c r="F291" s="62"/>
      <c r="G291" s="62"/>
      <c r="H291" s="27"/>
      <c r="I291" s="27"/>
      <c r="J291" s="27"/>
      <c r="K291" s="27"/>
      <c r="L291" s="27"/>
      <c r="M291" s="27"/>
      <c r="N291" s="27"/>
      <c r="O291" s="27"/>
      <c r="P291" s="36"/>
    </row>
    <row r="292" spans="1:16" ht="13.5" customHeight="1" x14ac:dyDescent="0.3">
      <c r="A292" s="70">
        <f t="shared" si="5"/>
        <v>242</v>
      </c>
      <c r="B292" s="59"/>
      <c r="C292" s="32" t="s">
        <v>3022</v>
      </c>
      <c r="D292" s="60" t="s">
        <v>94</v>
      </c>
      <c r="E292" s="61">
        <v>1</v>
      </c>
      <c r="F292" s="62"/>
      <c r="G292" s="62"/>
      <c r="H292" s="27"/>
      <c r="I292" s="27"/>
      <c r="J292" s="27"/>
      <c r="K292" s="27"/>
      <c r="L292" s="27"/>
      <c r="M292" s="27"/>
      <c r="N292" s="27"/>
      <c r="O292" s="27"/>
      <c r="P292" s="36"/>
    </row>
    <row r="293" spans="1:16" ht="14.25" customHeight="1" x14ac:dyDescent="0.3">
      <c r="A293" s="70">
        <f t="shared" si="5"/>
        <v>243</v>
      </c>
      <c r="B293" s="59"/>
      <c r="C293" s="32" t="s">
        <v>3023</v>
      </c>
      <c r="D293" s="60" t="s">
        <v>94</v>
      </c>
      <c r="E293" s="61">
        <v>1</v>
      </c>
      <c r="F293" s="62"/>
      <c r="G293" s="62"/>
      <c r="H293" s="27"/>
      <c r="I293" s="27"/>
      <c r="J293" s="27"/>
      <c r="K293" s="27"/>
      <c r="L293" s="27"/>
      <c r="M293" s="27"/>
      <c r="N293" s="27"/>
      <c r="O293" s="27"/>
      <c r="P293" s="36"/>
    </row>
    <row r="294" spans="1:16" ht="26" x14ac:dyDescent="0.3">
      <c r="A294" s="70">
        <f t="shared" si="5"/>
        <v>244</v>
      </c>
      <c r="B294" s="59"/>
      <c r="C294" s="32" t="s">
        <v>3024</v>
      </c>
      <c r="D294" s="60" t="s">
        <v>94</v>
      </c>
      <c r="E294" s="61">
        <v>2</v>
      </c>
      <c r="F294" s="62"/>
      <c r="G294" s="62"/>
      <c r="H294" s="27"/>
      <c r="I294" s="27"/>
      <c r="J294" s="27"/>
      <c r="K294" s="27"/>
      <c r="L294" s="27"/>
      <c r="M294" s="27"/>
      <c r="N294" s="27"/>
      <c r="O294" s="27"/>
      <c r="P294" s="36"/>
    </row>
    <row r="295" spans="1:16" ht="26" x14ac:dyDescent="0.3">
      <c r="A295" s="70">
        <f t="shared" si="5"/>
        <v>245</v>
      </c>
      <c r="B295" s="59"/>
      <c r="C295" s="32" t="s">
        <v>3025</v>
      </c>
      <c r="D295" s="60" t="s">
        <v>94</v>
      </c>
      <c r="E295" s="61">
        <v>1</v>
      </c>
      <c r="F295" s="62"/>
      <c r="G295" s="62"/>
      <c r="H295" s="27"/>
      <c r="I295" s="27"/>
      <c r="J295" s="27"/>
      <c r="K295" s="27"/>
      <c r="L295" s="27"/>
      <c r="M295" s="27"/>
      <c r="N295" s="27"/>
      <c r="O295" s="27"/>
      <c r="P295" s="36"/>
    </row>
    <row r="296" spans="1:16" ht="16.5" customHeight="1" x14ac:dyDescent="0.3">
      <c r="A296" s="70">
        <f t="shared" si="5"/>
        <v>246</v>
      </c>
      <c r="B296" s="59"/>
      <c r="C296" s="32" t="s">
        <v>3027</v>
      </c>
      <c r="D296" s="60" t="s">
        <v>94</v>
      </c>
      <c r="E296" s="61">
        <v>1</v>
      </c>
      <c r="F296" s="62"/>
      <c r="G296" s="62"/>
      <c r="H296" s="27"/>
      <c r="I296" s="27"/>
      <c r="J296" s="27"/>
      <c r="K296" s="27"/>
      <c r="L296" s="27"/>
      <c r="M296" s="27"/>
      <c r="N296" s="27"/>
      <c r="O296" s="27"/>
      <c r="P296" s="36"/>
    </row>
    <row r="297" spans="1:16" ht="26" x14ac:dyDescent="0.3">
      <c r="A297" s="70">
        <f t="shared" si="5"/>
        <v>247</v>
      </c>
      <c r="B297" s="59"/>
      <c r="C297" s="32" t="s">
        <v>3037</v>
      </c>
      <c r="D297" s="60" t="s">
        <v>94</v>
      </c>
      <c r="E297" s="61">
        <v>2</v>
      </c>
      <c r="F297" s="62"/>
      <c r="G297" s="62"/>
      <c r="H297" s="27"/>
      <c r="I297" s="27"/>
      <c r="J297" s="27"/>
      <c r="K297" s="27"/>
      <c r="L297" s="27"/>
      <c r="M297" s="27"/>
      <c r="N297" s="27"/>
      <c r="O297" s="27"/>
      <c r="P297" s="36"/>
    </row>
    <row r="298" spans="1:16" x14ac:dyDescent="0.3">
      <c r="A298" s="70"/>
      <c r="B298" s="59"/>
      <c r="C298" s="72" t="s">
        <v>3058</v>
      </c>
      <c r="D298" s="60"/>
      <c r="E298" s="61"/>
      <c r="F298" s="62"/>
      <c r="G298" s="62"/>
      <c r="H298" s="27"/>
      <c r="I298" s="27"/>
      <c r="J298" s="27"/>
      <c r="K298" s="27"/>
      <c r="L298" s="27"/>
      <c r="M298" s="27"/>
      <c r="N298" s="27"/>
      <c r="O298" s="27"/>
      <c r="P298" s="36"/>
    </row>
    <row r="299" spans="1:16" ht="15" customHeight="1" x14ac:dyDescent="0.3">
      <c r="A299" s="70">
        <f>A297+1</f>
        <v>248</v>
      </c>
      <c r="B299" s="59"/>
      <c r="C299" s="32" t="s">
        <v>3059</v>
      </c>
      <c r="D299" s="60" t="s">
        <v>94</v>
      </c>
      <c r="E299" s="61">
        <v>1</v>
      </c>
      <c r="F299" s="62"/>
      <c r="G299" s="62"/>
      <c r="H299" s="27"/>
      <c r="I299" s="27"/>
      <c r="J299" s="27"/>
      <c r="K299" s="27"/>
      <c r="L299" s="27"/>
      <c r="M299" s="27"/>
      <c r="N299" s="27"/>
      <c r="O299" s="27"/>
      <c r="P299" s="36"/>
    </row>
    <row r="300" spans="1:16" ht="16.5" customHeight="1" x14ac:dyDescent="0.3">
      <c r="A300" s="70">
        <f t="shared" si="5"/>
        <v>249</v>
      </c>
      <c r="B300" s="59"/>
      <c r="C300" s="32" t="s">
        <v>3060</v>
      </c>
      <c r="D300" s="60" t="s">
        <v>94</v>
      </c>
      <c r="E300" s="61">
        <v>2</v>
      </c>
      <c r="F300" s="62"/>
      <c r="G300" s="62"/>
      <c r="H300" s="27"/>
      <c r="I300" s="27"/>
      <c r="J300" s="27"/>
      <c r="K300" s="27"/>
      <c r="L300" s="27"/>
      <c r="M300" s="27"/>
      <c r="N300" s="27"/>
      <c r="O300" s="27"/>
      <c r="P300" s="36"/>
    </row>
    <row r="301" spans="1:16" x14ac:dyDescent="0.3">
      <c r="A301" s="70">
        <f t="shared" si="5"/>
        <v>250</v>
      </c>
      <c r="B301" s="59"/>
      <c r="C301" s="32" t="s">
        <v>3061</v>
      </c>
      <c r="D301" s="60" t="s">
        <v>94</v>
      </c>
      <c r="E301" s="61">
        <v>4</v>
      </c>
      <c r="F301" s="62"/>
      <c r="G301" s="62"/>
      <c r="H301" s="27"/>
      <c r="I301" s="27"/>
      <c r="J301" s="27"/>
      <c r="K301" s="27"/>
      <c r="L301" s="27"/>
      <c r="M301" s="27"/>
      <c r="N301" s="27"/>
      <c r="O301" s="27"/>
      <c r="P301" s="36"/>
    </row>
    <row r="302" spans="1:16" x14ac:dyDescent="0.3">
      <c r="A302" s="70">
        <f t="shared" si="5"/>
        <v>251</v>
      </c>
      <c r="B302" s="59"/>
      <c r="C302" s="32" t="s">
        <v>3256</v>
      </c>
      <c r="D302" s="60" t="s">
        <v>94</v>
      </c>
      <c r="E302" s="61">
        <v>16</v>
      </c>
      <c r="F302" s="62"/>
      <c r="G302" s="62"/>
      <c r="H302" s="27"/>
      <c r="I302" s="27"/>
      <c r="J302" s="27"/>
      <c r="K302" s="27"/>
      <c r="L302" s="27"/>
      <c r="M302" s="27"/>
      <c r="N302" s="27"/>
      <c r="O302" s="27"/>
      <c r="P302" s="36"/>
    </row>
    <row r="303" spans="1:16" ht="26" x14ac:dyDescent="0.3">
      <c r="A303" s="70">
        <f t="shared" si="5"/>
        <v>252</v>
      </c>
      <c r="B303" s="59"/>
      <c r="C303" s="32" t="s">
        <v>3062</v>
      </c>
      <c r="D303" s="60" t="s">
        <v>94</v>
      </c>
      <c r="E303" s="61">
        <v>1</v>
      </c>
      <c r="F303" s="62"/>
      <c r="G303" s="62"/>
      <c r="H303" s="27"/>
      <c r="I303" s="27"/>
      <c r="J303" s="27"/>
      <c r="K303" s="27"/>
      <c r="L303" s="27"/>
      <c r="M303" s="27"/>
      <c r="N303" s="27"/>
      <c r="O303" s="27"/>
      <c r="P303" s="36"/>
    </row>
    <row r="304" spans="1:16" x14ac:dyDescent="0.3">
      <c r="A304" s="70"/>
      <c r="B304" s="59"/>
      <c r="C304" s="72" t="s">
        <v>3063</v>
      </c>
      <c r="D304" s="60"/>
      <c r="E304" s="61"/>
      <c r="F304" s="62"/>
      <c r="G304" s="62"/>
      <c r="H304" s="27"/>
      <c r="I304" s="27"/>
      <c r="J304" s="27"/>
      <c r="K304" s="27"/>
      <c r="L304" s="27"/>
      <c r="M304" s="27"/>
      <c r="N304" s="27"/>
      <c r="O304" s="27"/>
      <c r="P304" s="36"/>
    </row>
    <row r="305" spans="1:16" ht="26" x14ac:dyDescent="0.3">
      <c r="A305" s="70">
        <f>A303+1</f>
        <v>253</v>
      </c>
      <c r="B305" s="59"/>
      <c r="C305" s="32" t="s">
        <v>3064</v>
      </c>
      <c r="D305" s="60" t="s">
        <v>94</v>
      </c>
      <c r="E305" s="61">
        <v>8</v>
      </c>
      <c r="F305" s="62"/>
      <c r="G305" s="62"/>
      <c r="H305" s="27"/>
      <c r="I305" s="27"/>
      <c r="J305" s="27"/>
      <c r="K305" s="27"/>
      <c r="L305" s="27"/>
      <c r="M305" s="27"/>
      <c r="N305" s="27"/>
      <c r="O305" s="27"/>
      <c r="P305" s="36"/>
    </row>
    <row r="306" spans="1:16" ht="18" customHeight="1" x14ac:dyDescent="0.3">
      <c r="A306" s="70">
        <f t="shared" si="5"/>
        <v>254</v>
      </c>
      <c r="B306" s="59"/>
      <c r="C306" s="32" t="s">
        <v>3258</v>
      </c>
      <c r="D306" s="60" t="s">
        <v>94</v>
      </c>
      <c r="E306" s="61">
        <v>1</v>
      </c>
      <c r="F306" s="62"/>
      <c r="G306" s="62"/>
      <c r="H306" s="27"/>
      <c r="I306" s="27"/>
      <c r="J306" s="27"/>
      <c r="K306" s="27"/>
      <c r="L306" s="27"/>
      <c r="M306" s="27"/>
      <c r="N306" s="27"/>
      <c r="O306" s="27"/>
      <c r="P306" s="36"/>
    </row>
    <row r="307" spans="1:16" ht="15" x14ac:dyDescent="0.3">
      <c r="A307" s="70">
        <f t="shared" si="5"/>
        <v>255</v>
      </c>
      <c r="B307" s="59"/>
      <c r="C307" s="32" t="s">
        <v>3266</v>
      </c>
      <c r="D307" s="60" t="s">
        <v>94</v>
      </c>
      <c r="E307" s="61">
        <v>4</v>
      </c>
      <c r="F307" s="62"/>
      <c r="G307" s="62"/>
      <c r="H307" s="27"/>
      <c r="I307" s="27"/>
      <c r="J307" s="27"/>
      <c r="K307" s="27"/>
      <c r="L307" s="27"/>
      <c r="M307" s="27"/>
      <c r="N307" s="27"/>
      <c r="O307" s="27"/>
      <c r="P307" s="36"/>
    </row>
    <row r="308" spans="1:16" ht="15" x14ac:dyDescent="0.3">
      <c r="A308" s="70">
        <f t="shared" si="5"/>
        <v>256</v>
      </c>
      <c r="B308" s="59"/>
      <c r="C308" s="32" t="s">
        <v>3265</v>
      </c>
      <c r="D308" s="60" t="s">
        <v>94</v>
      </c>
      <c r="E308" s="61">
        <v>1</v>
      </c>
      <c r="F308" s="62"/>
      <c r="G308" s="62"/>
      <c r="H308" s="27"/>
      <c r="I308" s="27"/>
      <c r="J308" s="27"/>
      <c r="K308" s="27"/>
      <c r="L308" s="27"/>
      <c r="M308" s="27"/>
      <c r="N308" s="27"/>
      <c r="O308" s="27"/>
      <c r="P308" s="36"/>
    </row>
    <row r="309" spans="1:16" ht="15" x14ac:dyDescent="0.3">
      <c r="A309" s="70">
        <f t="shared" si="5"/>
        <v>257</v>
      </c>
      <c r="B309" s="59"/>
      <c r="C309" s="32" t="s">
        <v>3267</v>
      </c>
      <c r="D309" s="60" t="s">
        <v>94</v>
      </c>
      <c r="E309" s="61">
        <v>5</v>
      </c>
      <c r="F309" s="62"/>
      <c r="G309" s="62"/>
      <c r="H309" s="27"/>
      <c r="I309" s="27"/>
      <c r="J309" s="27"/>
      <c r="K309" s="27"/>
      <c r="L309" s="27"/>
      <c r="M309" s="27"/>
      <c r="N309" s="27"/>
      <c r="O309" s="27"/>
      <c r="P309" s="36"/>
    </row>
    <row r="310" spans="1:16" ht="26" x14ac:dyDescent="0.3">
      <c r="A310" s="70">
        <f t="shared" si="5"/>
        <v>258</v>
      </c>
      <c r="B310" s="59"/>
      <c r="C310" s="32" t="s">
        <v>3065</v>
      </c>
      <c r="D310" s="60" t="s">
        <v>94</v>
      </c>
      <c r="E310" s="61">
        <v>14</v>
      </c>
      <c r="F310" s="62"/>
      <c r="G310" s="62"/>
      <c r="H310" s="27"/>
      <c r="I310" s="27"/>
      <c r="J310" s="27"/>
      <c r="K310" s="27"/>
      <c r="L310" s="27"/>
      <c r="M310" s="27"/>
      <c r="N310" s="27"/>
      <c r="O310" s="27"/>
      <c r="P310" s="36"/>
    </row>
    <row r="311" spans="1:16" ht="29.25" customHeight="1" x14ac:dyDescent="0.3">
      <c r="A311" s="70">
        <f t="shared" si="5"/>
        <v>259</v>
      </c>
      <c r="B311" s="59"/>
      <c r="C311" s="32" t="s">
        <v>3066</v>
      </c>
      <c r="D311" s="60" t="s">
        <v>94</v>
      </c>
      <c r="E311" s="61">
        <v>2</v>
      </c>
      <c r="F311" s="62"/>
      <c r="G311" s="62"/>
      <c r="H311" s="27"/>
      <c r="I311" s="27"/>
      <c r="J311" s="27"/>
      <c r="K311" s="27"/>
      <c r="L311" s="27"/>
      <c r="M311" s="27"/>
      <c r="N311" s="27"/>
      <c r="O311" s="27"/>
      <c r="P311" s="36"/>
    </row>
    <row r="312" spans="1:16" ht="40.5" customHeight="1" x14ac:dyDescent="0.3">
      <c r="A312" s="70">
        <f t="shared" si="5"/>
        <v>260</v>
      </c>
      <c r="B312" s="59"/>
      <c r="C312" s="32" t="s">
        <v>3260</v>
      </c>
      <c r="D312" s="60" t="s">
        <v>94</v>
      </c>
      <c r="E312" s="61">
        <v>5</v>
      </c>
      <c r="F312" s="62"/>
      <c r="G312" s="62"/>
      <c r="H312" s="27"/>
      <c r="I312" s="27"/>
      <c r="J312" s="27"/>
      <c r="K312" s="27"/>
      <c r="L312" s="27"/>
      <c r="M312" s="27"/>
      <c r="N312" s="27"/>
      <c r="O312" s="27"/>
      <c r="P312" s="36"/>
    </row>
    <row r="313" spans="1:16" ht="43.5" customHeight="1" x14ac:dyDescent="0.3">
      <c r="A313" s="70">
        <f t="shared" si="5"/>
        <v>261</v>
      </c>
      <c r="B313" s="59"/>
      <c r="C313" s="32" t="s">
        <v>3259</v>
      </c>
      <c r="D313" s="60" t="s">
        <v>94</v>
      </c>
      <c r="E313" s="61">
        <v>5</v>
      </c>
      <c r="F313" s="62"/>
      <c r="G313" s="62"/>
      <c r="H313" s="27"/>
      <c r="I313" s="27"/>
      <c r="J313" s="27"/>
      <c r="K313" s="27"/>
      <c r="L313" s="27"/>
      <c r="M313" s="27"/>
      <c r="N313" s="27"/>
      <c r="O313" s="27"/>
      <c r="P313" s="36"/>
    </row>
    <row r="314" spans="1:16" ht="42" customHeight="1" x14ac:dyDescent="0.3">
      <c r="A314" s="70">
        <f t="shared" si="5"/>
        <v>262</v>
      </c>
      <c r="B314" s="59"/>
      <c r="C314" s="32" t="s">
        <v>3261</v>
      </c>
      <c r="D314" s="60" t="s">
        <v>94</v>
      </c>
      <c r="E314" s="61">
        <v>3</v>
      </c>
      <c r="F314" s="62"/>
      <c r="G314" s="62"/>
      <c r="H314" s="27"/>
      <c r="I314" s="27"/>
      <c r="J314" s="27"/>
      <c r="K314" s="27"/>
      <c r="L314" s="27"/>
      <c r="M314" s="27"/>
      <c r="N314" s="27"/>
      <c r="O314" s="27"/>
      <c r="P314" s="36"/>
    </row>
    <row r="315" spans="1:16" ht="42" customHeight="1" x14ac:dyDescent="0.3">
      <c r="A315" s="70">
        <f t="shared" si="5"/>
        <v>263</v>
      </c>
      <c r="B315" s="59"/>
      <c r="C315" s="32" t="s">
        <v>3264</v>
      </c>
      <c r="D315" s="60" t="s">
        <v>94</v>
      </c>
      <c r="E315" s="61">
        <v>10</v>
      </c>
      <c r="F315" s="62"/>
      <c r="G315" s="62"/>
      <c r="H315" s="27"/>
      <c r="I315" s="27"/>
      <c r="J315" s="27"/>
      <c r="K315" s="27"/>
      <c r="L315" s="27"/>
      <c r="M315" s="27"/>
      <c r="N315" s="27"/>
      <c r="O315" s="27"/>
      <c r="P315" s="36"/>
    </row>
    <row r="316" spans="1:16" ht="39.75" customHeight="1" x14ac:dyDescent="0.3">
      <c r="A316" s="70">
        <f t="shared" si="5"/>
        <v>264</v>
      </c>
      <c r="B316" s="59"/>
      <c r="C316" s="32" t="s">
        <v>3262</v>
      </c>
      <c r="D316" s="60" t="s">
        <v>94</v>
      </c>
      <c r="E316" s="61">
        <v>1</v>
      </c>
      <c r="F316" s="62"/>
      <c r="G316" s="62"/>
      <c r="H316" s="27"/>
      <c r="I316" s="27"/>
      <c r="J316" s="27"/>
      <c r="K316" s="27"/>
      <c r="L316" s="27"/>
      <c r="M316" s="27"/>
      <c r="N316" s="27"/>
      <c r="O316" s="27"/>
      <c r="P316" s="36"/>
    </row>
    <row r="317" spans="1:16" ht="44.25" customHeight="1" x14ac:dyDescent="0.3">
      <c r="A317" s="70">
        <f t="shared" si="5"/>
        <v>265</v>
      </c>
      <c r="B317" s="59"/>
      <c r="C317" s="32" t="s">
        <v>3263</v>
      </c>
      <c r="D317" s="60" t="s">
        <v>94</v>
      </c>
      <c r="E317" s="61">
        <v>3</v>
      </c>
      <c r="F317" s="62"/>
      <c r="G317" s="62"/>
      <c r="H317" s="27"/>
      <c r="I317" s="27"/>
      <c r="J317" s="27"/>
      <c r="K317" s="27"/>
      <c r="L317" s="27"/>
      <c r="M317" s="27"/>
      <c r="N317" s="27"/>
      <c r="O317" s="27"/>
      <c r="P317" s="36"/>
    </row>
    <row r="318" spans="1:16" ht="26" x14ac:dyDescent="0.3">
      <c r="A318" s="70">
        <f t="shared" si="5"/>
        <v>266</v>
      </c>
      <c r="B318" s="59"/>
      <c r="C318" s="32" t="s">
        <v>3067</v>
      </c>
      <c r="D318" s="60" t="s">
        <v>94</v>
      </c>
      <c r="E318" s="61">
        <v>2</v>
      </c>
      <c r="F318" s="62"/>
      <c r="G318" s="62"/>
      <c r="H318" s="27"/>
      <c r="I318" s="27"/>
      <c r="J318" s="27"/>
      <c r="K318" s="27"/>
      <c r="L318" s="27"/>
      <c r="M318" s="27"/>
      <c r="N318" s="27"/>
      <c r="O318" s="27"/>
      <c r="P318" s="36"/>
    </row>
    <row r="319" spans="1:16" ht="28.5" customHeight="1" x14ac:dyDescent="0.3">
      <c r="A319" s="70">
        <f t="shared" si="5"/>
        <v>267</v>
      </c>
      <c r="B319" s="59"/>
      <c r="C319" s="32" t="s">
        <v>3068</v>
      </c>
      <c r="D319" s="60" t="s">
        <v>94</v>
      </c>
      <c r="E319" s="61">
        <v>2</v>
      </c>
      <c r="F319" s="62"/>
      <c r="G319" s="62"/>
      <c r="H319" s="27"/>
      <c r="I319" s="27"/>
      <c r="J319" s="27"/>
      <c r="K319" s="27"/>
      <c r="L319" s="27"/>
      <c r="M319" s="27"/>
      <c r="N319" s="27"/>
      <c r="O319" s="27"/>
      <c r="P319" s="36"/>
    </row>
    <row r="320" spans="1:16" ht="26" x14ac:dyDescent="0.3">
      <c r="A320" s="70">
        <f t="shared" si="5"/>
        <v>268</v>
      </c>
      <c r="B320" s="59"/>
      <c r="C320" s="32" t="s">
        <v>3069</v>
      </c>
      <c r="D320" s="60" t="s">
        <v>94</v>
      </c>
      <c r="E320" s="61">
        <v>2</v>
      </c>
      <c r="F320" s="62"/>
      <c r="G320" s="62"/>
      <c r="H320" s="27"/>
      <c r="I320" s="27"/>
      <c r="J320" s="27"/>
      <c r="K320" s="27"/>
      <c r="L320" s="27"/>
      <c r="M320" s="27"/>
      <c r="N320" s="27"/>
      <c r="O320" s="27"/>
      <c r="P320" s="36"/>
    </row>
    <row r="321" spans="1:16" ht="26" x14ac:dyDescent="0.3">
      <c r="A321" s="70">
        <f t="shared" si="5"/>
        <v>269</v>
      </c>
      <c r="B321" s="59"/>
      <c r="C321" s="32" t="s">
        <v>3070</v>
      </c>
      <c r="D321" s="60" t="s">
        <v>94</v>
      </c>
      <c r="E321" s="61">
        <v>2</v>
      </c>
      <c r="F321" s="62"/>
      <c r="G321" s="62"/>
      <c r="H321" s="27"/>
      <c r="I321" s="27"/>
      <c r="J321" s="27"/>
      <c r="K321" s="27"/>
      <c r="L321" s="27"/>
      <c r="M321" s="27"/>
      <c r="N321" s="27"/>
      <c r="O321" s="27"/>
      <c r="P321" s="36"/>
    </row>
    <row r="322" spans="1:16" ht="26" x14ac:dyDescent="0.3">
      <c r="A322" s="70">
        <f t="shared" si="5"/>
        <v>270</v>
      </c>
      <c r="B322" s="59"/>
      <c r="C322" s="32" t="s">
        <v>3071</v>
      </c>
      <c r="D322" s="60" t="s">
        <v>94</v>
      </c>
      <c r="E322" s="61">
        <v>2</v>
      </c>
      <c r="F322" s="62"/>
      <c r="G322" s="62"/>
      <c r="H322" s="27"/>
      <c r="I322" s="27"/>
      <c r="J322" s="27"/>
      <c r="K322" s="27"/>
      <c r="L322" s="27"/>
      <c r="M322" s="27"/>
      <c r="N322" s="27"/>
      <c r="O322" s="27"/>
      <c r="P322" s="36"/>
    </row>
    <row r="323" spans="1:16" ht="29.25" customHeight="1" x14ac:dyDescent="0.3">
      <c r="A323" s="70">
        <f t="shared" si="5"/>
        <v>271</v>
      </c>
      <c r="B323" s="59"/>
      <c r="C323" s="32" t="s">
        <v>3072</v>
      </c>
      <c r="D323" s="60" t="s">
        <v>94</v>
      </c>
      <c r="E323" s="61">
        <v>10</v>
      </c>
      <c r="F323" s="62"/>
      <c r="G323" s="62"/>
      <c r="H323" s="27"/>
      <c r="I323" s="27"/>
      <c r="J323" s="27"/>
      <c r="K323" s="27"/>
      <c r="L323" s="27"/>
      <c r="M323" s="27"/>
      <c r="N323" s="27"/>
      <c r="O323" s="27"/>
      <c r="P323" s="36"/>
    </row>
    <row r="324" spans="1:16" ht="15" customHeight="1" x14ac:dyDescent="0.3">
      <c r="A324" s="70">
        <f t="shared" si="5"/>
        <v>272</v>
      </c>
      <c r="B324" s="59"/>
      <c r="C324" s="32" t="s">
        <v>3073</v>
      </c>
      <c r="D324" s="60" t="s">
        <v>94</v>
      </c>
      <c r="E324" s="61">
        <v>70</v>
      </c>
      <c r="F324" s="62"/>
      <c r="G324" s="62"/>
      <c r="H324" s="27"/>
      <c r="I324" s="27"/>
      <c r="J324" s="27"/>
      <c r="K324" s="27"/>
      <c r="L324" s="27"/>
      <c r="M324" s="27"/>
      <c r="N324" s="27"/>
      <c r="O324" s="27"/>
      <c r="P324" s="36"/>
    </row>
    <row r="325" spans="1:16" ht="26" x14ac:dyDescent="0.3">
      <c r="A325" s="70">
        <f t="shared" si="5"/>
        <v>273</v>
      </c>
      <c r="B325" s="59"/>
      <c r="C325" s="32" t="s">
        <v>3074</v>
      </c>
      <c r="D325" s="60" t="s">
        <v>94</v>
      </c>
      <c r="E325" s="61">
        <v>27</v>
      </c>
      <c r="F325" s="62"/>
      <c r="G325" s="62"/>
      <c r="H325" s="27"/>
      <c r="I325" s="27"/>
      <c r="J325" s="27"/>
      <c r="K325" s="27"/>
      <c r="L325" s="27"/>
      <c r="M325" s="27"/>
      <c r="N325" s="27"/>
      <c r="O325" s="27"/>
      <c r="P325" s="36"/>
    </row>
    <row r="326" spans="1:16" x14ac:dyDescent="0.3">
      <c r="A326" s="70"/>
      <c r="B326" s="59"/>
      <c r="C326" s="72" t="s">
        <v>3075</v>
      </c>
      <c r="D326" s="60"/>
      <c r="E326" s="61"/>
      <c r="F326" s="62"/>
      <c r="G326" s="62"/>
      <c r="H326" s="27"/>
      <c r="I326" s="27"/>
      <c r="J326" s="27"/>
      <c r="K326" s="27"/>
      <c r="L326" s="27"/>
      <c r="M326" s="27"/>
      <c r="N326" s="27"/>
      <c r="O326" s="27"/>
      <c r="P326" s="36"/>
    </row>
    <row r="327" spans="1:16" ht="39" x14ac:dyDescent="0.3">
      <c r="A327" s="70">
        <f>A325+1</f>
        <v>274</v>
      </c>
      <c r="B327" s="59"/>
      <c r="C327" s="32" t="s">
        <v>3076</v>
      </c>
      <c r="D327" s="60" t="s">
        <v>94</v>
      </c>
      <c r="E327" s="61">
        <v>7</v>
      </c>
      <c r="F327" s="62"/>
      <c r="G327" s="62"/>
      <c r="H327" s="27"/>
      <c r="I327" s="27"/>
      <c r="J327" s="27"/>
      <c r="K327" s="27"/>
      <c r="L327" s="27"/>
      <c r="M327" s="27"/>
      <c r="N327" s="27"/>
      <c r="O327" s="27"/>
      <c r="P327" s="36"/>
    </row>
    <row r="328" spans="1:16" ht="39" x14ac:dyDescent="0.3">
      <c r="A328" s="70">
        <f t="shared" si="5"/>
        <v>275</v>
      </c>
      <c r="B328" s="59"/>
      <c r="C328" s="32" t="s">
        <v>3077</v>
      </c>
      <c r="D328" s="60" t="s">
        <v>94</v>
      </c>
      <c r="E328" s="61">
        <v>3</v>
      </c>
      <c r="F328" s="62"/>
      <c r="G328" s="62"/>
      <c r="H328" s="27"/>
      <c r="I328" s="27"/>
      <c r="J328" s="27"/>
      <c r="K328" s="27"/>
      <c r="L328" s="27"/>
      <c r="M328" s="27"/>
      <c r="N328" s="27"/>
      <c r="O328" s="27"/>
      <c r="P328" s="36"/>
    </row>
    <row r="329" spans="1:16" ht="39" x14ac:dyDescent="0.3">
      <c r="A329" s="70">
        <f t="shared" si="5"/>
        <v>276</v>
      </c>
      <c r="B329" s="59"/>
      <c r="C329" s="32" t="s">
        <v>3078</v>
      </c>
      <c r="D329" s="60" t="s">
        <v>94</v>
      </c>
      <c r="E329" s="61">
        <v>5</v>
      </c>
      <c r="F329" s="62"/>
      <c r="G329" s="62"/>
      <c r="H329" s="27"/>
      <c r="I329" s="27"/>
      <c r="J329" s="27"/>
      <c r="K329" s="27"/>
      <c r="L329" s="27"/>
      <c r="M329" s="27"/>
      <c r="N329" s="27"/>
      <c r="O329" s="27"/>
      <c r="P329" s="36"/>
    </row>
    <row r="330" spans="1:16" ht="39" x14ac:dyDescent="0.3">
      <c r="A330" s="70">
        <f t="shared" si="5"/>
        <v>277</v>
      </c>
      <c r="B330" s="59"/>
      <c r="C330" s="32" t="s">
        <v>3079</v>
      </c>
      <c r="D330" s="60" t="s">
        <v>94</v>
      </c>
      <c r="E330" s="61">
        <v>5</v>
      </c>
      <c r="F330" s="62"/>
      <c r="G330" s="62"/>
      <c r="H330" s="27"/>
      <c r="I330" s="27"/>
      <c r="J330" s="27"/>
      <c r="K330" s="27"/>
      <c r="L330" s="27"/>
      <c r="M330" s="27"/>
      <c r="N330" s="27"/>
      <c r="O330" s="27"/>
      <c r="P330" s="36"/>
    </row>
    <row r="331" spans="1:16" ht="39" x14ac:dyDescent="0.3">
      <c r="A331" s="70">
        <f t="shared" si="5"/>
        <v>278</v>
      </c>
      <c r="B331" s="59"/>
      <c r="C331" s="32" t="s">
        <v>3080</v>
      </c>
      <c r="D331" s="60" t="s">
        <v>94</v>
      </c>
      <c r="E331" s="61">
        <v>6</v>
      </c>
      <c r="F331" s="62"/>
      <c r="G331" s="62"/>
      <c r="H331" s="27"/>
      <c r="I331" s="27"/>
      <c r="J331" s="27"/>
      <c r="K331" s="27"/>
      <c r="L331" s="27"/>
      <c r="M331" s="27"/>
      <c r="N331" s="27"/>
      <c r="O331" s="27"/>
      <c r="P331" s="36"/>
    </row>
    <row r="332" spans="1:16" ht="39" x14ac:dyDescent="0.3">
      <c r="A332" s="70">
        <f t="shared" si="5"/>
        <v>279</v>
      </c>
      <c r="B332" s="59"/>
      <c r="C332" s="32" t="s">
        <v>3081</v>
      </c>
      <c r="D332" s="60" t="s">
        <v>94</v>
      </c>
      <c r="E332" s="61">
        <v>3</v>
      </c>
      <c r="F332" s="62"/>
      <c r="G332" s="62"/>
      <c r="H332" s="27"/>
      <c r="I332" s="27"/>
      <c r="J332" s="27"/>
      <c r="K332" s="27"/>
      <c r="L332" s="27"/>
      <c r="M332" s="27"/>
      <c r="N332" s="27"/>
      <c r="O332" s="27"/>
      <c r="P332" s="36"/>
    </row>
    <row r="333" spans="1:16" x14ac:dyDescent="0.3">
      <c r="A333" s="70"/>
      <c r="B333" s="59"/>
      <c r="C333" s="72" t="s">
        <v>3082</v>
      </c>
      <c r="D333" s="60"/>
      <c r="E333" s="61"/>
      <c r="F333" s="62"/>
      <c r="G333" s="62"/>
      <c r="H333" s="27"/>
      <c r="I333" s="27"/>
      <c r="J333" s="27"/>
      <c r="K333" s="27"/>
      <c r="L333" s="27"/>
      <c r="M333" s="27"/>
      <c r="N333" s="27"/>
      <c r="O333" s="27"/>
      <c r="P333" s="36"/>
    </row>
    <row r="334" spans="1:16" ht="15" customHeight="1" x14ac:dyDescent="0.3">
      <c r="A334" s="70">
        <f>A332+1</f>
        <v>280</v>
      </c>
      <c r="B334" s="59"/>
      <c r="C334" s="32" t="s">
        <v>2982</v>
      </c>
      <c r="D334" s="60" t="s">
        <v>184</v>
      </c>
      <c r="E334" s="61">
        <v>407</v>
      </c>
      <c r="F334" s="62"/>
      <c r="G334" s="62"/>
      <c r="H334" s="27"/>
      <c r="I334" s="27"/>
      <c r="J334" s="27"/>
      <c r="K334" s="27"/>
      <c r="L334" s="27"/>
      <c r="M334" s="27"/>
      <c r="N334" s="27"/>
      <c r="O334" s="27"/>
      <c r="P334" s="36"/>
    </row>
    <row r="335" spans="1:16" ht="15" customHeight="1" x14ac:dyDescent="0.3">
      <c r="A335" s="70">
        <f t="shared" si="5"/>
        <v>281</v>
      </c>
      <c r="B335" s="59"/>
      <c r="C335" s="32" t="s">
        <v>2984</v>
      </c>
      <c r="D335" s="60" t="s">
        <v>184</v>
      </c>
      <c r="E335" s="61">
        <v>4127</v>
      </c>
      <c r="F335" s="62"/>
      <c r="G335" s="62"/>
      <c r="H335" s="27"/>
      <c r="I335" s="27"/>
      <c r="J335" s="27"/>
      <c r="K335" s="27"/>
      <c r="L335" s="27"/>
      <c r="M335" s="27"/>
      <c r="N335" s="27"/>
      <c r="O335" s="27"/>
      <c r="P335" s="36"/>
    </row>
    <row r="336" spans="1:16" ht="16.5" customHeight="1" x14ac:dyDescent="0.3">
      <c r="A336" s="70">
        <f t="shared" si="5"/>
        <v>282</v>
      </c>
      <c r="B336" s="59"/>
      <c r="C336" s="32" t="s">
        <v>3083</v>
      </c>
      <c r="D336" s="60" t="s">
        <v>184</v>
      </c>
      <c r="E336" s="61">
        <v>1472</v>
      </c>
      <c r="F336" s="62"/>
      <c r="G336" s="62"/>
      <c r="H336" s="27"/>
      <c r="I336" s="27"/>
      <c r="J336" s="27"/>
      <c r="K336" s="27"/>
      <c r="L336" s="27"/>
      <c r="M336" s="27"/>
      <c r="N336" s="27"/>
      <c r="O336" s="27"/>
      <c r="P336" s="36"/>
    </row>
    <row r="337" spans="1:16" ht="14.25" customHeight="1" x14ac:dyDescent="0.3">
      <c r="A337" s="70">
        <f t="shared" si="5"/>
        <v>283</v>
      </c>
      <c r="B337" s="59"/>
      <c r="C337" s="32" t="s">
        <v>3084</v>
      </c>
      <c r="D337" s="60" t="s">
        <v>184</v>
      </c>
      <c r="E337" s="61">
        <v>140</v>
      </c>
      <c r="F337" s="62"/>
      <c r="G337" s="62"/>
      <c r="H337" s="27"/>
      <c r="I337" s="27"/>
      <c r="J337" s="27"/>
      <c r="K337" s="27"/>
      <c r="L337" s="27"/>
      <c r="M337" s="27"/>
      <c r="N337" s="27"/>
      <c r="O337" s="27"/>
      <c r="P337" s="36"/>
    </row>
    <row r="338" spans="1:16" x14ac:dyDescent="0.3">
      <c r="A338" s="70">
        <f t="shared" si="5"/>
        <v>284</v>
      </c>
      <c r="B338" s="59"/>
      <c r="C338" s="32" t="s">
        <v>3085</v>
      </c>
      <c r="D338" s="60" t="s">
        <v>184</v>
      </c>
      <c r="E338" s="61">
        <v>4422</v>
      </c>
      <c r="F338" s="62"/>
      <c r="G338" s="62"/>
      <c r="H338" s="27"/>
      <c r="I338" s="27"/>
      <c r="J338" s="27"/>
      <c r="K338" s="27"/>
      <c r="L338" s="27"/>
      <c r="M338" s="27"/>
      <c r="N338" s="27"/>
      <c r="O338" s="27"/>
      <c r="P338" s="36"/>
    </row>
    <row r="339" spans="1:16" x14ac:dyDescent="0.3">
      <c r="A339" s="70">
        <f t="shared" si="5"/>
        <v>285</v>
      </c>
      <c r="B339" s="59"/>
      <c r="C339" s="32" t="s">
        <v>3086</v>
      </c>
      <c r="D339" s="60" t="s">
        <v>184</v>
      </c>
      <c r="E339" s="61">
        <v>1447</v>
      </c>
      <c r="F339" s="62"/>
      <c r="G339" s="62"/>
      <c r="H339" s="27"/>
      <c r="I339" s="27"/>
      <c r="J339" s="27"/>
      <c r="K339" s="27"/>
      <c r="L339" s="27"/>
      <c r="M339" s="27"/>
      <c r="N339" s="27"/>
      <c r="O339" s="27"/>
      <c r="P339" s="36"/>
    </row>
    <row r="340" spans="1:16" x14ac:dyDescent="0.3">
      <c r="A340" s="70">
        <f t="shared" si="5"/>
        <v>286</v>
      </c>
      <c r="B340" s="59"/>
      <c r="C340" s="32" t="s">
        <v>3086</v>
      </c>
      <c r="D340" s="60" t="s">
        <v>184</v>
      </c>
      <c r="E340" s="61">
        <v>140</v>
      </c>
      <c r="F340" s="62"/>
      <c r="G340" s="62"/>
      <c r="H340" s="27"/>
      <c r="I340" s="27"/>
      <c r="J340" s="27"/>
      <c r="K340" s="27"/>
      <c r="L340" s="27"/>
      <c r="M340" s="27"/>
      <c r="N340" s="27"/>
      <c r="O340" s="27"/>
      <c r="P340" s="36"/>
    </row>
    <row r="341" spans="1:16" ht="27" customHeight="1" x14ac:dyDescent="0.3">
      <c r="A341" s="70">
        <f t="shared" si="5"/>
        <v>287</v>
      </c>
      <c r="B341" s="59"/>
      <c r="C341" s="32" t="s">
        <v>3087</v>
      </c>
      <c r="D341" s="60" t="s">
        <v>184</v>
      </c>
      <c r="E341" s="61">
        <v>6</v>
      </c>
      <c r="F341" s="62"/>
      <c r="G341" s="62"/>
      <c r="H341" s="27"/>
      <c r="I341" s="27"/>
      <c r="J341" s="27"/>
      <c r="K341" s="27"/>
      <c r="L341" s="27"/>
      <c r="M341" s="27"/>
      <c r="N341" s="27"/>
      <c r="O341" s="27"/>
      <c r="P341" s="36"/>
    </row>
    <row r="342" spans="1:16" ht="28.5" customHeight="1" x14ac:dyDescent="0.3">
      <c r="A342" s="70">
        <f t="shared" si="5"/>
        <v>288</v>
      </c>
      <c r="B342" s="59"/>
      <c r="C342" s="32" t="s">
        <v>3088</v>
      </c>
      <c r="D342" s="60" t="s">
        <v>184</v>
      </c>
      <c r="E342" s="61">
        <v>120</v>
      </c>
      <c r="F342" s="62"/>
      <c r="G342" s="62"/>
      <c r="H342" s="27"/>
      <c r="I342" s="27"/>
      <c r="J342" s="27"/>
      <c r="K342" s="27"/>
      <c r="L342" s="27"/>
      <c r="M342" s="27"/>
      <c r="N342" s="27"/>
      <c r="O342" s="27"/>
      <c r="P342" s="36"/>
    </row>
    <row r="343" spans="1:16" ht="30" customHeight="1" x14ac:dyDescent="0.3">
      <c r="A343" s="70">
        <f t="shared" si="5"/>
        <v>289</v>
      </c>
      <c r="B343" s="59"/>
      <c r="C343" s="32" t="s">
        <v>3089</v>
      </c>
      <c r="D343" s="60" t="s">
        <v>184</v>
      </c>
      <c r="E343" s="61">
        <v>78</v>
      </c>
      <c r="F343" s="62"/>
      <c r="G343" s="62"/>
      <c r="H343" s="27"/>
      <c r="I343" s="27"/>
      <c r="J343" s="27"/>
      <c r="K343" s="27"/>
      <c r="L343" s="27"/>
      <c r="M343" s="27"/>
      <c r="N343" s="27"/>
      <c r="O343" s="27"/>
      <c r="P343" s="36"/>
    </row>
    <row r="344" spans="1:16" ht="29.25" customHeight="1" x14ac:dyDescent="0.3">
      <c r="A344" s="70">
        <f t="shared" si="5"/>
        <v>290</v>
      </c>
      <c r="B344" s="59"/>
      <c r="C344" s="32" t="s">
        <v>3255</v>
      </c>
      <c r="D344" s="60" t="s">
        <v>184</v>
      </c>
      <c r="E344" s="61">
        <v>48</v>
      </c>
      <c r="F344" s="62"/>
      <c r="G344" s="62"/>
      <c r="H344" s="27"/>
      <c r="I344" s="27"/>
      <c r="J344" s="27"/>
      <c r="K344" s="27"/>
      <c r="L344" s="27"/>
      <c r="M344" s="27"/>
      <c r="N344" s="27"/>
      <c r="O344" s="27"/>
      <c r="P344" s="36"/>
    </row>
    <row r="345" spans="1:16" ht="26" x14ac:dyDescent="0.3">
      <c r="A345" s="70">
        <f t="shared" si="5"/>
        <v>291</v>
      </c>
      <c r="B345" s="59"/>
      <c r="C345" s="32" t="s">
        <v>3090</v>
      </c>
      <c r="D345" s="60" t="s">
        <v>94</v>
      </c>
      <c r="E345" s="61">
        <v>17</v>
      </c>
      <c r="F345" s="62"/>
      <c r="G345" s="62"/>
      <c r="H345" s="27"/>
      <c r="I345" s="27"/>
      <c r="J345" s="27"/>
      <c r="K345" s="27"/>
      <c r="L345" s="27"/>
      <c r="M345" s="27"/>
      <c r="N345" s="27"/>
      <c r="O345" s="27"/>
      <c r="P345" s="36"/>
    </row>
    <row r="346" spans="1:16" x14ac:dyDescent="0.3">
      <c r="A346" s="70">
        <f t="shared" si="5"/>
        <v>292</v>
      </c>
      <c r="B346" s="59"/>
      <c r="C346" s="32" t="s">
        <v>3091</v>
      </c>
      <c r="D346" s="60" t="s">
        <v>94</v>
      </c>
      <c r="E346" s="61">
        <v>1</v>
      </c>
      <c r="F346" s="62"/>
      <c r="G346" s="62"/>
      <c r="H346" s="27"/>
      <c r="I346" s="27"/>
      <c r="J346" s="27"/>
      <c r="K346" s="27"/>
      <c r="L346" s="27"/>
      <c r="M346" s="27"/>
      <c r="N346" s="27"/>
      <c r="O346" s="27"/>
      <c r="P346" s="36"/>
    </row>
    <row r="347" spans="1:16" ht="26" x14ac:dyDescent="0.3">
      <c r="A347" s="70">
        <f t="shared" si="5"/>
        <v>293</v>
      </c>
      <c r="B347" s="59"/>
      <c r="C347" s="32" t="s">
        <v>3268</v>
      </c>
      <c r="D347" s="60" t="s">
        <v>94</v>
      </c>
      <c r="E347" s="61">
        <v>1</v>
      </c>
      <c r="F347" s="62"/>
      <c r="G347" s="62"/>
      <c r="H347" s="27"/>
      <c r="I347" s="27"/>
      <c r="J347" s="27"/>
      <c r="K347" s="27"/>
      <c r="L347" s="27"/>
      <c r="M347" s="27"/>
      <c r="N347" s="27"/>
      <c r="O347" s="27"/>
      <c r="P347" s="36"/>
    </row>
    <row r="348" spans="1:16" ht="26" x14ac:dyDescent="0.3">
      <c r="A348" s="70">
        <f t="shared" si="5"/>
        <v>294</v>
      </c>
      <c r="B348" s="59"/>
      <c r="C348" s="32" t="s">
        <v>3269</v>
      </c>
      <c r="D348" s="60" t="s">
        <v>94</v>
      </c>
      <c r="E348" s="61">
        <v>1</v>
      </c>
      <c r="F348" s="62"/>
      <c r="G348" s="62"/>
      <c r="H348" s="27"/>
      <c r="I348" s="27"/>
      <c r="J348" s="27"/>
      <c r="K348" s="27"/>
      <c r="L348" s="27"/>
      <c r="M348" s="27"/>
      <c r="N348" s="27"/>
      <c r="O348" s="27"/>
      <c r="P348" s="36"/>
    </row>
    <row r="349" spans="1:16" x14ac:dyDescent="0.3">
      <c r="A349" s="70"/>
      <c r="B349" s="59"/>
      <c r="C349" s="72" t="s">
        <v>3092</v>
      </c>
      <c r="D349" s="60"/>
      <c r="E349" s="61"/>
      <c r="F349" s="62"/>
      <c r="G349" s="62"/>
      <c r="H349" s="27"/>
      <c r="I349" s="27"/>
      <c r="J349" s="27"/>
      <c r="K349" s="27"/>
      <c r="L349" s="27"/>
      <c r="M349" s="27"/>
      <c r="N349" s="27"/>
      <c r="O349" s="27"/>
      <c r="P349" s="36"/>
    </row>
    <row r="350" spans="1:16" ht="16.5" customHeight="1" x14ac:dyDescent="0.3">
      <c r="A350" s="70">
        <f>A348+1</f>
        <v>295</v>
      </c>
      <c r="B350" s="59"/>
      <c r="C350" s="32" t="s">
        <v>3093</v>
      </c>
      <c r="D350" s="60" t="s">
        <v>97</v>
      </c>
      <c r="E350" s="61">
        <v>10</v>
      </c>
      <c r="F350" s="62"/>
      <c r="G350" s="62"/>
      <c r="H350" s="27"/>
      <c r="I350" s="27"/>
      <c r="J350" s="27"/>
      <c r="K350" s="27"/>
      <c r="L350" s="27"/>
      <c r="M350" s="27"/>
      <c r="N350" s="27"/>
      <c r="O350" s="27"/>
      <c r="P350" s="36"/>
    </row>
    <row r="351" spans="1:16" ht="15.75" customHeight="1" x14ac:dyDescent="0.3">
      <c r="A351" s="70">
        <f t="shared" ref="A351:A410" si="6">A350+1</f>
        <v>296</v>
      </c>
      <c r="B351" s="59"/>
      <c r="C351" s="32" t="s">
        <v>3094</v>
      </c>
      <c r="D351" s="60" t="s">
        <v>97</v>
      </c>
      <c r="E351" s="61">
        <v>4</v>
      </c>
      <c r="F351" s="62"/>
      <c r="G351" s="62"/>
      <c r="H351" s="27"/>
      <c r="I351" s="27"/>
      <c r="J351" s="27"/>
      <c r="K351" s="27"/>
      <c r="L351" s="27"/>
      <c r="M351" s="27"/>
      <c r="N351" s="27"/>
      <c r="O351" s="27"/>
      <c r="P351" s="36"/>
    </row>
    <row r="352" spans="1:16" ht="15.75" customHeight="1" x14ac:dyDescent="0.3">
      <c r="A352" s="70">
        <f t="shared" si="6"/>
        <v>297</v>
      </c>
      <c r="B352" s="59"/>
      <c r="C352" s="32" t="s">
        <v>3095</v>
      </c>
      <c r="D352" s="60" t="s">
        <v>97</v>
      </c>
      <c r="E352" s="61">
        <v>1</v>
      </c>
      <c r="F352" s="62"/>
      <c r="G352" s="62"/>
      <c r="H352" s="27"/>
      <c r="I352" s="27"/>
      <c r="J352" s="27"/>
      <c r="K352" s="27"/>
      <c r="L352" s="27"/>
      <c r="M352" s="27"/>
      <c r="N352" s="27"/>
      <c r="O352" s="27"/>
      <c r="P352" s="36"/>
    </row>
    <row r="353" spans="1:16" x14ac:dyDescent="0.3">
      <c r="A353" s="70"/>
      <c r="B353" s="59"/>
      <c r="C353" s="63" t="s">
        <v>2026</v>
      </c>
      <c r="D353" s="60"/>
      <c r="E353" s="61"/>
      <c r="F353" s="62"/>
      <c r="G353" s="62"/>
      <c r="H353" s="27"/>
      <c r="I353" s="27"/>
      <c r="J353" s="27"/>
      <c r="K353" s="27"/>
      <c r="L353" s="27"/>
      <c r="M353" s="27"/>
      <c r="N353" s="27"/>
      <c r="O353" s="27"/>
      <c r="P353" s="36"/>
    </row>
    <row r="354" spans="1:16" x14ac:dyDescent="0.3">
      <c r="A354" s="70"/>
      <c r="B354" s="59"/>
      <c r="C354" s="72" t="s">
        <v>3096</v>
      </c>
      <c r="D354" s="60"/>
      <c r="E354" s="61"/>
      <c r="F354" s="62"/>
      <c r="G354" s="62"/>
      <c r="H354" s="27"/>
      <c r="I354" s="27"/>
      <c r="J354" s="27"/>
      <c r="K354" s="27"/>
      <c r="L354" s="27"/>
      <c r="M354" s="27"/>
      <c r="N354" s="27"/>
      <c r="O354" s="27"/>
      <c r="P354" s="36"/>
    </row>
    <row r="355" spans="1:16" ht="14.25" customHeight="1" x14ac:dyDescent="0.3">
      <c r="A355" s="70">
        <f>A352+1</f>
        <v>298</v>
      </c>
      <c r="B355" s="59"/>
      <c r="C355" s="32" t="s">
        <v>3097</v>
      </c>
      <c r="D355" s="60" t="s">
        <v>94</v>
      </c>
      <c r="E355" s="61">
        <v>1</v>
      </c>
      <c r="F355" s="62"/>
      <c r="G355" s="62"/>
      <c r="H355" s="27"/>
      <c r="I355" s="27"/>
      <c r="J355" s="27"/>
      <c r="K355" s="27"/>
      <c r="L355" s="27"/>
      <c r="M355" s="27"/>
      <c r="N355" s="27"/>
      <c r="O355" s="27"/>
      <c r="P355" s="36"/>
    </row>
    <row r="356" spans="1:16" ht="12.75" customHeight="1" x14ac:dyDescent="0.3">
      <c r="A356" s="70">
        <f t="shared" si="6"/>
        <v>299</v>
      </c>
      <c r="B356" s="59"/>
      <c r="C356" s="32" t="s">
        <v>3098</v>
      </c>
      <c r="D356" s="60" t="s">
        <v>94</v>
      </c>
      <c r="E356" s="61">
        <v>1</v>
      </c>
      <c r="F356" s="62"/>
      <c r="G356" s="62"/>
      <c r="H356" s="27"/>
      <c r="I356" s="27"/>
      <c r="J356" s="27"/>
      <c r="K356" s="27"/>
      <c r="L356" s="27"/>
      <c r="M356" s="27"/>
      <c r="N356" s="27"/>
      <c r="O356" s="27"/>
      <c r="P356" s="36"/>
    </row>
    <row r="357" spans="1:16" ht="14.25" customHeight="1" x14ac:dyDescent="0.3">
      <c r="A357" s="70">
        <f t="shared" si="6"/>
        <v>300</v>
      </c>
      <c r="B357" s="59"/>
      <c r="C357" s="32" t="s">
        <v>3099</v>
      </c>
      <c r="D357" s="60" t="s">
        <v>94</v>
      </c>
      <c r="E357" s="61">
        <v>1</v>
      </c>
      <c r="F357" s="62"/>
      <c r="G357" s="62"/>
      <c r="H357" s="27"/>
      <c r="I357" s="27"/>
      <c r="J357" s="27"/>
      <c r="K357" s="27"/>
      <c r="L357" s="27"/>
      <c r="M357" s="27"/>
      <c r="N357" s="27"/>
      <c r="O357" s="27"/>
      <c r="P357" s="36"/>
    </row>
    <row r="358" spans="1:16" ht="12.75" customHeight="1" x14ac:dyDescent="0.3">
      <c r="A358" s="70">
        <f t="shared" si="6"/>
        <v>301</v>
      </c>
      <c r="B358" s="59"/>
      <c r="C358" s="32" t="s">
        <v>3100</v>
      </c>
      <c r="D358" s="60" t="s">
        <v>94</v>
      </c>
      <c r="E358" s="61">
        <v>11</v>
      </c>
      <c r="F358" s="62"/>
      <c r="G358" s="62"/>
      <c r="H358" s="27"/>
      <c r="I358" s="27"/>
      <c r="J358" s="27"/>
      <c r="K358" s="27"/>
      <c r="L358" s="27"/>
      <c r="M358" s="27"/>
      <c r="N358" s="27"/>
      <c r="O358" s="27"/>
      <c r="P358" s="36"/>
    </row>
    <row r="359" spans="1:16" x14ac:dyDescent="0.3">
      <c r="A359" s="70">
        <f t="shared" si="6"/>
        <v>302</v>
      </c>
      <c r="B359" s="59"/>
      <c r="C359" s="32" t="s">
        <v>3101</v>
      </c>
      <c r="D359" s="60" t="s">
        <v>94</v>
      </c>
      <c r="E359" s="61">
        <v>1</v>
      </c>
      <c r="F359" s="62"/>
      <c r="G359" s="62"/>
      <c r="H359" s="27"/>
      <c r="I359" s="27"/>
      <c r="J359" s="27"/>
      <c r="K359" s="27"/>
      <c r="L359" s="27"/>
      <c r="M359" s="27"/>
      <c r="N359" s="27"/>
      <c r="O359" s="27"/>
      <c r="P359" s="36"/>
    </row>
    <row r="360" spans="1:16" x14ac:dyDescent="0.3">
      <c r="A360" s="70">
        <f t="shared" si="6"/>
        <v>303</v>
      </c>
      <c r="B360" s="59"/>
      <c r="C360" s="32" t="s">
        <v>3102</v>
      </c>
      <c r="D360" s="60" t="s">
        <v>94</v>
      </c>
      <c r="E360" s="61">
        <v>1</v>
      </c>
      <c r="F360" s="62"/>
      <c r="G360" s="62"/>
      <c r="H360" s="27"/>
      <c r="I360" s="27"/>
      <c r="J360" s="27"/>
      <c r="K360" s="27"/>
      <c r="L360" s="27"/>
      <c r="M360" s="27"/>
      <c r="N360" s="27"/>
      <c r="O360" s="27"/>
      <c r="P360" s="36"/>
    </row>
    <row r="361" spans="1:16" x14ac:dyDescent="0.3">
      <c r="A361" s="70">
        <f t="shared" si="6"/>
        <v>304</v>
      </c>
      <c r="B361" s="59"/>
      <c r="C361" s="32" t="s">
        <v>3103</v>
      </c>
      <c r="D361" s="60" t="s">
        <v>94</v>
      </c>
      <c r="E361" s="61">
        <v>1</v>
      </c>
      <c r="F361" s="62"/>
      <c r="G361" s="62"/>
      <c r="H361" s="27"/>
      <c r="I361" s="27"/>
      <c r="J361" s="27"/>
      <c r="K361" s="27"/>
      <c r="L361" s="27"/>
      <c r="M361" s="27"/>
      <c r="N361" s="27"/>
      <c r="O361" s="27"/>
      <c r="P361" s="36"/>
    </row>
    <row r="362" spans="1:16" x14ac:dyDescent="0.3">
      <c r="A362" s="70">
        <f t="shared" si="6"/>
        <v>305</v>
      </c>
      <c r="B362" s="59"/>
      <c r="C362" s="32" t="s">
        <v>3104</v>
      </c>
      <c r="D362" s="60" t="s">
        <v>94</v>
      </c>
      <c r="E362" s="61">
        <v>11</v>
      </c>
      <c r="F362" s="62"/>
      <c r="G362" s="62"/>
      <c r="H362" s="27"/>
      <c r="I362" s="27"/>
      <c r="J362" s="27"/>
      <c r="K362" s="27"/>
      <c r="L362" s="27"/>
      <c r="M362" s="27"/>
      <c r="N362" s="27"/>
      <c r="O362" s="27"/>
      <c r="P362" s="36"/>
    </row>
    <row r="363" spans="1:16" x14ac:dyDescent="0.3">
      <c r="A363" s="70">
        <f t="shared" si="6"/>
        <v>306</v>
      </c>
      <c r="B363" s="59"/>
      <c r="C363" s="32" t="s">
        <v>3105</v>
      </c>
      <c r="D363" s="60" t="s">
        <v>94</v>
      </c>
      <c r="E363" s="61">
        <v>7</v>
      </c>
      <c r="F363" s="62"/>
      <c r="G363" s="62"/>
      <c r="H363" s="27"/>
      <c r="I363" s="27"/>
      <c r="J363" s="27"/>
      <c r="K363" s="27"/>
      <c r="L363" s="27"/>
      <c r="M363" s="27"/>
      <c r="N363" s="27"/>
      <c r="O363" s="27"/>
      <c r="P363" s="36"/>
    </row>
    <row r="364" spans="1:16" x14ac:dyDescent="0.3">
      <c r="A364" s="70"/>
      <c r="B364" s="59"/>
      <c r="C364" s="72" t="s">
        <v>3106</v>
      </c>
      <c r="D364" s="60"/>
      <c r="E364" s="61"/>
      <c r="F364" s="62"/>
      <c r="G364" s="62"/>
      <c r="H364" s="27"/>
      <c r="I364" s="27"/>
      <c r="J364" s="27"/>
      <c r="K364" s="27"/>
      <c r="L364" s="27"/>
      <c r="M364" s="27"/>
      <c r="N364" s="27"/>
      <c r="O364" s="27"/>
      <c r="P364" s="36"/>
    </row>
    <row r="365" spans="1:16" ht="13.5" customHeight="1" x14ac:dyDescent="0.3">
      <c r="A365" s="70">
        <f>A363+1</f>
        <v>307</v>
      </c>
      <c r="B365" s="59"/>
      <c r="C365" s="32" t="s">
        <v>3107</v>
      </c>
      <c r="D365" s="60" t="s">
        <v>94</v>
      </c>
      <c r="E365" s="61">
        <v>1</v>
      </c>
      <c r="F365" s="62"/>
      <c r="G365" s="62"/>
      <c r="H365" s="27"/>
      <c r="I365" s="27"/>
      <c r="J365" s="27"/>
      <c r="K365" s="27"/>
      <c r="L365" s="27"/>
      <c r="M365" s="27"/>
      <c r="N365" s="27"/>
      <c r="O365" s="27"/>
      <c r="P365" s="36"/>
    </row>
    <row r="366" spans="1:16" ht="27.75" customHeight="1" x14ac:dyDescent="0.3">
      <c r="A366" s="70">
        <f t="shared" si="6"/>
        <v>308</v>
      </c>
      <c r="B366" s="59"/>
      <c r="C366" s="32" t="s">
        <v>3108</v>
      </c>
      <c r="D366" s="60" t="s">
        <v>94</v>
      </c>
      <c r="E366" s="61">
        <v>17</v>
      </c>
      <c r="F366" s="62"/>
      <c r="G366" s="62"/>
      <c r="H366" s="27"/>
      <c r="I366" s="27"/>
      <c r="J366" s="27"/>
      <c r="K366" s="27"/>
      <c r="L366" s="27"/>
      <c r="M366" s="27"/>
      <c r="N366" s="27"/>
      <c r="O366" s="27"/>
      <c r="P366" s="36"/>
    </row>
    <row r="367" spans="1:16" x14ac:dyDescent="0.3">
      <c r="A367" s="70">
        <f t="shared" si="6"/>
        <v>309</v>
      </c>
      <c r="B367" s="59"/>
      <c r="C367" s="32" t="s">
        <v>3109</v>
      </c>
      <c r="D367" s="60" t="s">
        <v>97</v>
      </c>
      <c r="E367" s="61">
        <v>272</v>
      </c>
      <c r="F367" s="62"/>
      <c r="G367" s="62"/>
      <c r="H367" s="27"/>
      <c r="I367" s="27"/>
      <c r="J367" s="27"/>
      <c r="K367" s="27"/>
      <c r="L367" s="27"/>
      <c r="M367" s="27"/>
      <c r="N367" s="27"/>
      <c r="O367" s="27"/>
      <c r="P367" s="36"/>
    </row>
    <row r="368" spans="1:16" ht="15.75" customHeight="1" x14ac:dyDescent="0.3">
      <c r="A368" s="70">
        <f t="shared" si="6"/>
        <v>310</v>
      </c>
      <c r="B368" s="59"/>
      <c r="C368" s="32" t="s">
        <v>3110</v>
      </c>
      <c r="D368" s="60" t="s">
        <v>2842</v>
      </c>
      <c r="E368" s="61">
        <v>1</v>
      </c>
      <c r="F368" s="62"/>
      <c r="G368" s="62"/>
      <c r="H368" s="27"/>
      <c r="I368" s="27"/>
      <c r="J368" s="27"/>
      <c r="K368" s="27"/>
      <c r="L368" s="27"/>
      <c r="M368" s="27"/>
      <c r="N368" s="27"/>
      <c r="O368" s="27"/>
      <c r="P368" s="36"/>
    </row>
    <row r="369" spans="1:16" x14ac:dyDescent="0.3">
      <c r="A369" s="70"/>
      <c r="B369" s="59"/>
      <c r="C369" s="72" t="s">
        <v>3111</v>
      </c>
      <c r="D369" s="60"/>
      <c r="E369" s="61"/>
      <c r="F369" s="62"/>
      <c r="G369" s="62"/>
      <c r="H369" s="27"/>
      <c r="I369" s="27"/>
      <c r="J369" s="27"/>
      <c r="K369" s="27"/>
      <c r="L369" s="27"/>
      <c r="M369" s="27"/>
      <c r="N369" s="27"/>
      <c r="O369" s="27"/>
      <c r="P369" s="36"/>
    </row>
    <row r="370" spans="1:16" x14ac:dyDescent="0.3">
      <c r="A370" s="70">
        <f>A368+1</f>
        <v>311</v>
      </c>
      <c r="B370" s="59"/>
      <c r="C370" s="32" t="s">
        <v>3112</v>
      </c>
      <c r="D370" s="60" t="s">
        <v>94</v>
      </c>
      <c r="E370" s="61">
        <v>8</v>
      </c>
      <c r="F370" s="62"/>
      <c r="G370" s="62"/>
      <c r="H370" s="27"/>
      <c r="I370" s="27"/>
      <c r="J370" s="27"/>
      <c r="K370" s="27"/>
      <c r="L370" s="27"/>
      <c r="M370" s="27"/>
      <c r="N370" s="27"/>
      <c r="O370" s="27"/>
      <c r="P370" s="36"/>
    </row>
    <row r="371" spans="1:16" ht="12.75" customHeight="1" x14ac:dyDescent="0.3">
      <c r="A371" s="70">
        <f t="shared" si="6"/>
        <v>312</v>
      </c>
      <c r="B371" s="59"/>
      <c r="C371" s="32" t="s">
        <v>3113</v>
      </c>
      <c r="D371" s="60" t="s">
        <v>94</v>
      </c>
      <c r="E371" s="61">
        <v>11</v>
      </c>
      <c r="F371" s="62"/>
      <c r="G371" s="62"/>
      <c r="H371" s="27"/>
      <c r="I371" s="27"/>
      <c r="J371" s="27"/>
      <c r="K371" s="27"/>
      <c r="L371" s="27"/>
      <c r="M371" s="27"/>
      <c r="N371" s="27"/>
      <c r="O371" s="27"/>
      <c r="P371" s="36"/>
    </row>
    <row r="372" spans="1:16" x14ac:dyDescent="0.3">
      <c r="A372" s="70">
        <f t="shared" si="6"/>
        <v>313</v>
      </c>
      <c r="B372" s="59"/>
      <c r="C372" s="32" t="s">
        <v>3114</v>
      </c>
      <c r="D372" s="60" t="s">
        <v>94</v>
      </c>
      <c r="E372" s="61">
        <v>14</v>
      </c>
      <c r="F372" s="62"/>
      <c r="G372" s="62"/>
      <c r="H372" s="27"/>
      <c r="I372" s="27"/>
      <c r="J372" s="27"/>
      <c r="K372" s="27"/>
      <c r="L372" s="27"/>
      <c r="M372" s="27"/>
      <c r="N372" s="27"/>
      <c r="O372" s="27"/>
      <c r="P372" s="36"/>
    </row>
    <row r="373" spans="1:16" x14ac:dyDescent="0.3">
      <c r="A373" s="70">
        <f t="shared" si="6"/>
        <v>314</v>
      </c>
      <c r="B373" s="59"/>
      <c r="C373" s="32" t="s">
        <v>3115</v>
      </c>
      <c r="D373" s="60" t="s">
        <v>94</v>
      </c>
      <c r="E373" s="61">
        <v>2</v>
      </c>
      <c r="F373" s="62"/>
      <c r="G373" s="62"/>
      <c r="H373" s="27"/>
      <c r="I373" s="27"/>
      <c r="J373" s="27"/>
      <c r="K373" s="27"/>
      <c r="L373" s="27"/>
      <c r="M373" s="27"/>
      <c r="N373" s="27"/>
      <c r="O373" s="27"/>
      <c r="P373" s="36"/>
    </row>
    <row r="374" spans="1:16" ht="15" customHeight="1" x14ac:dyDescent="0.3">
      <c r="A374" s="70">
        <f t="shared" si="6"/>
        <v>315</v>
      </c>
      <c r="B374" s="59"/>
      <c r="C374" s="32" t="s">
        <v>3116</v>
      </c>
      <c r="D374" s="60" t="s">
        <v>94</v>
      </c>
      <c r="E374" s="61">
        <v>5</v>
      </c>
      <c r="F374" s="62"/>
      <c r="G374" s="62"/>
      <c r="H374" s="27"/>
      <c r="I374" s="27"/>
      <c r="J374" s="27"/>
      <c r="K374" s="27"/>
      <c r="L374" s="27"/>
      <c r="M374" s="27"/>
      <c r="N374" s="27"/>
      <c r="O374" s="27"/>
      <c r="P374" s="36"/>
    </row>
    <row r="375" spans="1:16" ht="14.25" customHeight="1" x14ac:dyDescent="0.3">
      <c r="A375" s="70">
        <f t="shared" si="6"/>
        <v>316</v>
      </c>
      <c r="B375" s="59"/>
      <c r="C375" s="32" t="s">
        <v>3117</v>
      </c>
      <c r="D375" s="60" t="s">
        <v>94</v>
      </c>
      <c r="E375" s="61">
        <v>5</v>
      </c>
      <c r="F375" s="62"/>
      <c r="G375" s="62"/>
      <c r="H375" s="27"/>
      <c r="I375" s="27"/>
      <c r="J375" s="27"/>
      <c r="K375" s="27"/>
      <c r="L375" s="27"/>
      <c r="M375" s="27"/>
      <c r="N375" s="27"/>
      <c r="O375" s="27"/>
      <c r="P375" s="36"/>
    </row>
    <row r="376" spans="1:16" ht="13.5" customHeight="1" x14ac:dyDescent="0.3">
      <c r="A376" s="70">
        <f t="shared" si="6"/>
        <v>317</v>
      </c>
      <c r="B376" s="59"/>
      <c r="C376" s="32" t="s">
        <v>3118</v>
      </c>
      <c r="D376" s="60" t="s">
        <v>94</v>
      </c>
      <c r="E376" s="61">
        <v>3</v>
      </c>
      <c r="F376" s="62"/>
      <c r="G376" s="62"/>
      <c r="H376" s="27"/>
      <c r="I376" s="27"/>
      <c r="J376" s="27"/>
      <c r="K376" s="27"/>
      <c r="L376" s="27"/>
      <c r="M376" s="27"/>
      <c r="N376" s="27"/>
      <c r="O376" s="27"/>
      <c r="P376" s="36"/>
    </row>
    <row r="377" spans="1:16" ht="14.25" customHeight="1" x14ac:dyDescent="0.3">
      <c r="A377" s="70">
        <f t="shared" si="6"/>
        <v>318</v>
      </c>
      <c r="B377" s="59"/>
      <c r="C377" s="32" t="s">
        <v>3119</v>
      </c>
      <c r="D377" s="60" t="s">
        <v>94</v>
      </c>
      <c r="E377" s="61">
        <v>10</v>
      </c>
      <c r="F377" s="62"/>
      <c r="G377" s="62"/>
      <c r="H377" s="27"/>
      <c r="I377" s="27"/>
      <c r="J377" s="27"/>
      <c r="K377" s="27"/>
      <c r="L377" s="27"/>
      <c r="M377" s="27"/>
      <c r="N377" s="27"/>
      <c r="O377" s="27"/>
      <c r="P377" s="36"/>
    </row>
    <row r="378" spans="1:16" ht="14.25" customHeight="1" x14ac:dyDescent="0.3">
      <c r="A378" s="70">
        <f t="shared" si="6"/>
        <v>319</v>
      </c>
      <c r="B378" s="59"/>
      <c r="C378" s="32" t="s">
        <v>3120</v>
      </c>
      <c r="D378" s="60" t="s">
        <v>94</v>
      </c>
      <c r="E378" s="61">
        <v>1</v>
      </c>
      <c r="F378" s="62"/>
      <c r="G378" s="62"/>
      <c r="H378" s="27"/>
      <c r="I378" s="27"/>
      <c r="J378" s="27"/>
      <c r="K378" s="27"/>
      <c r="L378" s="27"/>
      <c r="M378" s="27"/>
      <c r="N378" s="27"/>
      <c r="O378" s="27"/>
      <c r="P378" s="36"/>
    </row>
    <row r="379" spans="1:16" ht="13.5" customHeight="1" x14ac:dyDescent="0.3">
      <c r="A379" s="70">
        <f t="shared" si="6"/>
        <v>320</v>
      </c>
      <c r="B379" s="59"/>
      <c r="C379" s="32" t="s">
        <v>3121</v>
      </c>
      <c r="D379" s="60" t="s">
        <v>94</v>
      </c>
      <c r="E379" s="61">
        <v>3</v>
      </c>
      <c r="F379" s="62"/>
      <c r="G379" s="62"/>
      <c r="H379" s="27"/>
      <c r="I379" s="27"/>
      <c r="J379" s="27"/>
      <c r="K379" s="27"/>
      <c r="L379" s="27"/>
      <c r="M379" s="27"/>
      <c r="N379" s="27"/>
      <c r="O379" s="27"/>
      <c r="P379" s="36"/>
    </row>
    <row r="380" spans="1:16" ht="14.25" customHeight="1" x14ac:dyDescent="0.3">
      <c r="A380" s="70">
        <f t="shared" si="6"/>
        <v>321</v>
      </c>
      <c r="B380" s="59"/>
      <c r="C380" s="32" t="s">
        <v>3122</v>
      </c>
      <c r="D380" s="60" t="s">
        <v>94</v>
      </c>
      <c r="E380" s="61">
        <v>2</v>
      </c>
      <c r="F380" s="62"/>
      <c r="G380" s="62"/>
      <c r="H380" s="27"/>
      <c r="I380" s="27"/>
      <c r="J380" s="27"/>
      <c r="K380" s="27"/>
      <c r="L380" s="27"/>
      <c r="M380" s="27"/>
      <c r="N380" s="27"/>
      <c r="O380" s="27"/>
      <c r="P380" s="36"/>
    </row>
    <row r="381" spans="1:16" ht="14.25" customHeight="1" x14ac:dyDescent="0.3">
      <c r="A381" s="70">
        <f t="shared" si="6"/>
        <v>322</v>
      </c>
      <c r="B381" s="59"/>
      <c r="C381" s="32" t="s">
        <v>3123</v>
      </c>
      <c r="D381" s="60" t="s">
        <v>94</v>
      </c>
      <c r="E381" s="61">
        <v>2</v>
      </c>
      <c r="F381" s="62"/>
      <c r="G381" s="62"/>
      <c r="H381" s="27"/>
      <c r="I381" s="27"/>
      <c r="J381" s="27"/>
      <c r="K381" s="27"/>
      <c r="L381" s="27"/>
      <c r="M381" s="27"/>
      <c r="N381" s="27"/>
      <c r="O381" s="27"/>
      <c r="P381" s="36"/>
    </row>
    <row r="382" spans="1:16" ht="14.25" customHeight="1" x14ac:dyDescent="0.3">
      <c r="A382" s="70">
        <f t="shared" si="6"/>
        <v>323</v>
      </c>
      <c r="B382" s="59"/>
      <c r="C382" s="32" t="s">
        <v>3124</v>
      </c>
      <c r="D382" s="60" t="s">
        <v>94</v>
      </c>
      <c r="E382" s="61">
        <v>2</v>
      </c>
      <c r="F382" s="62"/>
      <c r="G382" s="62"/>
      <c r="H382" s="27"/>
      <c r="I382" s="27"/>
      <c r="J382" s="27"/>
      <c r="K382" s="27"/>
      <c r="L382" s="27"/>
      <c r="M382" s="27"/>
      <c r="N382" s="27"/>
      <c r="O382" s="27"/>
      <c r="P382" s="36"/>
    </row>
    <row r="383" spans="1:16" ht="15" customHeight="1" x14ac:dyDescent="0.3">
      <c r="A383" s="70">
        <f t="shared" si="6"/>
        <v>324</v>
      </c>
      <c r="B383" s="59"/>
      <c r="C383" s="32" t="s">
        <v>3125</v>
      </c>
      <c r="D383" s="60" t="s">
        <v>94</v>
      </c>
      <c r="E383" s="61">
        <v>2</v>
      </c>
      <c r="F383" s="62"/>
      <c r="G383" s="62"/>
      <c r="H383" s="27"/>
      <c r="I383" s="27"/>
      <c r="J383" s="27"/>
      <c r="K383" s="27"/>
      <c r="L383" s="27"/>
      <c r="M383" s="27"/>
      <c r="N383" s="27"/>
      <c r="O383" s="27"/>
      <c r="P383" s="36"/>
    </row>
    <row r="384" spans="1:16" ht="15" customHeight="1" x14ac:dyDescent="0.3">
      <c r="A384" s="70">
        <f t="shared" si="6"/>
        <v>325</v>
      </c>
      <c r="B384" s="59"/>
      <c r="C384" s="32" t="s">
        <v>3126</v>
      </c>
      <c r="D384" s="60" t="s">
        <v>94</v>
      </c>
      <c r="E384" s="61">
        <v>2</v>
      </c>
      <c r="F384" s="62"/>
      <c r="G384" s="62"/>
      <c r="H384" s="27"/>
      <c r="I384" s="27"/>
      <c r="J384" s="27"/>
      <c r="K384" s="27"/>
      <c r="L384" s="27"/>
      <c r="M384" s="27"/>
      <c r="N384" s="27"/>
      <c r="O384" s="27"/>
      <c r="P384" s="36"/>
    </row>
    <row r="385" spans="1:16" ht="15" customHeight="1" x14ac:dyDescent="0.3">
      <c r="A385" s="70">
        <f t="shared" si="6"/>
        <v>326</v>
      </c>
      <c r="B385" s="59"/>
      <c r="C385" s="32" t="s">
        <v>3127</v>
      </c>
      <c r="D385" s="60" t="s">
        <v>94</v>
      </c>
      <c r="E385" s="61">
        <v>10</v>
      </c>
      <c r="F385" s="62"/>
      <c r="G385" s="62"/>
      <c r="H385" s="27"/>
      <c r="I385" s="27"/>
      <c r="J385" s="27"/>
      <c r="K385" s="27"/>
      <c r="L385" s="27"/>
      <c r="M385" s="27"/>
      <c r="N385" s="27"/>
      <c r="O385" s="27"/>
      <c r="P385" s="36"/>
    </row>
    <row r="386" spans="1:16" ht="13.5" customHeight="1" x14ac:dyDescent="0.3">
      <c r="A386" s="70">
        <f t="shared" si="6"/>
        <v>327</v>
      </c>
      <c r="B386" s="59"/>
      <c r="C386" s="32" t="s">
        <v>3128</v>
      </c>
      <c r="D386" s="60" t="s">
        <v>94</v>
      </c>
      <c r="E386" s="61">
        <v>56</v>
      </c>
      <c r="F386" s="62"/>
      <c r="G386" s="62"/>
      <c r="H386" s="27"/>
      <c r="I386" s="27"/>
      <c r="J386" s="27"/>
      <c r="K386" s="27"/>
      <c r="L386" s="27"/>
      <c r="M386" s="27"/>
      <c r="N386" s="27"/>
      <c r="O386" s="27"/>
      <c r="P386" s="36"/>
    </row>
    <row r="387" spans="1:16" ht="13.5" customHeight="1" x14ac:dyDescent="0.3">
      <c r="A387" s="70">
        <f t="shared" si="6"/>
        <v>328</v>
      </c>
      <c r="B387" s="59"/>
      <c r="C387" s="32" t="s">
        <v>3129</v>
      </c>
      <c r="D387" s="60" t="s">
        <v>94</v>
      </c>
      <c r="E387" s="61">
        <v>25</v>
      </c>
      <c r="F387" s="62"/>
      <c r="G387" s="62"/>
      <c r="H387" s="27"/>
      <c r="I387" s="27"/>
      <c r="J387" s="27"/>
      <c r="K387" s="27"/>
      <c r="L387" s="27"/>
      <c r="M387" s="27"/>
      <c r="N387" s="27"/>
      <c r="O387" s="27"/>
      <c r="P387" s="36"/>
    </row>
    <row r="388" spans="1:16" x14ac:dyDescent="0.3">
      <c r="A388" s="70"/>
      <c r="B388" s="59"/>
      <c r="C388" s="72" t="s">
        <v>3130</v>
      </c>
      <c r="D388" s="60"/>
      <c r="E388" s="61"/>
      <c r="F388" s="62"/>
      <c r="G388" s="62"/>
      <c r="H388" s="27"/>
      <c r="I388" s="27"/>
      <c r="J388" s="27"/>
      <c r="K388" s="27"/>
      <c r="L388" s="27"/>
      <c r="M388" s="27"/>
      <c r="N388" s="27"/>
      <c r="O388" s="27"/>
      <c r="P388" s="36"/>
    </row>
    <row r="389" spans="1:16" x14ac:dyDescent="0.3">
      <c r="A389" s="70">
        <f>A387+1</f>
        <v>329</v>
      </c>
      <c r="B389" s="59"/>
      <c r="C389" s="32" t="s">
        <v>3131</v>
      </c>
      <c r="D389" s="60" t="s">
        <v>184</v>
      </c>
      <c r="E389" s="61">
        <v>6</v>
      </c>
      <c r="F389" s="62"/>
      <c r="G389" s="62"/>
      <c r="H389" s="27"/>
      <c r="I389" s="27"/>
      <c r="J389" s="27"/>
      <c r="K389" s="27"/>
      <c r="L389" s="27"/>
      <c r="M389" s="27"/>
      <c r="N389" s="27"/>
      <c r="O389" s="27"/>
      <c r="P389" s="36"/>
    </row>
    <row r="390" spans="1:16" x14ac:dyDescent="0.3">
      <c r="A390" s="70">
        <f t="shared" si="6"/>
        <v>330</v>
      </c>
      <c r="B390" s="59"/>
      <c r="C390" s="32" t="s">
        <v>3132</v>
      </c>
      <c r="D390" s="60" t="s">
        <v>184</v>
      </c>
      <c r="E390" s="61">
        <v>120</v>
      </c>
      <c r="F390" s="62"/>
      <c r="G390" s="62"/>
      <c r="H390" s="27"/>
      <c r="I390" s="27"/>
      <c r="J390" s="27"/>
      <c r="K390" s="27"/>
      <c r="L390" s="27"/>
      <c r="M390" s="27"/>
      <c r="N390" s="27"/>
      <c r="O390" s="27"/>
      <c r="P390" s="36"/>
    </row>
    <row r="391" spans="1:16" x14ac:dyDescent="0.3">
      <c r="A391" s="70">
        <f t="shared" si="6"/>
        <v>331</v>
      </c>
      <c r="B391" s="59"/>
      <c r="C391" s="32" t="s">
        <v>3133</v>
      </c>
      <c r="D391" s="60" t="s">
        <v>184</v>
      </c>
      <c r="E391" s="61">
        <v>78</v>
      </c>
      <c r="F391" s="62"/>
      <c r="G391" s="62"/>
      <c r="H391" s="27"/>
      <c r="I391" s="27"/>
      <c r="J391" s="27"/>
      <c r="K391" s="27"/>
      <c r="L391" s="27"/>
      <c r="M391" s="27"/>
      <c r="N391" s="27"/>
      <c r="O391" s="27"/>
      <c r="P391" s="36"/>
    </row>
    <row r="392" spans="1:16" x14ac:dyDescent="0.3">
      <c r="A392" s="70">
        <f t="shared" si="6"/>
        <v>332</v>
      </c>
      <c r="B392" s="59"/>
      <c r="C392" s="32" t="s">
        <v>3134</v>
      </c>
      <c r="D392" s="60" t="s">
        <v>184</v>
      </c>
      <c r="E392" s="61">
        <v>48</v>
      </c>
      <c r="F392" s="62"/>
      <c r="G392" s="62"/>
      <c r="H392" s="27"/>
      <c r="I392" s="27"/>
      <c r="J392" s="27"/>
      <c r="K392" s="27"/>
      <c r="L392" s="27"/>
      <c r="M392" s="27"/>
      <c r="N392" s="27"/>
      <c r="O392" s="27"/>
      <c r="P392" s="36"/>
    </row>
    <row r="393" spans="1:16" x14ac:dyDescent="0.3">
      <c r="A393" s="70">
        <f t="shared" si="6"/>
        <v>333</v>
      </c>
      <c r="B393" s="59"/>
      <c r="C393" s="32" t="s">
        <v>3135</v>
      </c>
      <c r="D393" s="60" t="s">
        <v>184</v>
      </c>
      <c r="E393" s="61">
        <v>12155</v>
      </c>
      <c r="F393" s="62"/>
      <c r="G393" s="62"/>
      <c r="H393" s="27"/>
      <c r="I393" s="27"/>
      <c r="J393" s="27"/>
      <c r="K393" s="27"/>
      <c r="L393" s="27"/>
      <c r="M393" s="27"/>
      <c r="N393" s="27"/>
      <c r="O393" s="27"/>
      <c r="P393" s="36"/>
    </row>
    <row r="394" spans="1:16" ht="14.25" customHeight="1" x14ac:dyDescent="0.3">
      <c r="A394" s="70"/>
      <c r="B394" s="59"/>
      <c r="C394" s="72" t="s">
        <v>3136</v>
      </c>
      <c r="D394" s="60"/>
      <c r="E394" s="61"/>
      <c r="F394" s="62"/>
      <c r="G394" s="62"/>
      <c r="H394" s="27"/>
      <c r="I394" s="27"/>
      <c r="J394" s="27"/>
      <c r="K394" s="27"/>
      <c r="L394" s="27"/>
      <c r="M394" s="27"/>
      <c r="N394" s="27"/>
      <c r="O394" s="27"/>
      <c r="P394" s="36"/>
    </row>
    <row r="395" spans="1:16" x14ac:dyDescent="0.3">
      <c r="A395" s="70">
        <f>A393+1</f>
        <v>334</v>
      </c>
      <c r="B395" s="59"/>
      <c r="C395" s="32" t="s">
        <v>3137</v>
      </c>
      <c r="D395" s="60" t="s">
        <v>2842</v>
      </c>
      <c r="E395" s="61">
        <v>1</v>
      </c>
      <c r="F395" s="62"/>
      <c r="G395" s="62"/>
      <c r="H395" s="27"/>
      <c r="I395" s="27"/>
      <c r="J395" s="27"/>
      <c r="K395" s="27"/>
      <c r="L395" s="27"/>
      <c r="M395" s="27"/>
      <c r="N395" s="27"/>
      <c r="O395" s="27"/>
      <c r="P395" s="36"/>
    </row>
    <row r="396" spans="1:16" x14ac:dyDescent="0.3">
      <c r="A396" s="70">
        <f t="shared" si="6"/>
        <v>335</v>
      </c>
      <c r="B396" s="59"/>
      <c r="C396" s="32" t="s">
        <v>3007</v>
      </c>
      <c r="D396" s="60" t="s">
        <v>2842</v>
      </c>
      <c r="E396" s="61">
        <v>1</v>
      </c>
      <c r="F396" s="62"/>
      <c r="G396" s="62"/>
      <c r="H396" s="27"/>
      <c r="I396" s="27"/>
      <c r="J396" s="27"/>
      <c r="K396" s="27"/>
      <c r="L396" s="27"/>
      <c r="M396" s="27"/>
      <c r="N396" s="27"/>
      <c r="O396" s="27"/>
      <c r="P396" s="36"/>
    </row>
    <row r="397" spans="1:16" x14ac:dyDescent="0.3">
      <c r="A397" s="70">
        <f t="shared" si="6"/>
        <v>336</v>
      </c>
      <c r="B397" s="59"/>
      <c r="C397" s="32" t="s">
        <v>3008</v>
      </c>
      <c r="D397" s="60" t="s">
        <v>2842</v>
      </c>
      <c r="E397" s="61">
        <v>1</v>
      </c>
      <c r="F397" s="62"/>
      <c r="G397" s="62"/>
      <c r="H397" s="27"/>
      <c r="I397" s="27"/>
      <c r="J397" s="27"/>
      <c r="K397" s="27"/>
      <c r="L397" s="27"/>
      <c r="M397" s="27"/>
      <c r="N397" s="27"/>
      <c r="O397" s="27"/>
      <c r="P397" s="36"/>
    </row>
    <row r="398" spans="1:16" x14ac:dyDescent="0.3">
      <c r="A398" s="70">
        <f t="shared" si="6"/>
        <v>337</v>
      </c>
      <c r="B398" s="59"/>
      <c r="C398" s="32" t="s">
        <v>3009</v>
      </c>
      <c r="D398" s="60" t="s">
        <v>2842</v>
      </c>
      <c r="E398" s="61">
        <v>1</v>
      </c>
      <c r="F398" s="62"/>
      <c r="G398" s="62"/>
      <c r="H398" s="27"/>
      <c r="I398" s="27"/>
      <c r="J398" s="27"/>
      <c r="K398" s="27"/>
      <c r="L398" s="27"/>
      <c r="M398" s="27"/>
      <c r="N398" s="27"/>
      <c r="O398" s="27"/>
      <c r="P398" s="36"/>
    </row>
    <row r="399" spans="1:16" ht="15.5" x14ac:dyDescent="0.3">
      <c r="A399" s="70"/>
      <c r="B399" s="59"/>
      <c r="C399" s="104" t="s">
        <v>3138</v>
      </c>
      <c r="D399" s="60"/>
      <c r="E399" s="61"/>
      <c r="F399" s="62"/>
      <c r="G399" s="62"/>
      <c r="H399" s="27"/>
      <c r="I399" s="27"/>
      <c r="J399" s="27"/>
      <c r="K399" s="27"/>
      <c r="L399" s="27"/>
      <c r="M399" s="27"/>
      <c r="N399" s="27"/>
      <c r="O399" s="27"/>
      <c r="P399" s="36"/>
    </row>
    <row r="400" spans="1:16" x14ac:dyDescent="0.3">
      <c r="A400" s="70"/>
      <c r="B400" s="59"/>
      <c r="C400" s="63" t="s">
        <v>2951</v>
      </c>
      <c r="D400" s="60"/>
      <c r="E400" s="61"/>
      <c r="F400" s="62"/>
      <c r="G400" s="62"/>
      <c r="H400" s="27"/>
      <c r="I400" s="27"/>
      <c r="J400" s="27"/>
      <c r="K400" s="27"/>
      <c r="L400" s="27"/>
      <c r="M400" s="27"/>
      <c r="N400" s="27"/>
      <c r="O400" s="27"/>
      <c r="P400" s="36"/>
    </row>
    <row r="401" spans="1:16" x14ac:dyDescent="0.3">
      <c r="A401" s="70"/>
      <c r="B401" s="59"/>
      <c r="C401" s="72" t="s">
        <v>3139</v>
      </c>
      <c r="D401" s="60"/>
      <c r="E401" s="61"/>
      <c r="F401" s="62"/>
      <c r="G401" s="62"/>
      <c r="H401" s="27"/>
      <c r="I401" s="27"/>
      <c r="J401" s="27"/>
      <c r="K401" s="27"/>
      <c r="L401" s="27"/>
      <c r="M401" s="27"/>
      <c r="N401" s="27"/>
      <c r="O401" s="27"/>
      <c r="P401" s="36"/>
    </row>
    <row r="402" spans="1:16" ht="12.75" customHeight="1" x14ac:dyDescent="0.3">
      <c r="A402" s="70">
        <f>A398+1</f>
        <v>338</v>
      </c>
      <c r="B402" s="59"/>
      <c r="C402" s="32" t="s">
        <v>3140</v>
      </c>
      <c r="D402" s="60" t="s">
        <v>184</v>
      </c>
      <c r="E402" s="61">
        <v>821</v>
      </c>
      <c r="F402" s="62"/>
      <c r="G402" s="62"/>
      <c r="H402" s="27"/>
      <c r="I402" s="27"/>
      <c r="J402" s="27"/>
      <c r="K402" s="27"/>
      <c r="L402" s="27"/>
      <c r="M402" s="27"/>
      <c r="N402" s="27"/>
      <c r="O402" s="27"/>
      <c r="P402" s="36"/>
    </row>
    <row r="403" spans="1:16" ht="12.75" customHeight="1" x14ac:dyDescent="0.3">
      <c r="A403" s="70">
        <f t="shared" si="6"/>
        <v>339</v>
      </c>
      <c r="B403" s="59"/>
      <c r="C403" s="32" t="s">
        <v>3141</v>
      </c>
      <c r="D403" s="60" t="s">
        <v>184</v>
      </c>
      <c r="E403" s="61">
        <v>812</v>
      </c>
      <c r="F403" s="62"/>
      <c r="G403" s="62"/>
      <c r="H403" s="27"/>
      <c r="I403" s="27"/>
      <c r="J403" s="27"/>
      <c r="K403" s="27"/>
      <c r="L403" s="27"/>
      <c r="M403" s="27"/>
      <c r="N403" s="27"/>
      <c r="O403" s="27"/>
      <c r="P403" s="36"/>
    </row>
    <row r="404" spans="1:16" ht="13.5" customHeight="1" x14ac:dyDescent="0.3">
      <c r="A404" s="70">
        <f t="shared" si="6"/>
        <v>340</v>
      </c>
      <c r="B404" s="59"/>
      <c r="C404" s="32" t="s">
        <v>3142</v>
      </c>
      <c r="D404" s="60" t="s">
        <v>184</v>
      </c>
      <c r="E404" s="61">
        <v>446</v>
      </c>
      <c r="F404" s="62"/>
      <c r="G404" s="62"/>
      <c r="H404" s="27"/>
      <c r="I404" s="27"/>
      <c r="J404" s="27"/>
      <c r="K404" s="27"/>
      <c r="L404" s="27"/>
      <c r="M404" s="27"/>
      <c r="N404" s="27"/>
      <c r="O404" s="27"/>
      <c r="P404" s="36"/>
    </row>
    <row r="405" spans="1:16" ht="14.25" customHeight="1" x14ac:dyDescent="0.3">
      <c r="A405" s="70">
        <f t="shared" si="6"/>
        <v>341</v>
      </c>
      <c r="B405" s="59"/>
      <c r="C405" s="32" t="s">
        <v>3084</v>
      </c>
      <c r="D405" s="60" t="s">
        <v>184</v>
      </c>
      <c r="E405" s="61">
        <v>812</v>
      </c>
      <c r="F405" s="62"/>
      <c r="G405" s="62"/>
      <c r="H405" s="27"/>
      <c r="I405" s="27"/>
      <c r="J405" s="27"/>
      <c r="K405" s="27"/>
      <c r="L405" s="27"/>
      <c r="M405" s="27"/>
      <c r="N405" s="27"/>
      <c r="O405" s="27"/>
      <c r="P405" s="36"/>
    </row>
    <row r="406" spans="1:16" x14ac:dyDescent="0.3">
      <c r="A406" s="70">
        <f t="shared" si="6"/>
        <v>342</v>
      </c>
      <c r="B406" s="59"/>
      <c r="C406" s="32" t="s">
        <v>3085</v>
      </c>
      <c r="D406" s="60" t="s">
        <v>184</v>
      </c>
      <c r="E406" s="61">
        <v>623</v>
      </c>
      <c r="F406" s="62"/>
      <c r="G406" s="62"/>
      <c r="H406" s="27"/>
      <c r="I406" s="27"/>
      <c r="J406" s="27"/>
      <c r="K406" s="27"/>
      <c r="L406" s="27"/>
      <c r="M406" s="27"/>
      <c r="N406" s="27"/>
      <c r="O406" s="27"/>
      <c r="P406" s="36"/>
    </row>
    <row r="407" spans="1:16" x14ac:dyDescent="0.3">
      <c r="A407" s="70">
        <f t="shared" si="6"/>
        <v>343</v>
      </c>
      <c r="B407" s="59"/>
      <c r="C407" s="32" t="s">
        <v>3143</v>
      </c>
      <c r="D407" s="60" t="s">
        <v>184</v>
      </c>
      <c r="E407" s="61">
        <v>656</v>
      </c>
      <c r="F407" s="62"/>
      <c r="G407" s="62"/>
      <c r="H407" s="27"/>
      <c r="I407" s="27"/>
      <c r="J407" s="27"/>
      <c r="K407" s="27"/>
      <c r="L407" s="27"/>
      <c r="M407" s="27"/>
      <c r="N407" s="27"/>
      <c r="O407" s="27"/>
      <c r="P407" s="36"/>
    </row>
    <row r="408" spans="1:16" x14ac:dyDescent="0.3">
      <c r="A408" s="70">
        <f t="shared" si="6"/>
        <v>344</v>
      </c>
      <c r="B408" s="59"/>
      <c r="C408" s="32" t="s">
        <v>3144</v>
      </c>
      <c r="D408" s="60" t="s">
        <v>184</v>
      </c>
      <c r="E408" s="61">
        <v>656</v>
      </c>
      <c r="F408" s="62"/>
      <c r="G408" s="62"/>
      <c r="H408" s="27"/>
      <c r="I408" s="27"/>
      <c r="J408" s="27"/>
      <c r="K408" s="27"/>
      <c r="L408" s="27"/>
      <c r="M408" s="27"/>
      <c r="N408" s="27"/>
      <c r="O408" s="27"/>
      <c r="P408" s="36"/>
    </row>
    <row r="409" spans="1:16" x14ac:dyDescent="0.3">
      <c r="A409" s="70">
        <f t="shared" si="6"/>
        <v>345</v>
      </c>
      <c r="B409" s="59"/>
      <c r="C409" s="32" t="s">
        <v>3253</v>
      </c>
      <c r="D409" s="60" t="s">
        <v>97</v>
      </c>
      <c r="E409" s="61">
        <v>3</v>
      </c>
      <c r="F409" s="62"/>
      <c r="G409" s="62"/>
      <c r="H409" s="27"/>
      <c r="I409" s="27"/>
      <c r="J409" s="27"/>
      <c r="K409" s="27"/>
      <c r="L409" s="27"/>
      <c r="M409" s="27"/>
      <c r="N409" s="27"/>
      <c r="O409" s="27"/>
      <c r="P409" s="36"/>
    </row>
    <row r="410" spans="1:16" x14ac:dyDescent="0.3">
      <c r="A410" s="70">
        <f t="shared" si="6"/>
        <v>346</v>
      </c>
      <c r="B410" s="59"/>
      <c r="C410" s="32" t="s">
        <v>3145</v>
      </c>
      <c r="D410" s="60" t="s">
        <v>94</v>
      </c>
      <c r="E410" s="61">
        <v>1</v>
      </c>
      <c r="F410" s="62"/>
      <c r="G410" s="62"/>
      <c r="H410" s="27"/>
      <c r="I410" s="27"/>
      <c r="J410" s="27"/>
      <c r="K410" s="27"/>
      <c r="L410" s="27"/>
      <c r="M410" s="27"/>
      <c r="N410" s="27"/>
      <c r="O410" s="27"/>
      <c r="P410" s="36"/>
    </row>
    <row r="411" spans="1:16" x14ac:dyDescent="0.3">
      <c r="A411" s="70"/>
      <c r="B411" s="59"/>
      <c r="C411" s="63" t="s">
        <v>2026</v>
      </c>
      <c r="D411" s="60"/>
      <c r="E411" s="61"/>
      <c r="F411" s="62"/>
      <c r="G411" s="62"/>
      <c r="H411" s="27"/>
      <c r="I411" s="27"/>
      <c r="J411" s="27"/>
      <c r="K411" s="27"/>
      <c r="L411" s="27"/>
      <c r="M411" s="27"/>
      <c r="N411" s="27"/>
      <c r="O411" s="27"/>
      <c r="P411" s="36"/>
    </row>
    <row r="412" spans="1:16" x14ac:dyDescent="0.3">
      <c r="A412" s="70"/>
      <c r="B412" s="59"/>
      <c r="C412" s="32" t="s">
        <v>3146</v>
      </c>
      <c r="D412" s="60"/>
      <c r="E412" s="61"/>
      <c r="F412" s="62"/>
      <c r="G412" s="62"/>
      <c r="H412" s="27"/>
      <c r="I412" s="27"/>
      <c r="J412" s="27"/>
      <c r="K412" s="27"/>
      <c r="L412" s="27"/>
      <c r="M412" s="27"/>
      <c r="N412" s="27"/>
      <c r="O412" s="27"/>
      <c r="P412" s="36"/>
    </row>
    <row r="413" spans="1:16" ht="26" x14ac:dyDescent="0.3">
      <c r="A413" s="70">
        <f>A410+1</f>
        <v>347</v>
      </c>
      <c r="B413" s="59"/>
      <c r="C413" s="32" t="s">
        <v>3147</v>
      </c>
      <c r="D413" s="60" t="s">
        <v>184</v>
      </c>
      <c r="E413" s="61">
        <v>656</v>
      </c>
      <c r="F413" s="62"/>
      <c r="G413" s="62"/>
      <c r="H413" s="27"/>
      <c r="I413" s="27"/>
      <c r="J413" s="27"/>
      <c r="K413" s="27"/>
      <c r="L413" s="27"/>
      <c r="M413" s="27"/>
      <c r="N413" s="27"/>
      <c r="O413" s="27"/>
      <c r="P413" s="36"/>
    </row>
    <row r="414" spans="1:16" x14ac:dyDescent="0.3">
      <c r="A414" s="70">
        <f t="shared" ref="A414:A419" si="7">A413+1</f>
        <v>348</v>
      </c>
      <c r="B414" s="59"/>
      <c r="C414" s="32" t="s">
        <v>3148</v>
      </c>
      <c r="D414" s="60" t="s">
        <v>184</v>
      </c>
      <c r="E414" s="61">
        <v>656</v>
      </c>
      <c r="F414" s="62"/>
      <c r="G414" s="62"/>
      <c r="H414" s="27"/>
      <c r="I414" s="27"/>
      <c r="J414" s="27"/>
      <c r="K414" s="27"/>
      <c r="L414" s="27"/>
      <c r="M414" s="27"/>
      <c r="N414" s="27"/>
      <c r="O414" s="27"/>
      <c r="P414" s="36"/>
    </row>
    <row r="415" spans="1:16" x14ac:dyDescent="0.3">
      <c r="A415" s="70">
        <f t="shared" si="7"/>
        <v>349</v>
      </c>
      <c r="B415" s="59"/>
      <c r="C415" s="32" t="s">
        <v>3149</v>
      </c>
      <c r="D415" s="60" t="s">
        <v>184</v>
      </c>
      <c r="E415" s="61">
        <v>656</v>
      </c>
      <c r="F415" s="62"/>
      <c r="G415" s="62"/>
      <c r="H415" s="27"/>
      <c r="I415" s="27"/>
      <c r="J415" s="27"/>
      <c r="K415" s="27"/>
      <c r="L415" s="27"/>
      <c r="M415" s="27"/>
      <c r="N415" s="27"/>
      <c r="O415" s="27"/>
      <c r="P415" s="36"/>
    </row>
    <row r="416" spans="1:16" x14ac:dyDescent="0.3">
      <c r="A416" s="70">
        <f t="shared" si="7"/>
        <v>350</v>
      </c>
      <c r="B416" s="59"/>
      <c r="C416" s="32" t="s">
        <v>3150</v>
      </c>
      <c r="D416" s="60" t="s">
        <v>184</v>
      </c>
      <c r="E416" s="61">
        <v>1259</v>
      </c>
      <c r="F416" s="62"/>
      <c r="G416" s="62"/>
      <c r="H416" s="27"/>
      <c r="I416" s="27"/>
      <c r="J416" s="27"/>
      <c r="K416" s="27"/>
      <c r="L416" s="27"/>
      <c r="M416" s="27"/>
      <c r="N416" s="27"/>
      <c r="O416" s="27"/>
      <c r="P416" s="36"/>
    </row>
    <row r="417" spans="1:1021 1038:2041 2058:3061 3078:4081 4098:5118 5135:6138 6155:7158 7175:8178 8195:9215 9232:10235 10252:11255 11272:12275 12292:13312 13329:14332 14349:15352 15369:16372" x14ac:dyDescent="0.3">
      <c r="A417" s="70">
        <f t="shared" si="7"/>
        <v>351</v>
      </c>
      <c r="B417" s="59"/>
      <c r="C417" s="32" t="s">
        <v>3151</v>
      </c>
      <c r="D417" s="60" t="s">
        <v>97</v>
      </c>
      <c r="E417" s="61">
        <v>21</v>
      </c>
      <c r="F417" s="62"/>
      <c r="G417" s="62"/>
      <c r="H417" s="27"/>
      <c r="I417" s="27"/>
      <c r="J417" s="27"/>
      <c r="K417" s="27"/>
      <c r="L417" s="27"/>
      <c r="M417" s="27"/>
      <c r="N417" s="27"/>
      <c r="O417" s="27"/>
      <c r="P417" s="36"/>
    </row>
    <row r="418" spans="1:1021 1038:2041 2058:3061 3078:4081 4098:5118 5135:6138 6155:7158 7175:8178 8195:9215 9232:10235 10252:11255 11272:12275 12292:13312 13329:14332 14349:15352 15369:16372" x14ac:dyDescent="0.3">
      <c r="A418" s="70">
        <f t="shared" si="7"/>
        <v>352</v>
      </c>
      <c r="B418" s="59"/>
      <c r="C418" s="32" t="s">
        <v>3254</v>
      </c>
      <c r="D418" s="60" t="s">
        <v>184</v>
      </c>
      <c r="E418" s="61">
        <v>2255</v>
      </c>
      <c r="F418" s="62"/>
      <c r="G418" s="62"/>
      <c r="H418" s="27"/>
      <c r="I418" s="27"/>
      <c r="J418" s="27"/>
      <c r="K418" s="27"/>
      <c r="L418" s="27"/>
      <c r="M418" s="27"/>
      <c r="N418" s="27"/>
      <c r="O418" s="27"/>
      <c r="P418" s="36"/>
    </row>
    <row r="419" spans="1:1021 1038:2041 2058:3061 3078:4081 4098:5118 5135:6138 6155:7158 7175:8178 8195:9215 9232:10235 10252:11255 11272:12275 12292:13312 13329:14332 14349:15352 15369:16372" x14ac:dyDescent="0.3">
      <c r="A419" s="70">
        <f t="shared" si="7"/>
        <v>353</v>
      </c>
      <c r="B419" s="59"/>
      <c r="C419" s="32" t="s">
        <v>3152</v>
      </c>
      <c r="D419" s="60" t="s">
        <v>184</v>
      </c>
      <c r="E419" s="61">
        <v>1259</v>
      </c>
      <c r="F419" s="62"/>
      <c r="G419" s="62"/>
      <c r="H419" s="27"/>
      <c r="I419" s="27"/>
      <c r="J419" s="27"/>
      <c r="K419" s="27"/>
      <c r="L419" s="27"/>
      <c r="M419" s="27"/>
      <c r="N419" s="27"/>
      <c r="O419" s="27"/>
      <c r="P419" s="36"/>
    </row>
    <row r="420" spans="1:1021 1038:2041 2058:3061 3078:4081 4098:5118 5135:6138 6155:7158 7175:8178 8195:9215 9232:10235 10252:11255 11272:12275 12292:13312 13329:14332 14349:15352 15369:16372" x14ac:dyDescent="0.3">
      <c r="A420" s="70"/>
      <c r="B420" s="59"/>
      <c r="C420" s="63" t="s">
        <v>3153</v>
      </c>
      <c r="D420" s="60"/>
      <c r="E420" s="61"/>
      <c r="F420" s="62"/>
      <c r="G420" s="62"/>
      <c r="H420" s="27"/>
      <c r="I420" s="27"/>
      <c r="J420" s="27"/>
      <c r="K420" s="27"/>
      <c r="L420" s="27"/>
      <c r="M420" s="27"/>
      <c r="N420" s="27"/>
      <c r="O420" s="27"/>
      <c r="P420" s="36"/>
    </row>
    <row r="421" spans="1:1021 1038:2041 2058:3061 3078:4081 4098:5118 5135:6138 6155:7158 7175:8178 8195:9215 9232:10235 10252:11255 11272:12275 12292:13312 13329:14332 14349:15352 15369:16372" ht="26" x14ac:dyDescent="0.3">
      <c r="A421" s="70">
        <f>A419+1</f>
        <v>354</v>
      </c>
      <c r="B421" s="59"/>
      <c r="C421" s="32" t="s">
        <v>3154</v>
      </c>
      <c r="D421" s="60" t="s">
        <v>2842</v>
      </c>
      <c r="E421" s="61">
        <v>1</v>
      </c>
      <c r="F421" s="62"/>
      <c r="G421" s="62"/>
      <c r="H421" s="27"/>
      <c r="I421" s="27"/>
      <c r="J421" s="27"/>
      <c r="K421" s="27"/>
      <c r="L421" s="27"/>
      <c r="M421" s="27"/>
      <c r="N421" s="27"/>
      <c r="O421" s="27"/>
      <c r="P421" s="36"/>
    </row>
    <row r="422" spans="1:1021 1038:2041 2058:3061 3078:4081 4098:5118 5135:6138 6155:7158 7175:8178 8195:9215 9232:10235 10252:11255 11272:12275 12292:13312 13329:14332 14349:15352 15369:16372" ht="13.5" thickBot="1" x14ac:dyDescent="0.35">
      <c r="A422" s="167"/>
      <c r="B422" s="168"/>
      <c r="C422" s="169" t="s">
        <v>137</v>
      </c>
      <c r="D422" s="169"/>
      <c r="E422" s="170"/>
      <c r="F422" s="171"/>
      <c r="G422" s="172"/>
      <c r="H422" s="172"/>
      <c r="I422" s="170"/>
      <c r="J422" s="173"/>
      <c r="K422" s="174"/>
      <c r="L422" s="175"/>
      <c r="M422" s="175"/>
      <c r="N422" s="175"/>
      <c r="O422" s="175"/>
      <c r="P422" s="176"/>
    </row>
    <row r="423" spans="1:1021 1038:2041 2058:3061 3078:4081 4098:5118 5135:6138 6155:7158 7175:8178 8195:9215 9232:10235 10252:11255 11272:12275 12292:13312 13329:14332 14349:15352 15369:16372" s="129" customFormat="1" ht="14.5" x14ac:dyDescent="0.35">
      <c r="C423" s="156"/>
      <c r="D423" s="157"/>
      <c r="R423" s="156"/>
      <c r="AI423" s="156"/>
      <c r="AZ423" s="156"/>
      <c r="BQ423" s="156"/>
      <c r="CH423" s="156"/>
      <c r="CY423" s="156"/>
      <c r="DP423" s="156"/>
      <c r="EG423" s="156"/>
      <c r="EX423" s="156"/>
      <c r="FO423" s="156"/>
      <c r="GF423" s="156"/>
      <c r="GW423" s="156"/>
      <c r="HN423" s="156"/>
      <c r="IE423" s="156"/>
      <c r="IV423" s="156"/>
      <c r="JM423" s="156"/>
      <c r="KD423" s="156"/>
      <c r="KU423" s="156"/>
      <c r="LL423" s="156"/>
      <c r="MC423" s="156"/>
      <c r="MT423" s="156"/>
      <c r="NK423" s="156"/>
      <c r="OB423" s="156"/>
      <c r="OS423" s="156"/>
      <c r="PJ423" s="156"/>
      <c r="QA423" s="156"/>
      <c r="QR423" s="156"/>
      <c r="RI423" s="156"/>
      <c r="RZ423" s="156"/>
      <c r="SQ423" s="156"/>
      <c r="TH423" s="156"/>
      <c r="TY423" s="156"/>
      <c r="UP423" s="156"/>
      <c r="VG423" s="156"/>
      <c r="VX423" s="156"/>
      <c r="WO423" s="156"/>
      <c r="XF423" s="156"/>
      <c r="XW423" s="156"/>
      <c r="YN423" s="156"/>
      <c r="ZE423" s="156"/>
      <c r="ZV423" s="156"/>
      <c r="AAM423" s="156"/>
      <c r="ABD423" s="156"/>
      <c r="ABU423" s="156"/>
      <c r="ACL423" s="156"/>
      <c r="ADC423" s="156"/>
      <c r="ADT423" s="156"/>
      <c r="AEK423" s="156"/>
      <c r="AFB423" s="156"/>
      <c r="AFS423" s="156"/>
      <c r="AGJ423" s="156"/>
      <c r="AHA423" s="156"/>
      <c r="AHR423" s="156"/>
      <c r="AII423" s="156"/>
      <c r="AIZ423" s="156"/>
      <c r="AJQ423" s="156"/>
      <c r="AKH423" s="156"/>
      <c r="AKY423" s="156"/>
      <c r="ALP423" s="156"/>
      <c r="AMG423" s="156"/>
      <c r="AMX423" s="156"/>
      <c r="ANO423" s="156"/>
      <c r="AOF423" s="156"/>
      <c r="AOW423" s="156"/>
      <c r="APN423" s="156"/>
      <c r="AQE423" s="156"/>
      <c r="AQV423" s="156"/>
      <c r="ARM423" s="156"/>
      <c r="ASD423" s="156"/>
      <c r="ASU423" s="156"/>
      <c r="ATL423" s="156"/>
      <c r="AUC423" s="156"/>
      <c r="AUT423" s="156"/>
      <c r="AVK423" s="156"/>
      <c r="AWB423" s="156"/>
      <c r="AWS423" s="156"/>
      <c r="AXJ423" s="156"/>
      <c r="AYA423" s="156"/>
      <c r="AYR423" s="156"/>
      <c r="AZI423" s="156"/>
      <c r="AZZ423" s="156"/>
      <c r="BAQ423" s="156"/>
      <c r="BBH423" s="156"/>
      <c r="BBY423" s="156"/>
      <c r="BCP423" s="156"/>
      <c r="BDG423" s="156"/>
      <c r="BDX423" s="156"/>
      <c r="BEO423" s="156"/>
      <c r="BFF423" s="156"/>
      <c r="BFW423" s="156"/>
      <c r="BGN423" s="156"/>
      <c r="BHE423" s="156"/>
      <c r="BHV423" s="156"/>
      <c r="BIM423" s="156"/>
      <c r="BJD423" s="156"/>
      <c r="BJU423" s="156"/>
      <c r="BKL423" s="156"/>
      <c r="BLC423" s="156"/>
      <c r="BLT423" s="156"/>
      <c r="BMK423" s="156"/>
      <c r="BNB423" s="156"/>
      <c r="BNS423" s="156"/>
      <c r="BOJ423" s="156"/>
      <c r="BPA423" s="156"/>
      <c r="BPR423" s="156"/>
      <c r="BQI423" s="156"/>
      <c r="BQZ423" s="156"/>
      <c r="BRQ423" s="156"/>
      <c r="BSH423" s="156"/>
      <c r="BSY423" s="156"/>
      <c r="BTP423" s="156"/>
      <c r="BUG423" s="156"/>
      <c r="BUX423" s="156"/>
      <c r="BVO423" s="156"/>
      <c r="BWF423" s="156"/>
      <c r="BWW423" s="156"/>
      <c r="BXN423" s="156"/>
      <c r="BYE423" s="156"/>
      <c r="BYV423" s="156"/>
      <c r="BZM423" s="156"/>
      <c r="CAD423" s="156"/>
      <c r="CAU423" s="156"/>
      <c r="CBL423" s="156"/>
      <c r="CCC423" s="156"/>
      <c r="CCT423" s="156"/>
      <c r="CDK423" s="156"/>
      <c r="CEB423" s="156"/>
      <c r="CES423" s="156"/>
      <c r="CFJ423" s="156"/>
      <c r="CGA423" s="156"/>
      <c r="CGR423" s="156"/>
      <c r="CHI423" s="156"/>
      <c r="CHZ423" s="156"/>
      <c r="CIQ423" s="156"/>
      <c r="CJH423" s="156"/>
      <c r="CJY423" s="156"/>
      <c r="CKP423" s="156"/>
      <c r="CLG423" s="156"/>
      <c r="CLX423" s="156"/>
      <c r="CMO423" s="156"/>
      <c r="CNF423" s="156"/>
      <c r="CNW423" s="156"/>
      <c r="CON423" s="156"/>
      <c r="CPE423" s="156"/>
      <c r="CPV423" s="156"/>
      <c r="CQM423" s="156"/>
      <c r="CRD423" s="156"/>
      <c r="CRU423" s="156"/>
      <c r="CSL423" s="156"/>
      <c r="CTC423" s="156"/>
      <c r="CTT423" s="156"/>
      <c r="CUK423" s="156"/>
      <c r="CVB423" s="156"/>
      <c r="CVS423" s="156"/>
      <c r="CWJ423" s="156"/>
      <c r="CXA423" s="156"/>
      <c r="CXR423" s="156"/>
      <c r="CYI423" s="156"/>
      <c r="CYZ423" s="156"/>
      <c r="CZQ423" s="156"/>
      <c r="DAH423" s="156"/>
      <c r="DAY423" s="156"/>
      <c r="DBP423" s="156"/>
      <c r="DCG423" s="156"/>
      <c r="DCX423" s="156"/>
      <c r="DDO423" s="156"/>
      <c r="DEF423" s="156"/>
      <c r="DEW423" s="156"/>
      <c r="DFN423" s="156"/>
      <c r="DGE423" s="156"/>
      <c r="DGV423" s="156"/>
      <c r="DHM423" s="156"/>
      <c r="DID423" s="156"/>
      <c r="DIU423" s="156"/>
      <c r="DJL423" s="156"/>
      <c r="DKC423" s="156"/>
      <c r="DKT423" s="156"/>
      <c r="DLK423" s="156"/>
      <c r="DMB423" s="156"/>
      <c r="DMS423" s="156"/>
      <c r="DNJ423" s="156"/>
      <c r="DOA423" s="156"/>
      <c r="DOR423" s="156"/>
      <c r="DPI423" s="156"/>
      <c r="DPZ423" s="156"/>
      <c r="DQQ423" s="156"/>
      <c r="DRH423" s="156"/>
      <c r="DRY423" s="156"/>
      <c r="DSP423" s="156"/>
      <c r="DTG423" s="156"/>
      <c r="DTX423" s="156"/>
      <c r="DUO423" s="156"/>
      <c r="DVF423" s="156"/>
      <c r="DVW423" s="156"/>
      <c r="DWN423" s="156"/>
      <c r="DXE423" s="156"/>
      <c r="DXV423" s="156"/>
      <c r="DYM423" s="156"/>
      <c r="DZD423" s="156"/>
      <c r="DZU423" s="156"/>
      <c r="EAL423" s="156"/>
      <c r="EBC423" s="156"/>
      <c r="EBT423" s="156"/>
      <c r="ECK423" s="156"/>
      <c r="EDB423" s="156"/>
      <c r="EDS423" s="156"/>
      <c r="EEJ423" s="156"/>
      <c r="EFA423" s="156"/>
      <c r="EFR423" s="156"/>
      <c r="EGI423" s="156"/>
      <c r="EGZ423" s="156"/>
      <c r="EHQ423" s="156"/>
      <c r="EIH423" s="156"/>
      <c r="EIY423" s="156"/>
      <c r="EJP423" s="156"/>
      <c r="EKG423" s="156"/>
      <c r="EKX423" s="156"/>
      <c r="ELO423" s="156"/>
      <c r="EMF423" s="156"/>
      <c r="EMW423" s="156"/>
      <c r="ENN423" s="156"/>
      <c r="EOE423" s="156"/>
      <c r="EOV423" s="156"/>
      <c r="EPM423" s="156"/>
      <c r="EQD423" s="156"/>
      <c r="EQU423" s="156"/>
      <c r="ERL423" s="156"/>
      <c r="ESC423" s="156"/>
      <c r="EST423" s="156"/>
      <c r="ETK423" s="156"/>
      <c r="EUB423" s="156"/>
      <c r="EUS423" s="156"/>
      <c r="EVJ423" s="156"/>
      <c r="EWA423" s="156"/>
      <c r="EWR423" s="156"/>
      <c r="EXI423" s="156"/>
      <c r="EXZ423" s="156"/>
      <c r="EYQ423" s="156"/>
      <c r="EZH423" s="156"/>
      <c r="EZY423" s="156"/>
      <c r="FAP423" s="156"/>
      <c r="FBG423" s="156"/>
      <c r="FBX423" s="156"/>
      <c r="FCO423" s="156"/>
      <c r="FDF423" s="156"/>
      <c r="FDW423" s="156"/>
      <c r="FEN423" s="156"/>
      <c r="FFE423" s="156"/>
      <c r="FFV423" s="156"/>
      <c r="FGM423" s="156"/>
      <c r="FHD423" s="156"/>
      <c r="FHU423" s="156"/>
      <c r="FIL423" s="156"/>
      <c r="FJC423" s="156"/>
      <c r="FJT423" s="156"/>
      <c r="FKK423" s="156"/>
      <c r="FLB423" s="156"/>
      <c r="FLS423" s="156"/>
      <c r="FMJ423" s="156"/>
      <c r="FNA423" s="156"/>
      <c r="FNR423" s="156"/>
      <c r="FOI423" s="156"/>
      <c r="FOZ423" s="156"/>
      <c r="FPQ423" s="156"/>
      <c r="FQH423" s="156"/>
      <c r="FQY423" s="156"/>
      <c r="FRP423" s="156"/>
      <c r="FSG423" s="156"/>
      <c r="FSX423" s="156"/>
      <c r="FTO423" s="156"/>
      <c r="FUF423" s="156"/>
      <c r="FUW423" s="156"/>
      <c r="FVN423" s="156"/>
      <c r="FWE423" s="156"/>
      <c r="FWV423" s="156"/>
      <c r="FXM423" s="156"/>
      <c r="FYD423" s="156"/>
      <c r="FYU423" s="156"/>
      <c r="FZL423" s="156"/>
      <c r="GAC423" s="156"/>
      <c r="GAT423" s="156"/>
      <c r="GBK423" s="156"/>
      <c r="GCB423" s="156"/>
      <c r="GCS423" s="156"/>
      <c r="GDJ423" s="156"/>
      <c r="GEA423" s="156"/>
      <c r="GER423" s="156"/>
      <c r="GFI423" s="156"/>
      <c r="GFZ423" s="156"/>
      <c r="GGQ423" s="156"/>
      <c r="GHH423" s="156"/>
      <c r="GHY423" s="156"/>
      <c r="GIP423" s="156"/>
      <c r="GJG423" s="156"/>
      <c r="GJX423" s="156"/>
      <c r="GKO423" s="156"/>
      <c r="GLF423" s="156"/>
      <c r="GLW423" s="156"/>
      <c r="GMN423" s="156"/>
      <c r="GNE423" s="156"/>
      <c r="GNV423" s="156"/>
      <c r="GOM423" s="156"/>
      <c r="GPD423" s="156"/>
      <c r="GPU423" s="156"/>
      <c r="GQL423" s="156"/>
      <c r="GRC423" s="156"/>
      <c r="GRT423" s="156"/>
      <c r="GSK423" s="156"/>
      <c r="GTB423" s="156"/>
      <c r="GTS423" s="156"/>
      <c r="GUJ423" s="156"/>
      <c r="GVA423" s="156"/>
      <c r="GVR423" s="156"/>
      <c r="GWI423" s="156"/>
      <c r="GWZ423" s="156"/>
      <c r="GXQ423" s="156"/>
      <c r="GYH423" s="156"/>
      <c r="GYY423" s="156"/>
      <c r="GZP423" s="156"/>
      <c r="HAG423" s="156"/>
      <c r="HAX423" s="156"/>
      <c r="HBO423" s="156"/>
      <c r="HCF423" s="156"/>
      <c r="HCW423" s="156"/>
      <c r="HDN423" s="156"/>
      <c r="HEE423" s="156"/>
      <c r="HEV423" s="156"/>
      <c r="HFM423" s="156"/>
      <c r="HGD423" s="156"/>
      <c r="HGU423" s="156"/>
      <c r="HHL423" s="156"/>
      <c r="HIC423" s="156"/>
      <c r="HIT423" s="156"/>
      <c r="HJK423" s="156"/>
      <c r="HKB423" s="156"/>
      <c r="HKS423" s="156"/>
      <c r="HLJ423" s="156"/>
      <c r="HMA423" s="156"/>
      <c r="HMR423" s="156"/>
      <c r="HNI423" s="156"/>
      <c r="HNZ423" s="156"/>
      <c r="HOQ423" s="156"/>
      <c r="HPH423" s="156"/>
      <c r="HPY423" s="156"/>
      <c r="HQP423" s="156"/>
      <c r="HRG423" s="156"/>
      <c r="HRX423" s="156"/>
      <c r="HSO423" s="156"/>
      <c r="HTF423" s="156"/>
      <c r="HTW423" s="156"/>
      <c r="HUN423" s="156"/>
      <c r="HVE423" s="156"/>
      <c r="HVV423" s="156"/>
      <c r="HWM423" s="156"/>
      <c r="HXD423" s="156"/>
      <c r="HXU423" s="156"/>
      <c r="HYL423" s="156"/>
      <c r="HZC423" s="156"/>
      <c r="HZT423" s="156"/>
      <c r="IAK423" s="156"/>
      <c r="IBB423" s="156"/>
      <c r="IBS423" s="156"/>
      <c r="ICJ423" s="156"/>
      <c r="IDA423" s="156"/>
      <c r="IDR423" s="156"/>
      <c r="IEI423" s="156"/>
      <c r="IEZ423" s="156"/>
      <c r="IFQ423" s="156"/>
      <c r="IGH423" s="156"/>
      <c r="IGY423" s="156"/>
      <c r="IHP423" s="156"/>
      <c r="IIG423" s="156"/>
      <c r="IIX423" s="156"/>
      <c r="IJO423" s="156"/>
      <c r="IKF423" s="156"/>
      <c r="IKW423" s="156"/>
      <c r="ILN423" s="156"/>
      <c r="IME423" s="156"/>
      <c r="IMV423" s="156"/>
      <c r="INM423" s="156"/>
      <c r="IOD423" s="156"/>
      <c r="IOU423" s="156"/>
      <c r="IPL423" s="156"/>
      <c r="IQC423" s="156"/>
      <c r="IQT423" s="156"/>
      <c r="IRK423" s="156"/>
      <c r="ISB423" s="156"/>
      <c r="ISS423" s="156"/>
      <c r="ITJ423" s="156"/>
      <c r="IUA423" s="156"/>
      <c r="IUR423" s="156"/>
      <c r="IVI423" s="156"/>
      <c r="IVZ423" s="156"/>
      <c r="IWQ423" s="156"/>
      <c r="IXH423" s="156"/>
      <c r="IXY423" s="156"/>
      <c r="IYP423" s="156"/>
      <c r="IZG423" s="156"/>
      <c r="IZX423" s="156"/>
      <c r="JAO423" s="156"/>
      <c r="JBF423" s="156"/>
      <c r="JBW423" s="156"/>
      <c r="JCN423" s="156"/>
      <c r="JDE423" s="156"/>
      <c r="JDV423" s="156"/>
      <c r="JEM423" s="156"/>
      <c r="JFD423" s="156"/>
      <c r="JFU423" s="156"/>
      <c r="JGL423" s="156"/>
      <c r="JHC423" s="156"/>
      <c r="JHT423" s="156"/>
      <c r="JIK423" s="156"/>
      <c r="JJB423" s="156"/>
      <c r="JJS423" s="156"/>
      <c r="JKJ423" s="156"/>
      <c r="JLA423" s="156"/>
      <c r="JLR423" s="156"/>
      <c r="JMI423" s="156"/>
      <c r="JMZ423" s="156"/>
      <c r="JNQ423" s="156"/>
      <c r="JOH423" s="156"/>
      <c r="JOY423" s="156"/>
      <c r="JPP423" s="156"/>
      <c r="JQG423" s="156"/>
      <c r="JQX423" s="156"/>
      <c r="JRO423" s="156"/>
      <c r="JSF423" s="156"/>
      <c r="JSW423" s="156"/>
      <c r="JTN423" s="156"/>
      <c r="JUE423" s="156"/>
      <c r="JUV423" s="156"/>
      <c r="JVM423" s="156"/>
      <c r="JWD423" s="156"/>
      <c r="JWU423" s="156"/>
      <c r="JXL423" s="156"/>
      <c r="JYC423" s="156"/>
      <c r="JYT423" s="156"/>
      <c r="JZK423" s="156"/>
      <c r="KAB423" s="156"/>
      <c r="KAS423" s="156"/>
      <c r="KBJ423" s="156"/>
      <c r="KCA423" s="156"/>
      <c r="KCR423" s="156"/>
      <c r="KDI423" s="156"/>
      <c r="KDZ423" s="156"/>
      <c r="KEQ423" s="156"/>
      <c r="KFH423" s="156"/>
      <c r="KFY423" s="156"/>
      <c r="KGP423" s="156"/>
      <c r="KHG423" s="156"/>
      <c r="KHX423" s="156"/>
      <c r="KIO423" s="156"/>
      <c r="KJF423" s="156"/>
      <c r="KJW423" s="156"/>
      <c r="KKN423" s="156"/>
      <c r="KLE423" s="156"/>
      <c r="KLV423" s="156"/>
      <c r="KMM423" s="156"/>
      <c r="KND423" s="156"/>
      <c r="KNU423" s="156"/>
      <c r="KOL423" s="156"/>
      <c r="KPC423" s="156"/>
      <c r="KPT423" s="156"/>
      <c r="KQK423" s="156"/>
      <c r="KRB423" s="156"/>
      <c r="KRS423" s="156"/>
      <c r="KSJ423" s="156"/>
      <c r="KTA423" s="156"/>
      <c r="KTR423" s="156"/>
      <c r="KUI423" s="156"/>
      <c r="KUZ423" s="156"/>
      <c r="KVQ423" s="156"/>
      <c r="KWH423" s="156"/>
      <c r="KWY423" s="156"/>
      <c r="KXP423" s="156"/>
      <c r="KYG423" s="156"/>
      <c r="KYX423" s="156"/>
      <c r="KZO423" s="156"/>
      <c r="LAF423" s="156"/>
      <c r="LAW423" s="156"/>
      <c r="LBN423" s="156"/>
      <c r="LCE423" s="156"/>
      <c r="LCV423" s="156"/>
      <c r="LDM423" s="156"/>
      <c r="LED423" s="156"/>
      <c r="LEU423" s="156"/>
      <c r="LFL423" s="156"/>
      <c r="LGC423" s="156"/>
      <c r="LGT423" s="156"/>
      <c r="LHK423" s="156"/>
      <c r="LIB423" s="156"/>
      <c r="LIS423" s="156"/>
      <c r="LJJ423" s="156"/>
      <c r="LKA423" s="156"/>
      <c r="LKR423" s="156"/>
      <c r="LLI423" s="156"/>
      <c r="LLZ423" s="156"/>
      <c r="LMQ423" s="156"/>
      <c r="LNH423" s="156"/>
      <c r="LNY423" s="156"/>
      <c r="LOP423" s="156"/>
      <c r="LPG423" s="156"/>
      <c r="LPX423" s="156"/>
      <c r="LQO423" s="156"/>
      <c r="LRF423" s="156"/>
      <c r="LRW423" s="156"/>
      <c r="LSN423" s="156"/>
      <c r="LTE423" s="156"/>
      <c r="LTV423" s="156"/>
      <c r="LUM423" s="156"/>
      <c r="LVD423" s="156"/>
      <c r="LVU423" s="156"/>
      <c r="LWL423" s="156"/>
      <c r="LXC423" s="156"/>
      <c r="LXT423" s="156"/>
      <c r="LYK423" s="156"/>
      <c r="LZB423" s="156"/>
      <c r="LZS423" s="156"/>
      <c r="MAJ423" s="156"/>
      <c r="MBA423" s="156"/>
      <c r="MBR423" s="156"/>
      <c r="MCI423" s="156"/>
      <c r="MCZ423" s="156"/>
      <c r="MDQ423" s="156"/>
      <c r="MEH423" s="156"/>
      <c r="MEY423" s="156"/>
      <c r="MFP423" s="156"/>
      <c r="MGG423" s="156"/>
      <c r="MGX423" s="156"/>
      <c r="MHO423" s="156"/>
      <c r="MIF423" s="156"/>
      <c r="MIW423" s="156"/>
      <c r="MJN423" s="156"/>
      <c r="MKE423" s="156"/>
      <c r="MKV423" s="156"/>
      <c r="MLM423" s="156"/>
      <c r="MMD423" s="156"/>
      <c r="MMU423" s="156"/>
      <c r="MNL423" s="156"/>
      <c r="MOC423" s="156"/>
      <c r="MOT423" s="156"/>
      <c r="MPK423" s="156"/>
      <c r="MQB423" s="156"/>
      <c r="MQS423" s="156"/>
      <c r="MRJ423" s="156"/>
      <c r="MSA423" s="156"/>
      <c r="MSR423" s="156"/>
      <c r="MTI423" s="156"/>
      <c r="MTZ423" s="156"/>
      <c r="MUQ423" s="156"/>
      <c r="MVH423" s="156"/>
      <c r="MVY423" s="156"/>
      <c r="MWP423" s="156"/>
      <c r="MXG423" s="156"/>
      <c r="MXX423" s="156"/>
      <c r="MYO423" s="156"/>
      <c r="MZF423" s="156"/>
      <c r="MZW423" s="156"/>
      <c r="NAN423" s="156"/>
      <c r="NBE423" s="156"/>
      <c r="NBV423" s="156"/>
      <c r="NCM423" s="156"/>
      <c r="NDD423" s="156"/>
      <c r="NDU423" s="156"/>
      <c r="NEL423" s="156"/>
      <c r="NFC423" s="156"/>
      <c r="NFT423" s="156"/>
      <c r="NGK423" s="156"/>
      <c r="NHB423" s="156"/>
      <c r="NHS423" s="156"/>
      <c r="NIJ423" s="156"/>
      <c r="NJA423" s="156"/>
      <c r="NJR423" s="156"/>
      <c r="NKI423" s="156"/>
      <c r="NKZ423" s="156"/>
      <c r="NLQ423" s="156"/>
      <c r="NMH423" s="156"/>
      <c r="NMY423" s="156"/>
      <c r="NNP423" s="156"/>
      <c r="NOG423" s="156"/>
      <c r="NOX423" s="156"/>
      <c r="NPO423" s="156"/>
      <c r="NQF423" s="156"/>
      <c r="NQW423" s="156"/>
      <c r="NRN423" s="156"/>
      <c r="NSE423" s="156"/>
      <c r="NSV423" s="156"/>
      <c r="NTM423" s="156"/>
      <c r="NUD423" s="156"/>
      <c r="NUU423" s="156"/>
      <c r="NVL423" s="156"/>
      <c r="NWC423" s="156"/>
      <c r="NWT423" s="156"/>
      <c r="NXK423" s="156"/>
      <c r="NYB423" s="156"/>
      <c r="NYS423" s="156"/>
      <c r="NZJ423" s="156"/>
      <c r="OAA423" s="156"/>
      <c r="OAR423" s="156"/>
      <c r="OBI423" s="156"/>
      <c r="OBZ423" s="156"/>
      <c r="OCQ423" s="156"/>
      <c r="ODH423" s="156"/>
      <c r="ODY423" s="156"/>
      <c r="OEP423" s="156"/>
      <c r="OFG423" s="156"/>
      <c r="OFX423" s="156"/>
      <c r="OGO423" s="156"/>
      <c r="OHF423" s="156"/>
      <c r="OHW423" s="156"/>
      <c r="OIN423" s="156"/>
      <c r="OJE423" s="156"/>
      <c r="OJV423" s="156"/>
      <c r="OKM423" s="156"/>
      <c r="OLD423" s="156"/>
      <c r="OLU423" s="156"/>
      <c r="OML423" s="156"/>
      <c r="ONC423" s="156"/>
      <c r="ONT423" s="156"/>
      <c r="OOK423" s="156"/>
      <c r="OPB423" s="156"/>
      <c r="OPS423" s="156"/>
      <c r="OQJ423" s="156"/>
      <c r="ORA423" s="156"/>
      <c r="ORR423" s="156"/>
      <c r="OSI423" s="156"/>
      <c r="OSZ423" s="156"/>
      <c r="OTQ423" s="156"/>
      <c r="OUH423" s="156"/>
      <c r="OUY423" s="156"/>
      <c r="OVP423" s="156"/>
      <c r="OWG423" s="156"/>
      <c r="OWX423" s="156"/>
      <c r="OXO423" s="156"/>
      <c r="OYF423" s="156"/>
      <c r="OYW423" s="156"/>
      <c r="OZN423" s="156"/>
      <c r="PAE423" s="156"/>
      <c r="PAV423" s="156"/>
      <c r="PBM423" s="156"/>
      <c r="PCD423" s="156"/>
      <c r="PCU423" s="156"/>
      <c r="PDL423" s="156"/>
      <c r="PEC423" s="156"/>
      <c r="PET423" s="156"/>
      <c r="PFK423" s="156"/>
      <c r="PGB423" s="156"/>
      <c r="PGS423" s="156"/>
      <c r="PHJ423" s="156"/>
      <c r="PIA423" s="156"/>
      <c r="PIR423" s="156"/>
      <c r="PJI423" s="156"/>
      <c r="PJZ423" s="156"/>
      <c r="PKQ423" s="156"/>
      <c r="PLH423" s="156"/>
      <c r="PLY423" s="156"/>
      <c r="PMP423" s="156"/>
      <c r="PNG423" s="156"/>
      <c r="PNX423" s="156"/>
      <c r="POO423" s="156"/>
      <c r="PPF423" s="156"/>
      <c r="PPW423" s="156"/>
      <c r="PQN423" s="156"/>
      <c r="PRE423" s="156"/>
      <c r="PRV423" s="156"/>
      <c r="PSM423" s="156"/>
      <c r="PTD423" s="156"/>
      <c r="PTU423" s="156"/>
      <c r="PUL423" s="156"/>
      <c r="PVC423" s="156"/>
      <c r="PVT423" s="156"/>
      <c r="PWK423" s="156"/>
      <c r="PXB423" s="156"/>
      <c r="PXS423" s="156"/>
      <c r="PYJ423" s="156"/>
      <c r="PZA423" s="156"/>
      <c r="PZR423" s="156"/>
      <c r="QAI423" s="156"/>
      <c r="QAZ423" s="156"/>
      <c r="QBQ423" s="156"/>
      <c r="QCH423" s="156"/>
      <c r="QCY423" s="156"/>
      <c r="QDP423" s="156"/>
      <c r="QEG423" s="156"/>
      <c r="QEX423" s="156"/>
      <c r="QFO423" s="156"/>
      <c r="QGF423" s="156"/>
      <c r="QGW423" s="156"/>
      <c r="QHN423" s="156"/>
      <c r="QIE423" s="156"/>
      <c r="QIV423" s="156"/>
      <c r="QJM423" s="156"/>
      <c r="QKD423" s="156"/>
      <c r="QKU423" s="156"/>
      <c r="QLL423" s="156"/>
      <c r="QMC423" s="156"/>
      <c r="QMT423" s="156"/>
      <c r="QNK423" s="156"/>
      <c r="QOB423" s="156"/>
      <c r="QOS423" s="156"/>
      <c r="QPJ423" s="156"/>
      <c r="QQA423" s="156"/>
      <c r="QQR423" s="156"/>
      <c r="QRI423" s="156"/>
      <c r="QRZ423" s="156"/>
      <c r="QSQ423" s="156"/>
      <c r="QTH423" s="156"/>
      <c r="QTY423" s="156"/>
      <c r="QUP423" s="156"/>
      <c r="QVG423" s="156"/>
      <c r="QVX423" s="156"/>
      <c r="QWO423" s="156"/>
      <c r="QXF423" s="156"/>
      <c r="QXW423" s="156"/>
      <c r="QYN423" s="156"/>
      <c r="QZE423" s="156"/>
      <c r="QZV423" s="156"/>
      <c r="RAM423" s="156"/>
      <c r="RBD423" s="156"/>
      <c r="RBU423" s="156"/>
      <c r="RCL423" s="156"/>
      <c r="RDC423" s="156"/>
      <c r="RDT423" s="156"/>
      <c r="REK423" s="156"/>
      <c r="RFB423" s="156"/>
      <c r="RFS423" s="156"/>
      <c r="RGJ423" s="156"/>
      <c r="RHA423" s="156"/>
      <c r="RHR423" s="156"/>
      <c r="RII423" s="156"/>
      <c r="RIZ423" s="156"/>
      <c r="RJQ423" s="156"/>
      <c r="RKH423" s="156"/>
      <c r="RKY423" s="156"/>
      <c r="RLP423" s="156"/>
      <c r="RMG423" s="156"/>
      <c r="RMX423" s="156"/>
      <c r="RNO423" s="156"/>
      <c r="ROF423" s="156"/>
      <c r="ROW423" s="156"/>
      <c r="RPN423" s="156"/>
      <c r="RQE423" s="156"/>
      <c r="RQV423" s="156"/>
      <c r="RRM423" s="156"/>
      <c r="RSD423" s="156"/>
      <c r="RSU423" s="156"/>
      <c r="RTL423" s="156"/>
      <c r="RUC423" s="156"/>
      <c r="RUT423" s="156"/>
      <c r="RVK423" s="156"/>
      <c r="RWB423" s="156"/>
      <c r="RWS423" s="156"/>
      <c r="RXJ423" s="156"/>
      <c r="RYA423" s="156"/>
      <c r="RYR423" s="156"/>
      <c r="RZI423" s="156"/>
      <c r="RZZ423" s="156"/>
      <c r="SAQ423" s="156"/>
      <c r="SBH423" s="156"/>
      <c r="SBY423" s="156"/>
      <c r="SCP423" s="156"/>
      <c r="SDG423" s="156"/>
      <c r="SDX423" s="156"/>
      <c r="SEO423" s="156"/>
      <c r="SFF423" s="156"/>
      <c r="SFW423" s="156"/>
      <c r="SGN423" s="156"/>
      <c r="SHE423" s="156"/>
      <c r="SHV423" s="156"/>
      <c r="SIM423" s="156"/>
      <c r="SJD423" s="156"/>
      <c r="SJU423" s="156"/>
      <c r="SKL423" s="156"/>
      <c r="SLC423" s="156"/>
      <c r="SLT423" s="156"/>
      <c r="SMK423" s="156"/>
      <c r="SNB423" s="156"/>
      <c r="SNS423" s="156"/>
      <c r="SOJ423" s="156"/>
      <c r="SPA423" s="156"/>
      <c r="SPR423" s="156"/>
      <c r="SQI423" s="156"/>
      <c r="SQZ423" s="156"/>
      <c r="SRQ423" s="156"/>
      <c r="SSH423" s="156"/>
      <c r="SSY423" s="156"/>
      <c r="STP423" s="156"/>
      <c r="SUG423" s="156"/>
      <c r="SUX423" s="156"/>
      <c r="SVO423" s="156"/>
      <c r="SWF423" s="156"/>
      <c r="SWW423" s="156"/>
      <c r="SXN423" s="156"/>
      <c r="SYE423" s="156"/>
      <c r="SYV423" s="156"/>
      <c r="SZM423" s="156"/>
      <c r="TAD423" s="156"/>
      <c r="TAU423" s="156"/>
      <c r="TBL423" s="156"/>
      <c r="TCC423" s="156"/>
      <c r="TCT423" s="156"/>
      <c r="TDK423" s="156"/>
      <c r="TEB423" s="156"/>
      <c r="TES423" s="156"/>
      <c r="TFJ423" s="156"/>
      <c r="TGA423" s="156"/>
      <c r="TGR423" s="156"/>
      <c r="THI423" s="156"/>
      <c r="THZ423" s="156"/>
      <c r="TIQ423" s="156"/>
      <c r="TJH423" s="156"/>
      <c r="TJY423" s="156"/>
      <c r="TKP423" s="156"/>
      <c r="TLG423" s="156"/>
      <c r="TLX423" s="156"/>
      <c r="TMO423" s="156"/>
      <c r="TNF423" s="156"/>
      <c r="TNW423" s="156"/>
      <c r="TON423" s="156"/>
      <c r="TPE423" s="156"/>
      <c r="TPV423" s="156"/>
      <c r="TQM423" s="156"/>
      <c r="TRD423" s="156"/>
      <c r="TRU423" s="156"/>
      <c r="TSL423" s="156"/>
      <c r="TTC423" s="156"/>
      <c r="TTT423" s="156"/>
      <c r="TUK423" s="156"/>
      <c r="TVB423" s="156"/>
      <c r="TVS423" s="156"/>
      <c r="TWJ423" s="156"/>
      <c r="TXA423" s="156"/>
      <c r="TXR423" s="156"/>
      <c r="TYI423" s="156"/>
      <c r="TYZ423" s="156"/>
      <c r="TZQ423" s="156"/>
      <c r="UAH423" s="156"/>
      <c r="UAY423" s="156"/>
      <c r="UBP423" s="156"/>
      <c r="UCG423" s="156"/>
      <c r="UCX423" s="156"/>
      <c r="UDO423" s="156"/>
      <c r="UEF423" s="156"/>
      <c r="UEW423" s="156"/>
      <c r="UFN423" s="156"/>
      <c r="UGE423" s="156"/>
      <c r="UGV423" s="156"/>
      <c r="UHM423" s="156"/>
      <c r="UID423" s="156"/>
      <c r="UIU423" s="156"/>
      <c r="UJL423" s="156"/>
      <c r="UKC423" s="156"/>
      <c r="UKT423" s="156"/>
      <c r="ULK423" s="156"/>
      <c r="UMB423" s="156"/>
      <c r="UMS423" s="156"/>
      <c r="UNJ423" s="156"/>
      <c r="UOA423" s="156"/>
      <c r="UOR423" s="156"/>
      <c r="UPI423" s="156"/>
      <c r="UPZ423" s="156"/>
      <c r="UQQ423" s="156"/>
      <c r="URH423" s="156"/>
      <c r="URY423" s="156"/>
      <c r="USP423" s="156"/>
      <c r="UTG423" s="156"/>
      <c r="UTX423" s="156"/>
      <c r="UUO423" s="156"/>
      <c r="UVF423" s="156"/>
      <c r="UVW423" s="156"/>
      <c r="UWN423" s="156"/>
      <c r="UXE423" s="156"/>
      <c r="UXV423" s="156"/>
      <c r="UYM423" s="156"/>
      <c r="UZD423" s="156"/>
      <c r="UZU423" s="156"/>
      <c r="VAL423" s="156"/>
      <c r="VBC423" s="156"/>
      <c r="VBT423" s="156"/>
      <c r="VCK423" s="156"/>
      <c r="VDB423" s="156"/>
      <c r="VDS423" s="156"/>
      <c r="VEJ423" s="156"/>
      <c r="VFA423" s="156"/>
      <c r="VFR423" s="156"/>
      <c r="VGI423" s="156"/>
      <c r="VGZ423" s="156"/>
      <c r="VHQ423" s="156"/>
      <c r="VIH423" s="156"/>
      <c r="VIY423" s="156"/>
      <c r="VJP423" s="156"/>
      <c r="VKG423" s="156"/>
      <c r="VKX423" s="156"/>
      <c r="VLO423" s="156"/>
      <c r="VMF423" s="156"/>
      <c r="VMW423" s="156"/>
      <c r="VNN423" s="156"/>
      <c r="VOE423" s="156"/>
      <c r="VOV423" s="156"/>
      <c r="VPM423" s="156"/>
      <c r="VQD423" s="156"/>
      <c r="VQU423" s="156"/>
      <c r="VRL423" s="156"/>
      <c r="VSC423" s="156"/>
      <c r="VST423" s="156"/>
      <c r="VTK423" s="156"/>
      <c r="VUB423" s="156"/>
      <c r="VUS423" s="156"/>
      <c r="VVJ423" s="156"/>
      <c r="VWA423" s="156"/>
      <c r="VWR423" s="156"/>
      <c r="VXI423" s="156"/>
      <c r="VXZ423" s="156"/>
      <c r="VYQ423" s="156"/>
      <c r="VZH423" s="156"/>
      <c r="VZY423" s="156"/>
      <c r="WAP423" s="156"/>
      <c r="WBG423" s="156"/>
      <c r="WBX423" s="156"/>
      <c r="WCO423" s="156"/>
      <c r="WDF423" s="156"/>
      <c r="WDW423" s="156"/>
      <c r="WEN423" s="156"/>
      <c r="WFE423" s="156"/>
      <c r="WFV423" s="156"/>
      <c r="WGM423" s="156"/>
      <c r="WHD423" s="156"/>
      <c r="WHU423" s="156"/>
      <c r="WIL423" s="156"/>
      <c r="WJC423" s="156"/>
      <c r="WJT423" s="156"/>
      <c r="WKK423" s="156"/>
      <c r="WLB423" s="156"/>
      <c r="WLS423" s="156"/>
      <c r="WMJ423" s="156"/>
      <c r="WNA423" s="156"/>
      <c r="WNR423" s="156"/>
      <c r="WOI423" s="156"/>
      <c r="WOZ423" s="156"/>
      <c r="WPQ423" s="156"/>
      <c r="WQH423" s="156"/>
      <c r="WQY423" s="156"/>
      <c r="WRP423" s="156"/>
      <c r="WSG423" s="156"/>
      <c r="WSX423" s="156"/>
      <c r="WTO423" s="156"/>
      <c r="WUF423" s="156"/>
      <c r="WUW423" s="156"/>
      <c r="WVN423" s="156"/>
      <c r="WWE423" s="156"/>
      <c r="WWV423" s="156"/>
      <c r="WXM423" s="156"/>
      <c r="WYD423" s="156"/>
      <c r="WYU423" s="156"/>
      <c r="WZL423" s="156"/>
      <c r="XAC423" s="156"/>
      <c r="XAT423" s="156"/>
      <c r="XBK423" s="156"/>
      <c r="XCB423" s="156"/>
      <c r="XCS423" s="156"/>
      <c r="XDJ423" s="156"/>
      <c r="XEA423" s="156"/>
      <c r="XER423" s="156"/>
    </row>
    <row r="424" spans="1:1021 1038:2041 2058:3061 3078:4081 4098:5118 5135:6138 6155:7158 7175:8178 8195:9215 9232:10235 10252:11255 11272:12275 12292:13312 13329:14332 14349:15352 15369:16372" s="129" customFormat="1" ht="14.5" x14ac:dyDescent="0.35">
      <c r="C424" s="156"/>
      <c r="D424" s="157"/>
      <c r="R424" s="156"/>
      <c r="AI424" s="156"/>
      <c r="AZ424" s="156"/>
      <c r="BQ424" s="156"/>
      <c r="CH424" s="156"/>
      <c r="CY424" s="156"/>
      <c r="DP424" s="156"/>
      <c r="EG424" s="156"/>
      <c r="EX424" s="156"/>
      <c r="FO424" s="156"/>
      <c r="GF424" s="156"/>
      <c r="GW424" s="156"/>
      <c r="HN424" s="156"/>
      <c r="IE424" s="156"/>
      <c r="IV424" s="156"/>
      <c r="JM424" s="156"/>
      <c r="KD424" s="156"/>
      <c r="KU424" s="156"/>
      <c r="LL424" s="156"/>
      <c r="MC424" s="156"/>
      <c r="MT424" s="156"/>
      <c r="NK424" s="156"/>
      <c r="OB424" s="156"/>
      <c r="OS424" s="156"/>
      <c r="PJ424" s="156"/>
      <c r="QA424" s="156"/>
      <c r="QR424" s="156"/>
      <c r="RI424" s="156"/>
      <c r="RZ424" s="156"/>
      <c r="SQ424" s="156"/>
      <c r="TH424" s="156"/>
      <c r="TY424" s="156"/>
      <c r="UP424" s="156"/>
      <c r="VG424" s="156"/>
      <c r="VX424" s="156"/>
      <c r="WO424" s="156"/>
      <c r="XF424" s="156"/>
      <c r="XW424" s="156"/>
      <c r="YN424" s="156"/>
      <c r="ZE424" s="156"/>
      <c r="ZV424" s="156"/>
      <c r="AAM424" s="156"/>
      <c r="ABD424" s="156"/>
      <c r="ABU424" s="156"/>
      <c r="ACL424" s="156"/>
      <c r="ADC424" s="156"/>
      <c r="ADT424" s="156"/>
      <c r="AEK424" s="156"/>
      <c r="AFB424" s="156"/>
      <c r="AFS424" s="156"/>
      <c r="AGJ424" s="156"/>
      <c r="AHA424" s="156"/>
      <c r="AHR424" s="156"/>
      <c r="AII424" s="156"/>
      <c r="AIZ424" s="156"/>
      <c r="AJQ424" s="156"/>
      <c r="AKH424" s="156"/>
      <c r="AKY424" s="156"/>
      <c r="ALP424" s="156"/>
      <c r="AMG424" s="156"/>
      <c r="AMX424" s="156"/>
      <c r="ANO424" s="156"/>
      <c r="AOF424" s="156"/>
      <c r="AOW424" s="156"/>
      <c r="APN424" s="156"/>
      <c r="AQE424" s="156"/>
      <c r="AQV424" s="156"/>
      <c r="ARM424" s="156"/>
      <c r="ASD424" s="156"/>
      <c r="ASU424" s="156"/>
      <c r="ATL424" s="156"/>
      <c r="AUC424" s="156"/>
      <c r="AUT424" s="156"/>
      <c r="AVK424" s="156"/>
      <c r="AWB424" s="156"/>
      <c r="AWS424" s="156"/>
      <c r="AXJ424" s="156"/>
      <c r="AYA424" s="156"/>
      <c r="AYR424" s="156"/>
      <c r="AZI424" s="156"/>
      <c r="AZZ424" s="156"/>
      <c r="BAQ424" s="156"/>
      <c r="BBH424" s="156"/>
      <c r="BBY424" s="156"/>
      <c r="BCP424" s="156"/>
      <c r="BDG424" s="156"/>
      <c r="BDX424" s="156"/>
      <c r="BEO424" s="156"/>
      <c r="BFF424" s="156"/>
      <c r="BFW424" s="156"/>
      <c r="BGN424" s="156"/>
      <c r="BHE424" s="156"/>
      <c r="BHV424" s="156"/>
      <c r="BIM424" s="156"/>
      <c r="BJD424" s="156"/>
      <c r="BJU424" s="156"/>
      <c r="BKL424" s="156"/>
      <c r="BLC424" s="156"/>
      <c r="BLT424" s="156"/>
      <c r="BMK424" s="156"/>
      <c r="BNB424" s="156"/>
      <c r="BNS424" s="156"/>
      <c r="BOJ424" s="156"/>
      <c r="BPA424" s="156"/>
      <c r="BPR424" s="156"/>
      <c r="BQI424" s="156"/>
      <c r="BQZ424" s="156"/>
      <c r="BRQ424" s="156"/>
      <c r="BSH424" s="156"/>
      <c r="BSY424" s="156"/>
      <c r="BTP424" s="156"/>
      <c r="BUG424" s="156"/>
      <c r="BUX424" s="156"/>
      <c r="BVO424" s="156"/>
      <c r="BWF424" s="156"/>
      <c r="BWW424" s="156"/>
      <c r="BXN424" s="156"/>
      <c r="BYE424" s="156"/>
      <c r="BYV424" s="156"/>
      <c r="BZM424" s="156"/>
      <c r="CAD424" s="156"/>
      <c r="CAU424" s="156"/>
      <c r="CBL424" s="156"/>
      <c r="CCC424" s="156"/>
      <c r="CCT424" s="156"/>
      <c r="CDK424" s="156"/>
      <c r="CEB424" s="156"/>
      <c r="CES424" s="156"/>
      <c r="CFJ424" s="156"/>
      <c r="CGA424" s="156"/>
      <c r="CGR424" s="156"/>
      <c r="CHI424" s="156"/>
      <c r="CHZ424" s="156"/>
      <c r="CIQ424" s="156"/>
      <c r="CJH424" s="156"/>
      <c r="CJY424" s="156"/>
      <c r="CKP424" s="156"/>
      <c r="CLG424" s="156"/>
      <c r="CLX424" s="156"/>
      <c r="CMO424" s="156"/>
      <c r="CNF424" s="156"/>
      <c r="CNW424" s="156"/>
      <c r="CON424" s="156"/>
      <c r="CPE424" s="156"/>
      <c r="CPV424" s="156"/>
      <c r="CQM424" s="156"/>
      <c r="CRD424" s="156"/>
      <c r="CRU424" s="156"/>
      <c r="CSL424" s="156"/>
      <c r="CTC424" s="156"/>
      <c r="CTT424" s="156"/>
      <c r="CUK424" s="156"/>
      <c r="CVB424" s="156"/>
      <c r="CVS424" s="156"/>
      <c r="CWJ424" s="156"/>
      <c r="CXA424" s="156"/>
      <c r="CXR424" s="156"/>
      <c r="CYI424" s="156"/>
      <c r="CYZ424" s="156"/>
      <c r="CZQ424" s="156"/>
      <c r="DAH424" s="156"/>
      <c r="DAY424" s="156"/>
      <c r="DBP424" s="156"/>
      <c r="DCG424" s="156"/>
      <c r="DCX424" s="156"/>
      <c r="DDO424" s="156"/>
      <c r="DEF424" s="156"/>
      <c r="DEW424" s="156"/>
      <c r="DFN424" s="156"/>
      <c r="DGE424" s="156"/>
      <c r="DGV424" s="156"/>
      <c r="DHM424" s="156"/>
      <c r="DID424" s="156"/>
      <c r="DIU424" s="156"/>
      <c r="DJL424" s="156"/>
      <c r="DKC424" s="156"/>
      <c r="DKT424" s="156"/>
      <c r="DLK424" s="156"/>
      <c r="DMB424" s="156"/>
      <c r="DMS424" s="156"/>
      <c r="DNJ424" s="156"/>
      <c r="DOA424" s="156"/>
      <c r="DOR424" s="156"/>
      <c r="DPI424" s="156"/>
      <c r="DPZ424" s="156"/>
      <c r="DQQ424" s="156"/>
      <c r="DRH424" s="156"/>
      <c r="DRY424" s="156"/>
      <c r="DSP424" s="156"/>
      <c r="DTG424" s="156"/>
      <c r="DTX424" s="156"/>
      <c r="DUO424" s="156"/>
      <c r="DVF424" s="156"/>
      <c r="DVW424" s="156"/>
      <c r="DWN424" s="156"/>
      <c r="DXE424" s="156"/>
      <c r="DXV424" s="156"/>
      <c r="DYM424" s="156"/>
      <c r="DZD424" s="156"/>
      <c r="DZU424" s="156"/>
      <c r="EAL424" s="156"/>
      <c r="EBC424" s="156"/>
      <c r="EBT424" s="156"/>
      <c r="ECK424" s="156"/>
      <c r="EDB424" s="156"/>
      <c r="EDS424" s="156"/>
      <c r="EEJ424" s="156"/>
      <c r="EFA424" s="156"/>
      <c r="EFR424" s="156"/>
      <c r="EGI424" s="156"/>
      <c r="EGZ424" s="156"/>
      <c r="EHQ424" s="156"/>
      <c r="EIH424" s="156"/>
      <c r="EIY424" s="156"/>
      <c r="EJP424" s="156"/>
      <c r="EKG424" s="156"/>
      <c r="EKX424" s="156"/>
      <c r="ELO424" s="156"/>
      <c r="EMF424" s="156"/>
      <c r="EMW424" s="156"/>
      <c r="ENN424" s="156"/>
      <c r="EOE424" s="156"/>
      <c r="EOV424" s="156"/>
      <c r="EPM424" s="156"/>
      <c r="EQD424" s="156"/>
      <c r="EQU424" s="156"/>
      <c r="ERL424" s="156"/>
      <c r="ESC424" s="156"/>
      <c r="EST424" s="156"/>
      <c r="ETK424" s="156"/>
      <c r="EUB424" s="156"/>
      <c r="EUS424" s="156"/>
      <c r="EVJ424" s="156"/>
      <c r="EWA424" s="156"/>
      <c r="EWR424" s="156"/>
      <c r="EXI424" s="156"/>
      <c r="EXZ424" s="156"/>
      <c r="EYQ424" s="156"/>
      <c r="EZH424" s="156"/>
      <c r="EZY424" s="156"/>
      <c r="FAP424" s="156"/>
      <c r="FBG424" s="156"/>
      <c r="FBX424" s="156"/>
      <c r="FCO424" s="156"/>
      <c r="FDF424" s="156"/>
      <c r="FDW424" s="156"/>
      <c r="FEN424" s="156"/>
      <c r="FFE424" s="156"/>
      <c r="FFV424" s="156"/>
      <c r="FGM424" s="156"/>
      <c r="FHD424" s="156"/>
      <c r="FHU424" s="156"/>
      <c r="FIL424" s="156"/>
      <c r="FJC424" s="156"/>
      <c r="FJT424" s="156"/>
      <c r="FKK424" s="156"/>
      <c r="FLB424" s="156"/>
      <c r="FLS424" s="156"/>
      <c r="FMJ424" s="156"/>
      <c r="FNA424" s="156"/>
      <c r="FNR424" s="156"/>
      <c r="FOI424" s="156"/>
      <c r="FOZ424" s="156"/>
      <c r="FPQ424" s="156"/>
      <c r="FQH424" s="156"/>
      <c r="FQY424" s="156"/>
      <c r="FRP424" s="156"/>
      <c r="FSG424" s="156"/>
      <c r="FSX424" s="156"/>
      <c r="FTO424" s="156"/>
      <c r="FUF424" s="156"/>
      <c r="FUW424" s="156"/>
      <c r="FVN424" s="156"/>
      <c r="FWE424" s="156"/>
      <c r="FWV424" s="156"/>
      <c r="FXM424" s="156"/>
      <c r="FYD424" s="156"/>
      <c r="FYU424" s="156"/>
      <c r="FZL424" s="156"/>
      <c r="GAC424" s="156"/>
      <c r="GAT424" s="156"/>
      <c r="GBK424" s="156"/>
      <c r="GCB424" s="156"/>
      <c r="GCS424" s="156"/>
      <c r="GDJ424" s="156"/>
      <c r="GEA424" s="156"/>
      <c r="GER424" s="156"/>
      <c r="GFI424" s="156"/>
      <c r="GFZ424" s="156"/>
      <c r="GGQ424" s="156"/>
      <c r="GHH424" s="156"/>
      <c r="GHY424" s="156"/>
      <c r="GIP424" s="156"/>
      <c r="GJG424" s="156"/>
      <c r="GJX424" s="156"/>
      <c r="GKO424" s="156"/>
      <c r="GLF424" s="156"/>
      <c r="GLW424" s="156"/>
      <c r="GMN424" s="156"/>
      <c r="GNE424" s="156"/>
      <c r="GNV424" s="156"/>
      <c r="GOM424" s="156"/>
      <c r="GPD424" s="156"/>
      <c r="GPU424" s="156"/>
      <c r="GQL424" s="156"/>
      <c r="GRC424" s="156"/>
      <c r="GRT424" s="156"/>
      <c r="GSK424" s="156"/>
      <c r="GTB424" s="156"/>
      <c r="GTS424" s="156"/>
      <c r="GUJ424" s="156"/>
      <c r="GVA424" s="156"/>
      <c r="GVR424" s="156"/>
      <c r="GWI424" s="156"/>
      <c r="GWZ424" s="156"/>
      <c r="GXQ424" s="156"/>
      <c r="GYH424" s="156"/>
      <c r="GYY424" s="156"/>
      <c r="GZP424" s="156"/>
      <c r="HAG424" s="156"/>
      <c r="HAX424" s="156"/>
      <c r="HBO424" s="156"/>
      <c r="HCF424" s="156"/>
      <c r="HCW424" s="156"/>
      <c r="HDN424" s="156"/>
      <c r="HEE424" s="156"/>
      <c r="HEV424" s="156"/>
      <c r="HFM424" s="156"/>
      <c r="HGD424" s="156"/>
      <c r="HGU424" s="156"/>
      <c r="HHL424" s="156"/>
      <c r="HIC424" s="156"/>
      <c r="HIT424" s="156"/>
      <c r="HJK424" s="156"/>
      <c r="HKB424" s="156"/>
      <c r="HKS424" s="156"/>
      <c r="HLJ424" s="156"/>
      <c r="HMA424" s="156"/>
      <c r="HMR424" s="156"/>
      <c r="HNI424" s="156"/>
      <c r="HNZ424" s="156"/>
      <c r="HOQ424" s="156"/>
      <c r="HPH424" s="156"/>
      <c r="HPY424" s="156"/>
      <c r="HQP424" s="156"/>
      <c r="HRG424" s="156"/>
      <c r="HRX424" s="156"/>
      <c r="HSO424" s="156"/>
      <c r="HTF424" s="156"/>
      <c r="HTW424" s="156"/>
      <c r="HUN424" s="156"/>
      <c r="HVE424" s="156"/>
      <c r="HVV424" s="156"/>
      <c r="HWM424" s="156"/>
      <c r="HXD424" s="156"/>
      <c r="HXU424" s="156"/>
      <c r="HYL424" s="156"/>
      <c r="HZC424" s="156"/>
      <c r="HZT424" s="156"/>
      <c r="IAK424" s="156"/>
      <c r="IBB424" s="156"/>
      <c r="IBS424" s="156"/>
      <c r="ICJ424" s="156"/>
      <c r="IDA424" s="156"/>
      <c r="IDR424" s="156"/>
      <c r="IEI424" s="156"/>
      <c r="IEZ424" s="156"/>
      <c r="IFQ424" s="156"/>
      <c r="IGH424" s="156"/>
      <c r="IGY424" s="156"/>
      <c r="IHP424" s="156"/>
      <c r="IIG424" s="156"/>
      <c r="IIX424" s="156"/>
      <c r="IJO424" s="156"/>
      <c r="IKF424" s="156"/>
      <c r="IKW424" s="156"/>
      <c r="ILN424" s="156"/>
      <c r="IME424" s="156"/>
      <c r="IMV424" s="156"/>
      <c r="INM424" s="156"/>
      <c r="IOD424" s="156"/>
      <c r="IOU424" s="156"/>
      <c r="IPL424" s="156"/>
      <c r="IQC424" s="156"/>
      <c r="IQT424" s="156"/>
      <c r="IRK424" s="156"/>
      <c r="ISB424" s="156"/>
      <c r="ISS424" s="156"/>
      <c r="ITJ424" s="156"/>
      <c r="IUA424" s="156"/>
      <c r="IUR424" s="156"/>
      <c r="IVI424" s="156"/>
      <c r="IVZ424" s="156"/>
      <c r="IWQ424" s="156"/>
      <c r="IXH424" s="156"/>
      <c r="IXY424" s="156"/>
      <c r="IYP424" s="156"/>
      <c r="IZG424" s="156"/>
      <c r="IZX424" s="156"/>
      <c r="JAO424" s="156"/>
      <c r="JBF424" s="156"/>
      <c r="JBW424" s="156"/>
      <c r="JCN424" s="156"/>
      <c r="JDE424" s="156"/>
      <c r="JDV424" s="156"/>
      <c r="JEM424" s="156"/>
      <c r="JFD424" s="156"/>
      <c r="JFU424" s="156"/>
      <c r="JGL424" s="156"/>
      <c r="JHC424" s="156"/>
      <c r="JHT424" s="156"/>
      <c r="JIK424" s="156"/>
      <c r="JJB424" s="156"/>
      <c r="JJS424" s="156"/>
      <c r="JKJ424" s="156"/>
      <c r="JLA424" s="156"/>
      <c r="JLR424" s="156"/>
      <c r="JMI424" s="156"/>
      <c r="JMZ424" s="156"/>
      <c r="JNQ424" s="156"/>
      <c r="JOH424" s="156"/>
      <c r="JOY424" s="156"/>
      <c r="JPP424" s="156"/>
      <c r="JQG424" s="156"/>
      <c r="JQX424" s="156"/>
      <c r="JRO424" s="156"/>
      <c r="JSF424" s="156"/>
      <c r="JSW424" s="156"/>
      <c r="JTN424" s="156"/>
      <c r="JUE424" s="156"/>
      <c r="JUV424" s="156"/>
      <c r="JVM424" s="156"/>
      <c r="JWD424" s="156"/>
      <c r="JWU424" s="156"/>
      <c r="JXL424" s="156"/>
      <c r="JYC424" s="156"/>
      <c r="JYT424" s="156"/>
      <c r="JZK424" s="156"/>
      <c r="KAB424" s="156"/>
      <c r="KAS424" s="156"/>
      <c r="KBJ424" s="156"/>
      <c r="KCA424" s="156"/>
      <c r="KCR424" s="156"/>
      <c r="KDI424" s="156"/>
      <c r="KDZ424" s="156"/>
      <c r="KEQ424" s="156"/>
      <c r="KFH424" s="156"/>
      <c r="KFY424" s="156"/>
      <c r="KGP424" s="156"/>
      <c r="KHG424" s="156"/>
      <c r="KHX424" s="156"/>
      <c r="KIO424" s="156"/>
      <c r="KJF424" s="156"/>
      <c r="KJW424" s="156"/>
      <c r="KKN424" s="156"/>
      <c r="KLE424" s="156"/>
      <c r="KLV424" s="156"/>
      <c r="KMM424" s="156"/>
      <c r="KND424" s="156"/>
      <c r="KNU424" s="156"/>
      <c r="KOL424" s="156"/>
      <c r="KPC424" s="156"/>
      <c r="KPT424" s="156"/>
      <c r="KQK424" s="156"/>
      <c r="KRB424" s="156"/>
      <c r="KRS424" s="156"/>
      <c r="KSJ424" s="156"/>
      <c r="KTA424" s="156"/>
      <c r="KTR424" s="156"/>
      <c r="KUI424" s="156"/>
      <c r="KUZ424" s="156"/>
      <c r="KVQ424" s="156"/>
      <c r="KWH424" s="156"/>
      <c r="KWY424" s="156"/>
      <c r="KXP424" s="156"/>
      <c r="KYG424" s="156"/>
      <c r="KYX424" s="156"/>
      <c r="KZO424" s="156"/>
      <c r="LAF424" s="156"/>
      <c r="LAW424" s="156"/>
      <c r="LBN424" s="156"/>
      <c r="LCE424" s="156"/>
      <c r="LCV424" s="156"/>
      <c r="LDM424" s="156"/>
      <c r="LED424" s="156"/>
      <c r="LEU424" s="156"/>
      <c r="LFL424" s="156"/>
      <c r="LGC424" s="156"/>
      <c r="LGT424" s="156"/>
      <c r="LHK424" s="156"/>
      <c r="LIB424" s="156"/>
      <c r="LIS424" s="156"/>
      <c r="LJJ424" s="156"/>
      <c r="LKA424" s="156"/>
      <c r="LKR424" s="156"/>
      <c r="LLI424" s="156"/>
      <c r="LLZ424" s="156"/>
      <c r="LMQ424" s="156"/>
      <c r="LNH424" s="156"/>
      <c r="LNY424" s="156"/>
      <c r="LOP424" s="156"/>
      <c r="LPG424" s="156"/>
      <c r="LPX424" s="156"/>
      <c r="LQO424" s="156"/>
      <c r="LRF424" s="156"/>
      <c r="LRW424" s="156"/>
      <c r="LSN424" s="156"/>
      <c r="LTE424" s="156"/>
      <c r="LTV424" s="156"/>
      <c r="LUM424" s="156"/>
      <c r="LVD424" s="156"/>
      <c r="LVU424" s="156"/>
      <c r="LWL424" s="156"/>
      <c r="LXC424" s="156"/>
      <c r="LXT424" s="156"/>
      <c r="LYK424" s="156"/>
      <c r="LZB424" s="156"/>
      <c r="LZS424" s="156"/>
      <c r="MAJ424" s="156"/>
      <c r="MBA424" s="156"/>
      <c r="MBR424" s="156"/>
      <c r="MCI424" s="156"/>
      <c r="MCZ424" s="156"/>
      <c r="MDQ424" s="156"/>
      <c r="MEH424" s="156"/>
      <c r="MEY424" s="156"/>
      <c r="MFP424" s="156"/>
      <c r="MGG424" s="156"/>
      <c r="MGX424" s="156"/>
      <c r="MHO424" s="156"/>
      <c r="MIF424" s="156"/>
      <c r="MIW424" s="156"/>
      <c r="MJN424" s="156"/>
      <c r="MKE424" s="156"/>
      <c r="MKV424" s="156"/>
      <c r="MLM424" s="156"/>
      <c r="MMD424" s="156"/>
      <c r="MMU424" s="156"/>
      <c r="MNL424" s="156"/>
      <c r="MOC424" s="156"/>
      <c r="MOT424" s="156"/>
      <c r="MPK424" s="156"/>
      <c r="MQB424" s="156"/>
      <c r="MQS424" s="156"/>
      <c r="MRJ424" s="156"/>
      <c r="MSA424" s="156"/>
      <c r="MSR424" s="156"/>
      <c r="MTI424" s="156"/>
      <c r="MTZ424" s="156"/>
      <c r="MUQ424" s="156"/>
      <c r="MVH424" s="156"/>
      <c r="MVY424" s="156"/>
      <c r="MWP424" s="156"/>
      <c r="MXG424" s="156"/>
      <c r="MXX424" s="156"/>
      <c r="MYO424" s="156"/>
      <c r="MZF424" s="156"/>
      <c r="MZW424" s="156"/>
      <c r="NAN424" s="156"/>
      <c r="NBE424" s="156"/>
      <c r="NBV424" s="156"/>
      <c r="NCM424" s="156"/>
      <c r="NDD424" s="156"/>
      <c r="NDU424" s="156"/>
      <c r="NEL424" s="156"/>
      <c r="NFC424" s="156"/>
      <c r="NFT424" s="156"/>
      <c r="NGK424" s="156"/>
      <c r="NHB424" s="156"/>
      <c r="NHS424" s="156"/>
      <c r="NIJ424" s="156"/>
      <c r="NJA424" s="156"/>
      <c r="NJR424" s="156"/>
      <c r="NKI424" s="156"/>
      <c r="NKZ424" s="156"/>
      <c r="NLQ424" s="156"/>
      <c r="NMH424" s="156"/>
      <c r="NMY424" s="156"/>
      <c r="NNP424" s="156"/>
      <c r="NOG424" s="156"/>
      <c r="NOX424" s="156"/>
      <c r="NPO424" s="156"/>
      <c r="NQF424" s="156"/>
      <c r="NQW424" s="156"/>
      <c r="NRN424" s="156"/>
      <c r="NSE424" s="156"/>
      <c r="NSV424" s="156"/>
      <c r="NTM424" s="156"/>
      <c r="NUD424" s="156"/>
      <c r="NUU424" s="156"/>
      <c r="NVL424" s="156"/>
      <c r="NWC424" s="156"/>
      <c r="NWT424" s="156"/>
      <c r="NXK424" s="156"/>
      <c r="NYB424" s="156"/>
      <c r="NYS424" s="156"/>
      <c r="NZJ424" s="156"/>
      <c r="OAA424" s="156"/>
      <c r="OAR424" s="156"/>
      <c r="OBI424" s="156"/>
      <c r="OBZ424" s="156"/>
      <c r="OCQ424" s="156"/>
      <c r="ODH424" s="156"/>
      <c r="ODY424" s="156"/>
      <c r="OEP424" s="156"/>
      <c r="OFG424" s="156"/>
      <c r="OFX424" s="156"/>
      <c r="OGO424" s="156"/>
      <c r="OHF424" s="156"/>
      <c r="OHW424" s="156"/>
      <c r="OIN424" s="156"/>
      <c r="OJE424" s="156"/>
      <c r="OJV424" s="156"/>
      <c r="OKM424" s="156"/>
      <c r="OLD424" s="156"/>
      <c r="OLU424" s="156"/>
      <c r="OML424" s="156"/>
      <c r="ONC424" s="156"/>
      <c r="ONT424" s="156"/>
      <c r="OOK424" s="156"/>
      <c r="OPB424" s="156"/>
      <c r="OPS424" s="156"/>
      <c r="OQJ424" s="156"/>
      <c r="ORA424" s="156"/>
      <c r="ORR424" s="156"/>
      <c r="OSI424" s="156"/>
      <c r="OSZ424" s="156"/>
      <c r="OTQ424" s="156"/>
      <c r="OUH424" s="156"/>
      <c r="OUY424" s="156"/>
      <c r="OVP424" s="156"/>
      <c r="OWG424" s="156"/>
      <c r="OWX424" s="156"/>
      <c r="OXO424" s="156"/>
      <c r="OYF424" s="156"/>
      <c r="OYW424" s="156"/>
      <c r="OZN424" s="156"/>
      <c r="PAE424" s="156"/>
      <c r="PAV424" s="156"/>
      <c r="PBM424" s="156"/>
      <c r="PCD424" s="156"/>
      <c r="PCU424" s="156"/>
      <c r="PDL424" s="156"/>
      <c r="PEC424" s="156"/>
      <c r="PET424" s="156"/>
      <c r="PFK424" s="156"/>
      <c r="PGB424" s="156"/>
      <c r="PGS424" s="156"/>
      <c r="PHJ424" s="156"/>
      <c r="PIA424" s="156"/>
      <c r="PIR424" s="156"/>
      <c r="PJI424" s="156"/>
      <c r="PJZ424" s="156"/>
      <c r="PKQ424" s="156"/>
      <c r="PLH424" s="156"/>
      <c r="PLY424" s="156"/>
      <c r="PMP424" s="156"/>
      <c r="PNG424" s="156"/>
      <c r="PNX424" s="156"/>
      <c r="POO424" s="156"/>
      <c r="PPF424" s="156"/>
      <c r="PPW424" s="156"/>
      <c r="PQN424" s="156"/>
      <c r="PRE424" s="156"/>
      <c r="PRV424" s="156"/>
      <c r="PSM424" s="156"/>
      <c r="PTD424" s="156"/>
      <c r="PTU424" s="156"/>
      <c r="PUL424" s="156"/>
      <c r="PVC424" s="156"/>
      <c r="PVT424" s="156"/>
      <c r="PWK424" s="156"/>
      <c r="PXB424" s="156"/>
      <c r="PXS424" s="156"/>
      <c r="PYJ424" s="156"/>
      <c r="PZA424" s="156"/>
      <c r="PZR424" s="156"/>
      <c r="QAI424" s="156"/>
      <c r="QAZ424" s="156"/>
      <c r="QBQ424" s="156"/>
      <c r="QCH424" s="156"/>
      <c r="QCY424" s="156"/>
      <c r="QDP424" s="156"/>
      <c r="QEG424" s="156"/>
      <c r="QEX424" s="156"/>
      <c r="QFO424" s="156"/>
      <c r="QGF424" s="156"/>
      <c r="QGW424" s="156"/>
      <c r="QHN424" s="156"/>
      <c r="QIE424" s="156"/>
      <c r="QIV424" s="156"/>
      <c r="QJM424" s="156"/>
      <c r="QKD424" s="156"/>
      <c r="QKU424" s="156"/>
      <c r="QLL424" s="156"/>
      <c r="QMC424" s="156"/>
      <c r="QMT424" s="156"/>
      <c r="QNK424" s="156"/>
      <c r="QOB424" s="156"/>
      <c r="QOS424" s="156"/>
      <c r="QPJ424" s="156"/>
      <c r="QQA424" s="156"/>
      <c r="QQR424" s="156"/>
      <c r="QRI424" s="156"/>
      <c r="QRZ424" s="156"/>
      <c r="QSQ424" s="156"/>
      <c r="QTH424" s="156"/>
      <c r="QTY424" s="156"/>
      <c r="QUP424" s="156"/>
      <c r="QVG424" s="156"/>
      <c r="QVX424" s="156"/>
      <c r="QWO424" s="156"/>
      <c r="QXF424" s="156"/>
      <c r="QXW424" s="156"/>
      <c r="QYN424" s="156"/>
      <c r="QZE424" s="156"/>
      <c r="QZV424" s="156"/>
      <c r="RAM424" s="156"/>
      <c r="RBD424" s="156"/>
      <c r="RBU424" s="156"/>
      <c r="RCL424" s="156"/>
      <c r="RDC424" s="156"/>
      <c r="RDT424" s="156"/>
      <c r="REK424" s="156"/>
      <c r="RFB424" s="156"/>
      <c r="RFS424" s="156"/>
      <c r="RGJ424" s="156"/>
      <c r="RHA424" s="156"/>
      <c r="RHR424" s="156"/>
      <c r="RII424" s="156"/>
      <c r="RIZ424" s="156"/>
      <c r="RJQ424" s="156"/>
      <c r="RKH424" s="156"/>
      <c r="RKY424" s="156"/>
      <c r="RLP424" s="156"/>
      <c r="RMG424" s="156"/>
      <c r="RMX424" s="156"/>
      <c r="RNO424" s="156"/>
      <c r="ROF424" s="156"/>
      <c r="ROW424" s="156"/>
      <c r="RPN424" s="156"/>
      <c r="RQE424" s="156"/>
      <c r="RQV424" s="156"/>
      <c r="RRM424" s="156"/>
      <c r="RSD424" s="156"/>
      <c r="RSU424" s="156"/>
      <c r="RTL424" s="156"/>
      <c r="RUC424" s="156"/>
      <c r="RUT424" s="156"/>
      <c r="RVK424" s="156"/>
      <c r="RWB424" s="156"/>
      <c r="RWS424" s="156"/>
      <c r="RXJ424" s="156"/>
      <c r="RYA424" s="156"/>
      <c r="RYR424" s="156"/>
      <c r="RZI424" s="156"/>
      <c r="RZZ424" s="156"/>
      <c r="SAQ424" s="156"/>
      <c r="SBH424" s="156"/>
      <c r="SBY424" s="156"/>
      <c r="SCP424" s="156"/>
      <c r="SDG424" s="156"/>
      <c r="SDX424" s="156"/>
      <c r="SEO424" s="156"/>
      <c r="SFF424" s="156"/>
      <c r="SFW424" s="156"/>
      <c r="SGN424" s="156"/>
      <c r="SHE424" s="156"/>
      <c r="SHV424" s="156"/>
      <c r="SIM424" s="156"/>
      <c r="SJD424" s="156"/>
      <c r="SJU424" s="156"/>
      <c r="SKL424" s="156"/>
      <c r="SLC424" s="156"/>
      <c r="SLT424" s="156"/>
      <c r="SMK424" s="156"/>
      <c r="SNB424" s="156"/>
      <c r="SNS424" s="156"/>
      <c r="SOJ424" s="156"/>
      <c r="SPA424" s="156"/>
      <c r="SPR424" s="156"/>
      <c r="SQI424" s="156"/>
      <c r="SQZ424" s="156"/>
      <c r="SRQ424" s="156"/>
      <c r="SSH424" s="156"/>
      <c r="SSY424" s="156"/>
      <c r="STP424" s="156"/>
      <c r="SUG424" s="156"/>
      <c r="SUX424" s="156"/>
      <c r="SVO424" s="156"/>
      <c r="SWF424" s="156"/>
      <c r="SWW424" s="156"/>
      <c r="SXN424" s="156"/>
      <c r="SYE424" s="156"/>
      <c r="SYV424" s="156"/>
      <c r="SZM424" s="156"/>
      <c r="TAD424" s="156"/>
      <c r="TAU424" s="156"/>
      <c r="TBL424" s="156"/>
      <c r="TCC424" s="156"/>
      <c r="TCT424" s="156"/>
      <c r="TDK424" s="156"/>
      <c r="TEB424" s="156"/>
      <c r="TES424" s="156"/>
      <c r="TFJ424" s="156"/>
      <c r="TGA424" s="156"/>
      <c r="TGR424" s="156"/>
      <c r="THI424" s="156"/>
      <c r="THZ424" s="156"/>
      <c r="TIQ424" s="156"/>
      <c r="TJH424" s="156"/>
      <c r="TJY424" s="156"/>
      <c r="TKP424" s="156"/>
      <c r="TLG424" s="156"/>
      <c r="TLX424" s="156"/>
      <c r="TMO424" s="156"/>
      <c r="TNF424" s="156"/>
      <c r="TNW424" s="156"/>
      <c r="TON424" s="156"/>
      <c r="TPE424" s="156"/>
      <c r="TPV424" s="156"/>
      <c r="TQM424" s="156"/>
      <c r="TRD424" s="156"/>
      <c r="TRU424" s="156"/>
      <c r="TSL424" s="156"/>
      <c r="TTC424" s="156"/>
      <c r="TTT424" s="156"/>
      <c r="TUK424" s="156"/>
      <c r="TVB424" s="156"/>
      <c r="TVS424" s="156"/>
      <c r="TWJ424" s="156"/>
      <c r="TXA424" s="156"/>
      <c r="TXR424" s="156"/>
      <c r="TYI424" s="156"/>
      <c r="TYZ424" s="156"/>
      <c r="TZQ424" s="156"/>
      <c r="UAH424" s="156"/>
      <c r="UAY424" s="156"/>
      <c r="UBP424" s="156"/>
      <c r="UCG424" s="156"/>
      <c r="UCX424" s="156"/>
      <c r="UDO424" s="156"/>
      <c r="UEF424" s="156"/>
      <c r="UEW424" s="156"/>
      <c r="UFN424" s="156"/>
      <c r="UGE424" s="156"/>
      <c r="UGV424" s="156"/>
      <c r="UHM424" s="156"/>
      <c r="UID424" s="156"/>
      <c r="UIU424" s="156"/>
      <c r="UJL424" s="156"/>
      <c r="UKC424" s="156"/>
      <c r="UKT424" s="156"/>
      <c r="ULK424" s="156"/>
      <c r="UMB424" s="156"/>
      <c r="UMS424" s="156"/>
      <c r="UNJ424" s="156"/>
      <c r="UOA424" s="156"/>
      <c r="UOR424" s="156"/>
      <c r="UPI424" s="156"/>
      <c r="UPZ424" s="156"/>
      <c r="UQQ424" s="156"/>
      <c r="URH424" s="156"/>
      <c r="URY424" s="156"/>
      <c r="USP424" s="156"/>
      <c r="UTG424" s="156"/>
      <c r="UTX424" s="156"/>
      <c r="UUO424" s="156"/>
      <c r="UVF424" s="156"/>
      <c r="UVW424" s="156"/>
      <c r="UWN424" s="156"/>
      <c r="UXE424" s="156"/>
      <c r="UXV424" s="156"/>
      <c r="UYM424" s="156"/>
      <c r="UZD424" s="156"/>
      <c r="UZU424" s="156"/>
      <c r="VAL424" s="156"/>
      <c r="VBC424" s="156"/>
      <c r="VBT424" s="156"/>
      <c r="VCK424" s="156"/>
      <c r="VDB424" s="156"/>
      <c r="VDS424" s="156"/>
      <c r="VEJ424" s="156"/>
      <c r="VFA424" s="156"/>
      <c r="VFR424" s="156"/>
      <c r="VGI424" s="156"/>
      <c r="VGZ424" s="156"/>
      <c r="VHQ424" s="156"/>
      <c r="VIH424" s="156"/>
      <c r="VIY424" s="156"/>
      <c r="VJP424" s="156"/>
      <c r="VKG424" s="156"/>
      <c r="VKX424" s="156"/>
      <c r="VLO424" s="156"/>
      <c r="VMF424" s="156"/>
      <c r="VMW424" s="156"/>
      <c r="VNN424" s="156"/>
      <c r="VOE424" s="156"/>
      <c r="VOV424" s="156"/>
      <c r="VPM424" s="156"/>
      <c r="VQD424" s="156"/>
      <c r="VQU424" s="156"/>
      <c r="VRL424" s="156"/>
      <c r="VSC424" s="156"/>
      <c r="VST424" s="156"/>
      <c r="VTK424" s="156"/>
      <c r="VUB424" s="156"/>
      <c r="VUS424" s="156"/>
      <c r="VVJ424" s="156"/>
      <c r="VWA424" s="156"/>
      <c r="VWR424" s="156"/>
      <c r="VXI424" s="156"/>
      <c r="VXZ424" s="156"/>
      <c r="VYQ424" s="156"/>
      <c r="VZH424" s="156"/>
      <c r="VZY424" s="156"/>
      <c r="WAP424" s="156"/>
      <c r="WBG424" s="156"/>
      <c r="WBX424" s="156"/>
      <c r="WCO424" s="156"/>
      <c r="WDF424" s="156"/>
      <c r="WDW424" s="156"/>
      <c r="WEN424" s="156"/>
      <c r="WFE424" s="156"/>
      <c r="WFV424" s="156"/>
      <c r="WGM424" s="156"/>
      <c r="WHD424" s="156"/>
      <c r="WHU424" s="156"/>
      <c r="WIL424" s="156"/>
      <c r="WJC424" s="156"/>
      <c r="WJT424" s="156"/>
      <c r="WKK424" s="156"/>
      <c r="WLB424" s="156"/>
      <c r="WLS424" s="156"/>
      <c r="WMJ424" s="156"/>
      <c r="WNA424" s="156"/>
      <c r="WNR424" s="156"/>
      <c r="WOI424" s="156"/>
      <c r="WOZ424" s="156"/>
      <c r="WPQ424" s="156"/>
      <c r="WQH424" s="156"/>
      <c r="WQY424" s="156"/>
      <c r="WRP424" s="156"/>
      <c r="WSG424" s="156"/>
      <c r="WSX424" s="156"/>
      <c r="WTO424" s="156"/>
      <c r="WUF424" s="156"/>
      <c r="WUW424" s="156"/>
      <c r="WVN424" s="156"/>
      <c r="WWE424" s="156"/>
      <c r="WWV424" s="156"/>
      <c r="WXM424" s="156"/>
      <c r="WYD424" s="156"/>
      <c r="WYU424" s="156"/>
      <c r="WZL424" s="156"/>
      <c r="XAC424" s="156"/>
      <c r="XAT424" s="156"/>
      <c r="XBK424" s="156"/>
      <c r="XCB424" s="156"/>
      <c r="XCS424" s="156"/>
      <c r="XDJ424" s="156"/>
      <c r="XEA424" s="156"/>
      <c r="XER424" s="156"/>
    </row>
    <row r="425" spans="1:1021 1038:2041 2058:3061 3078:4081 4098:5118 5135:6138 6155:7158 7175:8178 8195:9215 9232:10235 10252:11255 11272:12275 12292:13312 13329:14332 14349:15352 15369:16372" s="129" customFormat="1" ht="46" x14ac:dyDescent="0.35">
      <c r="A425" s="158" t="s">
        <v>138</v>
      </c>
      <c r="B425" s="133"/>
      <c r="C425" s="159"/>
      <c r="D425" s="160"/>
      <c r="E425" s="133"/>
      <c r="F425" s="133"/>
      <c r="G425" s="133"/>
      <c r="H425" s="133"/>
      <c r="I425" s="133"/>
      <c r="J425" s="133"/>
      <c r="K425" s="133"/>
      <c r="L425" s="133"/>
      <c r="M425" s="133"/>
      <c r="N425" s="161"/>
      <c r="O425" s="162"/>
      <c r="P425" s="163"/>
    </row>
    <row r="426" spans="1:1021 1038:2041 2058:3061 3078:4081 4098:5118 5135:6138 6155:7158 7175:8178 8195:9215 9232:10235 10252:11255 11272:12275 12292:13312 13329:14332 14349:15352 15369:16372" s="129" customFormat="1" ht="14.5" x14ac:dyDescent="0.35">
      <c r="C426" s="156"/>
      <c r="D426" s="157"/>
    </row>
    <row r="427" spans="1:1021 1038:2041 2058:3061 3078:4081 4098:5118 5135:6138 6155:7158 7175:8178 8195:9215 9232:10235 10252:11255 11272:12275 12292:13312 13329:14332 14349:15352 15369:16372" s="129" customFormat="1" ht="14.5" x14ac:dyDescent="0.35">
      <c r="A427" s="277" t="s">
        <v>139</v>
      </c>
      <c r="B427" s="277"/>
      <c r="C427" s="277"/>
      <c r="D427" s="277"/>
      <c r="E427" s="277"/>
      <c r="F427" s="277"/>
      <c r="G427" s="277"/>
      <c r="H427" s="277"/>
      <c r="I427" s="277"/>
      <c r="J427" s="277"/>
      <c r="K427" s="277"/>
      <c r="L427" s="277"/>
      <c r="M427" s="277"/>
      <c r="N427" s="277"/>
    </row>
    <row r="428" spans="1:1021 1038:2041 2058:3061 3078:4081 4098:5118 5135:6138 6155:7158 7175:8178 8195:9215 9232:10235 10252:11255 11272:12275 12292:13312 13329:14332 14349:15352 15369:16372" s="129" customFormat="1" ht="14.5" x14ac:dyDescent="0.35">
      <c r="A428" s="277"/>
      <c r="B428" s="277"/>
      <c r="C428" s="277"/>
      <c r="D428" s="277"/>
      <c r="E428" s="277"/>
      <c r="F428" s="277"/>
      <c r="G428" s="277"/>
      <c r="H428" s="277"/>
      <c r="I428" s="277"/>
      <c r="J428" s="277"/>
      <c r="K428" s="277"/>
      <c r="L428" s="277"/>
      <c r="M428" s="277"/>
      <c r="N428" s="277"/>
    </row>
    <row r="429" spans="1:1021 1038:2041 2058:3061 3078:4081 4098:5118 5135:6138 6155:7158 7175:8178 8195:9215 9232:10235 10252:11255 11272:12275 12292:13312 13329:14332 14349:15352 15369:16372" s="129" customFormat="1" ht="14.5" x14ac:dyDescent="0.35">
      <c r="A429" s="277"/>
      <c r="B429" s="277"/>
      <c r="C429" s="277"/>
      <c r="D429" s="277"/>
      <c r="E429" s="277"/>
      <c r="F429" s="277"/>
      <c r="G429" s="277"/>
      <c r="H429" s="277"/>
      <c r="I429" s="277"/>
      <c r="J429" s="277"/>
      <c r="K429" s="277"/>
      <c r="L429" s="277"/>
      <c r="M429" s="277"/>
      <c r="N429" s="277"/>
    </row>
    <row r="430" spans="1:1021 1038:2041 2058:3061 3078:4081 4098:5118 5135:6138 6155:7158 7175:8178 8195:9215 9232:10235 10252:11255 11272:12275 12292:13312 13329:14332 14349:15352 15369:16372" s="129" customFormat="1" ht="14.5" x14ac:dyDescent="0.35">
      <c r="A430" s="277"/>
      <c r="B430" s="277"/>
      <c r="C430" s="277"/>
      <c r="D430" s="277"/>
      <c r="E430" s="277"/>
      <c r="F430" s="277"/>
      <c r="G430" s="277"/>
      <c r="H430" s="277"/>
      <c r="I430" s="277"/>
      <c r="J430" s="277"/>
      <c r="K430" s="277"/>
      <c r="L430" s="277"/>
      <c r="M430" s="277"/>
      <c r="N430" s="277"/>
    </row>
    <row r="431" spans="1:1021 1038:2041 2058:3061 3078:4081 4098:5118 5135:6138 6155:7158 7175:8178 8195:9215 9232:10235 10252:11255 11272:12275 12292:13312 13329:14332 14349:15352 15369:16372" s="129" customFormat="1" ht="14.5" x14ac:dyDescent="0.35">
      <c r="A431" s="277"/>
      <c r="B431" s="277"/>
      <c r="C431" s="277"/>
      <c r="D431" s="277"/>
      <c r="E431" s="277"/>
      <c r="F431" s="277"/>
      <c r="G431" s="277"/>
      <c r="H431" s="277"/>
      <c r="I431" s="277"/>
      <c r="J431" s="277"/>
      <c r="K431" s="277"/>
      <c r="L431" s="277"/>
      <c r="M431" s="277"/>
      <c r="N431" s="277"/>
    </row>
  </sheetData>
  <mergeCells count="8">
    <mergeCell ref="A427:N431"/>
    <mergeCell ref="E8:E9"/>
    <mergeCell ref="F8:K8"/>
    <mergeCell ref="L8:P8"/>
    <mergeCell ref="A8:A9"/>
    <mergeCell ref="B8:B9"/>
    <mergeCell ref="C8:C9"/>
    <mergeCell ref="D8:D9"/>
  </mergeCells>
  <conditionalFormatting sqref="C422">
    <cfRule type="expression" dxfId="3" priority="2">
      <formula>#REF!</formula>
    </cfRule>
  </conditionalFormatting>
  <printOptions horizontalCentered="1"/>
  <pageMargins left="0.78740157480314965" right="0.78740157480314965" top="1.0629921259842521" bottom="1.0629921259842521" header="0.78740157480314965" footer="0.78740157480314965"/>
  <pageSetup scale="63" firstPageNumber="167" orientation="landscape" useFirstPageNumber="1" r:id="rId1"/>
  <headerFooter>
    <oddHeader xml:space="preserve">&amp;R&amp;"-,Italic"BAS "Daugavgrīva" metāntenku parka pārbūve. BŪVPROJEKTS. Tāmes 18&amp;"-,Regular".&amp;"Arial,Regular" </oddHeader>
    <oddFooter>&amp;L&amp;"-,Regular"SIA Aqua-Brambis&amp;C&amp;"-,Italic"Pasūtījuma Nr.1716&amp;R&amp;"-,Regular"&amp;P</oddFooter>
  </headerFooter>
  <rowBreaks count="11" manualBreakCount="11">
    <brk id="39" max="16" man="1"/>
    <brk id="82" max="16" man="1"/>
    <brk id="114" max="16" man="1"/>
    <brk id="141" max="16" man="1"/>
    <brk id="166" max="16" man="1"/>
    <brk id="193" max="16" man="1"/>
    <brk id="218" max="16" man="1"/>
    <brk id="246" max="16" man="1"/>
    <brk id="288" max="16" man="1"/>
    <brk id="315" max="16" man="1"/>
    <brk id="340" max="1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C9A9E-B89E-41D6-880F-904710C2CA7E}">
  <sheetPr>
    <tabColor rgb="FF0070C0"/>
  </sheetPr>
  <dimension ref="A1:XER72"/>
  <sheetViews>
    <sheetView view="pageBreakPreview" topLeftCell="A30" zoomScale="115" zoomScaleNormal="100" zoomScaleSheetLayoutView="115" workbookViewId="0">
      <selection activeCell="C45" sqref="C45"/>
    </sheetView>
  </sheetViews>
  <sheetFormatPr defaultColWidth="11.54296875" defaultRowHeight="13" outlineLevelCol="1" x14ac:dyDescent="0.3"/>
  <cols>
    <col min="1" max="1" width="5.81640625" style="65" customWidth="1"/>
    <col min="2" max="2" width="10.26953125" style="65" customWidth="1" outlineLevel="1"/>
    <col min="3" max="3" width="61.1796875" style="51" customWidth="1"/>
    <col min="4" max="4" width="7.54296875" style="51" customWidth="1"/>
    <col min="5" max="5" width="8.1796875" style="51" bestFit="1" customWidth="1"/>
    <col min="6" max="6" width="9.1796875" style="51" customWidth="1"/>
    <col min="7" max="7" width="8.81640625" style="51" bestFit="1" customWidth="1"/>
    <col min="8" max="8" width="9" style="51" customWidth="1"/>
    <col min="9" max="9" width="8.81640625" style="51" bestFit="1" customWidth="1"/>
    <col min="10" max="11" width="9.81640625" style="51" bestFit="1" customWidth="1"/>
    <col min="12" max="12" width="8.81640625" style="51" bestFit="1" customWidth="1"/>
    <col min="13" max="14" width="9.81640625" style="51" bestFit="1" customWidth="1"/>
    <col min="15" max="15" width="11.453125" style="51" customWidth="1"/>
    <col min="16" max="16" width="10.54296875" style="51" customWidth="1"/>
    <col min="17" max="16384" width="11.54296875" style="51"/>
  </cols>
  <sheetData>
    <row r="1" spans="1:16" ht="15.5" x14ac:dyDescent="0.3">
      <c r="A1" s="49"/>
      <c r="B1" s="49"/>
      <c r="C1" s="66"/>
      <c r="D1" s="67"/>
      <c r="E1" s="67"/>
      <c r="F1" s="49"/>
      <c r="G1" s="75" t="s">
        <v>3155</v>
      </c>
      <c r="H1" s="79"/>
      <c r="I1" s="79"/>
      <c r="J1" s="7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31" t="s">
        <v>3156</v>
      </c>
      <c r="D10" s="60"/>
      <c r="E10" s="61"/>
      <c r="F10" s="62"/>
      <c r="G10" s="62"/>
      <c r="H10" s="27"/>
      <c r="I10" s="27"/>
      <c r="J10" s="27"/>
      <c r="K10" s="27"/>
      <c r="L10" s="27"/>
      <c r="M10" s="27"/>
      <c r="N10" s="27"/>
      <c r="O10" s="27"/>
      <c r="P10" s="36"/>
    </row>
    <row r="11" spans="1:16" x14ac:dyDescent="0.3">
      <c r="A11" s="70"/>
      <c r="B11" s="59"/>
      <c r="C11" s="72" t="s">
        <v>3157</v>
      </c>
      <c r="D11" s="60"/>
      <c r="E11" s="61"/>
      <c r="F11" s="62"/>
      <c r="G11" s="62"/>
      <c r="H11" s="27"/>
      <c r="I11" s="27"/>
      <c r="J11" s="27"/>
      <c r="K11" s="27"/>
      <c r="L11" s="27"/>
      <c r="M11" s="27"/>
      <c r="N11" s="27"/>
      <c r="O11" s="27"/>
      <c r="P11" s="36"/>
    </row>
    <row r="12" spans="1:16" x14ac:dyDescent="0.3">
      <c r="A12" s="70">
        <v>1</v>
      </c>
      <c r="B12" s="59"/>
      <c r="C12" s="32" t="s">
        <v>3158</v>
      </c>
      <c r="D12" s="60" t="s">
        <v>167</v>
      </c>
      <c r="E12" s="61">
        <v>3466</v>
      </c>
      <c r="F12" s="62"/>
      <c r="G12" s="62"/>
      <c r="H12" s="27"/>
      <c r="I12" s="27"/>
      <c r="J12" s="27"/>
      <c r="K12" s="27"/>
      <c r="L12" s="27"/>
      <c r="M12" s="27"/>
      <c r="N12" s="27"/>
      <c r="O12" s="27"/>
      <c r="P12" s="36"/>
    </row>
    <row r="13" spans="1:16" x14ac:dyDescent="0.3">
      <c r="A13" s="70">
        <f t="shared" ref="A13:A62" si="0">A12+1</f>
        <v>2</v>
      </c>
      <c r="B13" s="59"/>
      <c r="C13" s="32" t="s">
        <v>3159</v>
      </c>
      <c r="D13" s="60" t="s">
        <v>167</v>
      </c>
      <c r="E13" s="61">
        <v>3466</v>
      </c>
      <c r="F13" s="62"/>
      <c r="G13" s="62"/>
      <c r="H13" s="27"/>
      <c r="I13" s="27"/>
      <c r="J13" s="27"/>
      <c r="K13" s="27"/>
      <c r="L13" s="27"/>
      <c r="M13" s="27"/>
      <c r="N13" s="27"/>
      <c r="O13" s="27"/>
      <c r="P13" s="36"/>
    </row>
    <row r="14" spans="1:16" ht="14.25" customHeight="1" x14ac:dyDescent="0.3">
      <c r="A14" s="70">
        <f t="shared" si="0"/>
        <v>3</v>
      </c>
      <c r="B14" s="59"/>
      <c r="C14" s="32" t="s">
        <v>3160</v>
      </c>
      <c r="D14" s="60" t="s">
        <v>303</v>
      </c>
      <c r="E14" s="61">
        <v>415.92</v>
      </c>
      <c r="F14" s="62"/>
      <c r="G14" s="62"/>
      <c r="H14" s="27"/>
      <c r="I14" s="27"/>
      <c r="J14" s="27"/>
      <c r="K14" s="27"/>
      <c r="L14" s="27"/>
      <c r="M14" s="27"/>
      <c r="N14" s="27"/>
      <c r="O14" s="27"/>
      <c r="P14" s="36"/>
    </row>
    <row r="15" spans="1:16" ht="14.25" customHeight="1" x14ac:dyDescent="0.3">
      <c r="A15" s="70">
        <f t="shared" si="0"/>
        <v>4</v>
      </c>
      <c r="B15" s="59"/>
      <c r="C15" s="32" t="s">
        <v>3161</v>
      </c>
      <c r="D15" s="60" t="s">
        <v>303</v>
      </c>
      <c r="E15" s="61">
        <v>623.88</v>
      </c>
      <c r="F15" s="62"/>
      <c r="G15" s="62"/>
      <c r="H15" s="27"/>
      <c r="I15" s="27"/>
      <c r="J15" s="27"/>
      <c r="K15" s="27"/>
      <c r="L15" s="27"/>
      <c r="M15" s="27"/>
      <c r="N15" s="27"/>
      <c r="O15" s="27"/>
      <c r="P15" s="36"/>
    </row>
    <row r="16" spans="1:16" x14ac:dyDescent="0.3">
      <c r="A16" s="70">
        <f t="shared" si="0"/>
        <v>5</v>
      </c>
      <c r="B16" s="59"/>
      <c r="C16" s="32" t="s">
        <v>3162</v>
      </c>
      <c r="D16" s="60" t="s">
        <v>167</v>
      </c>
      <c r="E16" s="61">
        <v>3466</v>
      </c>
      <c r="F16" s="62"/>
      <c r="G16" s="62"/>
      <c r="H16" s="27"/>
      <c r="I16" s="27"/>
      <c r="J16" s="27"/>
      <c r="K16" s="27"/>
      <c r="L16" s="27"/>
      <c r="M16" s="27"/>
      <c r="N16" s="27"/>
      <c r="O16" s="27"/>
      <c r="P16" s="36"/>
    </row>
    <row r="17" spans="1:16" x14ac:dyDescent="0.3">
      <c r="A17" s="70">
        <f t="shared" si="0"/>
        <v>6</v>
      </c>
      <c r="B17" s="59"/>
      <c r="C17" s="32" t="s">
        <v>3163</v>
      </c>
      <c r="D17" s="60" t="s">
        <v>303</v>
      </c>
      <c r="E17" s="61">
        <v>1039.8</v>
      </c>
      <c r="F17" s="62"/>
      <c r="G17" s="62"/>
      <c r="H17" s="27"/>
      <c r="I17" s="27"/>
      <c r="J17" s="27"/>
      <c r="K17" s="27"/>
      <c r="L17" s="27"/>
      <c r="M17" s="27"/>
      <c r="N17" s="27"/>
      <c r="O17" s="27"/>
      <c r="P17" s="36"/>
    </row>
    <row r="18" spans="1:16" x14ac:dyDescent="0.3">
      <c r="A18" s="70">
        <f t="shared" si="0"/>
        <v>7</v>
      </c>
      <c r="B18" s="59"/>
      <c r="C18" s="32" t="s">
        <v>3164</v>
      </c>
      <c r="D18" s="60" t="s">
        <v>167</v>
      </c>
      <c r="E18" s="61">
        <v>3466</v>
      </c>
      <c r="F18" s="62"/>
      <c r="G18" s="62"/>
      <c r="H18" s="27"/>
      <c r="I18" s="27"/>
      <c r="J18" s="27"/>
      <c r="K18" s="27"/>
      <c r="L18" s="27"/>
      <c r="M18" s="27"/>
      <c r="N18" s="27"/>
      <c r="O18" s="27"/>
      <c r="P18" s="36"/>
    </row>
    <row r="19" spans="1:16" x14ac:dyDescent="0.3">
      <c r="A19" s="70"/>
      <c r="B19" s="59"/>
      <c r="C19" s="72" t="s">
        <v>3165</v>
      </c>
      <c r="D19" s="60"/>
      <c r="E19" s="61"/>
      <c r="F19" s="62"/>
      <c r="G19" s="62"/>
      <c r="H19" s="27"/>
      <c r="I19" s="27"/>
      <c r="J19" s="27"/>
      <c r="K19" s="27"/>
      <c r="L19" s="27"/>
      <c r="M19" s="27"/>
      <c r="N19" s="27"/>
      <c r="O19" s="27"/>
      <c r="P19" s="36"/>
    </row>
    <row r="20" spans="1:16" x14ac:dyDescent="0.3">
      <c r="A20" s="70">
        <f>A18+1</f>
        <v>8</v>
      </c>
      <c r="B20" s="59"/>
      <c r="C20" s="32" t="s">
        <v>3166</v>
      </c>
      <c r="D20" s="60" t="s">
        <v>167</v>
      </c>
      <c r="E20" s="61">
        <v>58</v>
      </c>
      <c r="F20" s="62"/>
      <c r="G20" s="62"/>
      <c r="H20" s="27"/>
      <c r="I20" s="27"/>
      <c r="J20" s="27"/>
      <c r="K20" s="27"/>
      <c r="L20" s="27"/>
      <c r="M20" s="27"/>
      <c r="N20" s="27"/>
      <c r="O20" s="27"/>
      <c r="P20" s="36"/>
    </row>
    <row r="21" spans="1:16" x14ac:dyDescent="0.3">
      <c r="A21" s="70">
        <f t="shared" si="0"/>
        <v>9</v>
      </c>
      <c r="B21" s="59"/>
      <c r="C21" s="32" t="s">
        <v>3167</v>
      </c>
      <c r="D21" s="60" t="s">
        <v>303</v>
      </c>
      <c r="E21" s="61">
        <v>1.74</v>
      </c>
      <c r="F21" s="62"/>
      <c r="G21" s="62"/>
      <c r="H21" s="27"/>
      <c r="I21" s="27"/>
      <c r="J21" s="27"/>
      <c r="K21" s="27"/>
      <c r="L21" s="27"/>
      <c r="M21" s="27"/>
      <c r="N21" s="27"/>
      <c r="O21" s="27"/>
      <c r="P21" s="36"/>
    </row>
    <row r="22" spans="1:16" ht="14.25" customHeight="1" x14ac:dyDescent="0.3">
      <c r="A22" s="70">
        <f t="shared" si="0"/>
        <v>10</v>
      </c>
      <c r="B22" s="59"/>
      <c r="C22" s="32" t="s">
        <v>3160</v>
      </c>
      <c r="D22" s="60" t="s">
        <v>303</v>
      </c>
      <c r="E22" s="61">
        <v>6.96</v>
      </c>
      <c r="F22" s="62"/>
      <c r="G22" s="62"/>
      <c r="H22" s="27"/>
      <c r="I22" s="27"/>
      <c r="J22" s="27"/>
      <c r="K22" s="27"/>
      <c r="L22" s="27"/>
      <c r="M22" s="27"/>
      <c r="N22" s="27"/>
      <c r="O22" s="27"/>
      <c r="P22" s="36"/>
    </row>
    <row r="23" spans="1:16" ht="14.25" customHeight="1" x14ac:dyDescent="0.3">
      <c r="A23" s="70">
        <f t="shared" si="0"/>
        <v>11</v>
      </c>
      <c r="B23" s="59"/>
      <c r="C23" s="32" t="s">
        <v>3161</v>
      </c>
      <c r="D23" s="60" t="s">
        <v>303</v>
      </c>
      <c r="E23" s="61">
        <v>10.44</v>
      </c>
      <c r="F23" s="62"/>
      <c r="G23" s="62"/>
      <c r="H23" s="27"/>
      <c r="I23" s="27"/>
      <c r="J23" s="27"/>
      <c r="K23" s="27"/>
      <c r="L23" s="27"/>
      <c r="M23" s="27"/>
      <c r="N23" s="27"/>
      <c r="O23" s="27"/>
      <c r="P23" s="36"/>
    </row>
    <row r="24" spans="1:16" x14ac:dyDescent="0.3">
      <c r="A24" s="70">
        <f t="shared" si="0"/>
        <v>12</v>
      </c>
      <c r="B24" s="59"/>
      <c r="C24" s="32" t="s">
        <v>3162</v>
      </c>
      <c r="D24" s="60" t="s">
        <v>167</v>
      </c>
      <c r="E24" s="61">
        <v>58</v>
      </c>
      <c r="F24" s="62"/>
      <c r="G24" s="62"/>
      <c r="H24" s="27"/>
      <c r="I24" s="27"/>
      <c r="J24" s="27"/>
      <c r="K24" s="27"/>
      <c r="L24" s="27"/>
      <c r="M24" s="27"/>
      <c r="N24" s="27"/>
      <c r="O24" s="27"/>
      <c r="P24" s="36"/>
    </row>
    <row r="25" spans="1:16" x14ac:dyDescent="0.3">
      <c r="A25" s="70">
        <f t="shared" si="0"/>
        <v>13</v>
      </c>
      <c r="B25" s="59"/>
      <c r="C25" s="32" t="s">
        <v>3163</v>
      </c>
      <c r="D25" s="60" t="s">
        <v>303</v>
      </c>
      <c r="E25" s="61">
        <v>17.399999999999999</v>
      </c>
      <c r="F25" s="62"/>
      <c r="G25" s="62"/>
      <c r="H25" s="27"/>
      <c r="I25" s="27"/>
      <c r="J25" s="27"/>
      <c r="K25" s="27"/>
      <c r="L25" s="27"/>
      <c r="M25" s="27"/>
      <c r="N25" s="27"/>
      <c r="O25" s="27"/>
      <c r="P25" s="36"/>
    </row>
    <row r="26" spans="1:16" x14ac:dyDescent="0.3">
      <c r="A26" s="70">
        <f t="shared" si="0"/>
        <v>14</v>
      </c>
      <c r="B26" s="59"/>
      <c r="C26" s="32" t="s">
        <v>3164</v>
      </c>
      <c r="D26" s="60" t="s">
        <v>167</v>
      </c>
      <c r="E26" s="61">
        <v>58</v>
      </c>
      <c r="F26" s="62"/>
      <c r="G26" s="62"/>
      <c r="H26" s="27"/>
      <c r="I26" s="27"/>
      <c r="J26" s="27"/>
      <c r="K26" s="27"/>
      <c r="L26" s="27"/>
      <c r="M26" s="27"/>
      <c r="N26" s="27"/>
      <c r="O26" s="27"/>
      <c r="P26" s="36"/>
    </row>
    <row r="27" spans="1:16" x14ac:dyDescent="0.3">
      <c r="A27" s="70"/>
      <c r="B27" s="59"/>
      <c r="C27" s="72" t="s">
        <v>3168</v>
      </c>
      <c r="D27" s="60"/>
      <c r="E27" s="61"/>
      <c r="F27" s="62"/>
      <c r="G27" s="62"/>
      <c r="H27" s="27"/>
      <c r="I27" s="27"/>
      <c r="J27" s="27"/>
      <c r="K27" s="27"/>
      <c r="L27" s="27"/>
      <c r="M27" s="27"/>
      <c r="N27" s="27"/>
      <c r="O27" s="27"/>
      <c r="P27" s="36"/>
    </row>
    <row r="28" spans="1:16" x14ac:dyDescent="0.3">
      <c r="A28" s="70">
        <f>A26+1</f>
        <v>15</v>
      </c>
      <c r="B28" s="59"/>
      <c r="C28" s="32" t="s">
        <v>3169</v>
      </c>
      <c r="D28" s="60" t="s">
        <v>167</v>
      </c>
      <c r="E28" s="61">
        <v>260</v>
      </c>
      <c r="F28" s="62"/>
      <c r="G28" s="62"/>
      <c r="H28" s="27"/>
      <c r="I28" s="27"/>
      <c r="J28" s="27"/>
      <c r="K28" s="27"/>
      <c r="L28" s="27"/>
      <c r="M28" s="27"/>
      <c r="N28" s="27"/>
      <c r="O28" s="27"/>
      <c r="P28" s="36"/>
    </row>
    <row r="29" spans="1:16" x14ac:dyDescent="0.3">
      <c r="A29" s="70">
        <f t="shared" si="0"/>
        <v>16</v>
      </c>
      <c r="B29" s="59"/>
      <c r="C29" s="32" t="s">
        <v>3170</v>
      </c>
      <c r="D29" s="60" t="s">
        <v>303</v>
      </c>
      <c r="E29" s="61">
        <v>7.8</v>
      </c>
      <c r="F29" s="62"/>
      <c r="G29" s="62"/>
      <c r="H29" s="27"/>
      <c r="I29" s="27"/>
      <c r="J29" s="27"/>
      <c r="K29" s="27"/>
      <c r="L29" s="27"/>
      <c r="M29" s="27"/>
      <c r="N29" s="27"/>
      <c r="O29" s="27"/>
      <c r="P29" s="36"/>
    </row>
    <row r="30" spans="1:16" ht="13.5" customHeight="1" x14ac:dyDescent="0.3">
      <c r="A30" s="70">
        <f t="shared" si="0"/>
        <v>17</v>
      </c>
      <c r="B30" s="59"/>
      <c r="C30" s="32" t="s">
        <v>3171</v>
      </c>
      <c r="D30" s="60" t="s">
        <v>303</v>
      </c>
      <c r="E30" s="61">
        <v>39</v>
      </c>
      <c r="F30" s="62"/>
      <c r="G30" s="62"/>
      <c r="H30" s="27"/>
      <c r="I30" s="27"/>
      <c r="J30" s="27"/>
      <c r="K30" s="27"/>
      <c r="L30" s="27"/>
      <c r="M30" s="27"/>
      <c r="N30" s="27"/>
      <c r="O30" s="27"/>
      <c r="P30" s="36"/>
    </row>
    <row r="31" spans="1:16" x14ac:dyDescent="0.3">
      <c r="A31" s="70">
        <f t="shared" si="0"/>
        <v>18</v>
      </c>
      <c r="B31" s="59"/>
      <c r="C31" s="32" t="s">
        <v>3163</v>
      </c>
      <c r="D31" s="60" t="s">
        <v>303</v>
      </c>
      <c r="E31" s="61">
        <v>78</v>
      </c>
      <c r="F31" s="62"/>
      <c r="G31" s="62"/>
      <c r="H31" s="27"/>
      <c r="I31" s="27"/>
      <c r="J31" s="27"/>
      <c r="K31" s="27"/>
      <c r="L31" s="27"/>
      <c r="M31" s="27"/>
      <c r="N31" s="27"/>
      <c r="O31" s="27"/>
      <c r="P31" s="36"/>
    </row>
    <row r="32" spans="1:16" x14ac:dyDescent="0.3">
      <c r="A32" s="70">
        <f t="shared" si="0"/>
        <v>19</v>
      </c>
      <c r="B32" s="59"/>
      <c r="C32" s="32" t="s">
        <v>3164</v>
      </c>
      <c r="D32" s="60" t="s">
        <v>167</v>
      </c>
      <c r="E32" s="61">
        <v>260</v>
      </c>
      <c r="F32" s="62"/>
      <c r="G32" s="62"/>
      <c r="H32" s="27"/>
      <c r="I32" s="27"/>
      <c r="J32" s="27"/>
      <c r="K32" s="27"/>
      <c r="L32" s="27"/>
      <c r="M32" s="27"/>
      <c r="N32" s="27"/>
      <c r="O32" s="27"/>
      <c r="P32" s="36"/>
    </row>
    <row r="33" spans="1:16" x14ac:dyDescent="0.3">
      <c r="A33" s="70">
        <f t="shared" si="0"/>
        <v>20</v>
      </c>
      <c r="B33" s="59"/>
      <c r="C33" s="32" t="s">
        <v>3172</v>
      </c>
      <c r="D33" s="60" t="s">
        <v>167</v>
      </c>
      <c r="E33" s="61">
        <v>890</v>
      </c>
      <c r="F33" s="62"/>
      <c r="G33" s="62"/>
      <c r="H33" s="27"/>
      <c r="I33" s="27"/>
      <c r="J33" s="27"/>
      <c r="K33" s="27"/>
      <c r="L33" s="27"/>
      <c r="M33" s="27"/>
      <c r="N33" s="27"/>
      <c r="O33" s="27"/>
      <c r="P33" s="36"/>
    </row>
    <row r="34" spans="1:16" x14ac:dyDescent="0.3">
      <c r="A34" s="70">
        <f t="shared" si="0"/>
        <v>21</v>
      </c>
      <c r="B34" s="59"/>
      <c r="C34" s="32" t="s">
        <v>3173</v>
      </c>
      <c r="D34" s="60" t="s">
        <v>184</v>
      </c>
      <c r="E34" s="61">
        <v>930</v>
      </c>
      <c r="F34" s="62"/>
      <c r="G34" s="62"/>
      <c r="H34" s="27"/>
      <c r="I34" s="27"/>
      <c r="J34" s="27"/>
      <c r="K34" s="27"/>
      <c r="L34" s="27"/>
      <c r="M34" s="27"/>
      <c r="N34" s="27"/>
      <c r="O34" s="27"/>
      <c r="P34" s="36"/>
    </row>
    <row r="35" spans="1:16" x14ac:dyDescent="0.3">
      <c r="A35" s="70">
        <f t="shared" si="0"/>
        <v>22</v>
      </c>
      <c r="B35" s="59"/>
      <c r="C35" s="32" t="s">
        <v>3174</v>
      </c>
      <c r="D35" s="60" t="s">
        <v>184</v>
      </c>
      <c r="E35" s="61">
        <v>360</v>
      </c>
      <c r="F35" s="62"/>
      <c r="G35" s="62"/>
      <c r="H35" s="27"/>
      <c r="I35" s="27"/>
      <c r="J35" s="27"/>
      <c r="K35" s="27"/>
      <c r="L35" s="27"/>
      <c r="M35" s="27"/>
      <c r="N35" s="27"/>
      <c r="O35" s="27"/>
      <c r="P35" s="36"/>
    </row>
    <row r="36" spans="1:16" x14ac:dyDescent="0.3">
      <c r="A36" s="70">
        <f t="shared" si="0"/>
        <v>23</v>
      </c>
      <c r="B36" s="59"/>
      <c r="C36" s="32" t="s">
        <v>3175</v>
      </c>
      <c r="D36" s="60" t="s">
        <v>97</v>
      </c>
      <c r="E36" s="61">
        <v>4</v>
      </c>
      <c r="F36" s="62"/>
      <c r="G36" s="62"/>
      <c r="H36" s="27"/>
      <c r="I36" s="27"/>
      <c r="J36" s="27"/>
      <c r="K36" s="27"/>
      <c r="L36" s="27"/>
      <c r="M36" s="27"/>
      <c r="N36" s="27"/>
      <c r="O36" s="27"/>
      <c r="P36" s="36"/>
    </row>
    <row r="37" spans="1:16" x14ac:dyDescent="0.3">
      <c r="A37" s="70">
        <f t="shared" si="0"/>
        <v>24</v>
      </c>
      <c r="B37" s="59"/>
      <c r="C37" s="32" t="s">
        <v>3176</v>
      </c>
      <c r="D37" s="60" t="s">
        <v>184</v>
      </c>
      <c r="E37" s="61">
        <v>245</v>
      </c>
      <c r="F37" s="62"/>
      <c r="G37" s="62"/>
      <c r="H37" s="27"/>
      <c r="I37" s="27"/>
      <c r="J37" s="27"/>
      <c r="K37" s="27"/>
      <c r="L37" s="27"/>
      <c r="M37" s="27"/>
      <c r="N37" s="27"/>
      <c r="O37" s="27"/>
      <c r="P37" s="36"/>
    </row>
    <row r="38" spans="1:16" x14ac:dyDescent="0.3">
      <c r="A38" s="70">
        <f t="shared" si="0"/>
        <v>25</v>
      </c>
      <c r="B38" s="59"/>
      <c r="C38" s="32" t="s">
        <v>3177</v>
      </c>
      <c r="D38" s="60" t="s">
        <v>184</v>
      </c>
      <c r="E38" s="61">
        <v>184</v>
      </c>
      <c r="F38" s="62"/>
      <c r="G38" s="62"/>
      <c r="H38" s="27"/>
      <c r="I38" s="27"/>
      <c r="J38" s="27"/>
      <c r="K38" s="27"/>
      <c r="L38" s="27"/>
      <c r="M38" s="27"/>
      <c r="N38" s="27"/>
      <c r="O38" s="27"/>
      <c r="P38" s="36"/>
    </row>
    <row r="39" spans="1:16" x14ac:dyDescent="0.3">
      <c r="A39" s="70">
        <f t="shared" si="0"/>
        <v>26</v>
      </c>
      <c r="B39" s="59"/>
      <c r="C39" s="32" t="s">
        <v>3178</v>
      </c>
      <c r="D39" s="60" t="s">
        <v>167</v>
      </c>
      <c r="E39" s="61">
        <v>2030</v>
      </c>
      <c r="F39" s="62"/>
      <c r="G39" s="62"/>
      <c r="H39" s="27"/>
      <c r="I39" s="27"/>
      <c r="J39" s="27"/>
      <c r="K39" s="27"/>
      <c r="L39" s="27"/>
      <c r="M39" s="27"/>
      <c r="N39" s="27"/>
      <c r="O39" s="27"/>
      <c r="P39" s="36"/>
    </row>
    <row r="40" spans="1:16" x14ac:dyDescent="0.3">
      <c r="A40" s="70">
        <f t="shared" si="0"/>
        <v>27</v>
      </c>
      <c r="B40" s="59"/>
      <c r="C40" s="32" t="s">
        <v>3179</v>
      </c>
      <c r="D40" s="60" t="s">
        <v>167</v>
      </c>
      <c r="E40" s="61">
        <v>210</v>
      </c>
      <c r="F40" s="62"/>
      <c r="G40" s="62"/>
      <c r="H40" s="27"/>
      <c r="I40" s="27"/>
      <c r="J40" s="27"/>
      <c r="K40" s="27"/>
      <c r="L40" s="27"/>
      <c r="M40" s="27"/>
      <c r="N40" s="27"/>
      <c r="O40" s="27"/>
      <c r="P40" s="36"/>
    </row>
    <row r="41" spans="1:16" ht="14.25" customHeight="1" x14ac:dyDescent="0.3">
      <c r="A41" s="70">
        <f t="shared" si="0"/>
        <v>28</v>
      </c>
      <c r="B41" s="59"/>
      <c r="C41" s="32" t="s">
        <v>3180</v>
      </c>
      <c r="D41" s="60" t="s">
        <v>184</v>
      </c>
      <c r="E41" s="61">
        <v>555</v>
      </c>
      <c r="F41" s="62"/>
      <c r="G41" s="62"/>
      <c r="H41" s="27"/>
      <c r="I41" s="27"/>
      <c r="J41" s="27"/>
      <c r="K41" s="27"/>
      <c r="L41" s="27"/>
      <c r="M41" s="27"/>
      <c r="N41" s="27"/>
      <c r="O41" s="27"/>
      <c r="P41" s="36"/>
    </row>
    <row r="42" spans="1:16" x14ac:dyDescent="0.3">
      <c r="A42" s="70">
        <f t="shared" si="0"/>
        <v>29</v>
      </c>
      <c r="B42" s="59"/>
      <c r="C42" s="32" t="s">
        <v>3181</v>
      </c>
      <c r="D42" s="60" t="s">
        <v>97</v>
      </c>
      <c r="E42" s="235">
        <v>4</v>
      </c>
      <c r="F42" s="62"/>
      <c r="G42" s="62"/>
      <c r="H42" s="27"/>
      <c r="I42" s="27"/>
      <c r="J42" s="27"/>
      <c r="K42" s="27"/>
      <c r="L42" s="27"/>
      <c r="M42" s="27"/>
      <c r="N42" s="27"/>
      <c r="O42" s="27"/>
      <c r="P42" s="36"/>
    </row>
    <row r="43" spans="1:16" x14ac:dyDescent="0.3">
      <c r="A43" s="70">
        <f t="shared" si="0"/>
        <v>30</v>
      </c>
      <c r="B43" s="59"/>
      <c r="C43" s="32" t="s">
        <v>3182</v>
      </c>
      <c r="D43" s="60" t="s">
        <v>97</v>
      </c>
      <c r="E43" s="235">
        <v>3</v>
      </c>
      <c r="F43" s="62"/>
      <c r="G43" s="62"/>
      <c r="H43" s="27"/>
      <c r="I43" s="27"/>
      <c r="J43" s="27"/>
      <c r="K43" s="27"/>
      <c r="L43" s="27"/>
      <c r="M43" s="27"/>
      <c r="N43" s="27"/>
      <c r="O43" s="27"/>
      <c r="P43" s="36"/>
    </row>
    <row r="44" spans="1:16" ht="92" customHeight="1" x14ac:dyDescent="0.3">
      <c r="A44" s="70">
        <f t="shared" si="0"/>
        <v>31</v>
      </c>
      <c r="B44" s="59"/>
      <c r="C44" s="233" t="s">
        <v>3355</v>
      </c>
      <c r="D44" s="60" t="s">
        <v>94</v>
      </c>
      <c r="E44" s="61">
        <v>1</v>
      </c>
      <c r="F44" s="62"/>
      <c r="G44" s="62"/>
      <c r="H44" s="27"/>
      <c r="I44" s="27"/>
      <c r="J44" s="27"/>
      <c r="K44" s="27"/>
      <c r="L44" s="27"/>
      <c r="M44" s="27"/>
      <c r="N44" s="27"/>
      <c r="O44" s="27"/>
      <c r="P44" s="36"/>
    </row>
    <row r="45" spans="1:16" x14ac:dyDescent="0.3">
      <c r="A45" s="70">
        <f t="shared" si="0"/>
        <v>32</v>
      </c>
      <c r="B45" s="59"/>
      <c r="C45" s="32" t="s">
        <v>3183</v>
      </c>
      <c r="D45" s="60" t="s">
        <v>167</v>
      </c>
      <c r="E45" s="61">
        <v>3720</v>
      </c>
      <c r="F45" s="62"/>
      <c r="G45" s="62"/>
      <c r="H45" s="27"/>
      <c r="I45" s="27"/>
      <c r="J45" s="27"/>
      <c r="K45" s="27"/>
      <c r="L45" s="27"/>
      <c r="M45" s="27"/>
      <c r="N45" s="27"/>
      <c r="O45" s="27"/>
      <c r="P45" s="36"/>
    </row>
    <row r="46" spans="1:16" x14ac:dyDescent="0.3">
      <c r="A46" s="70">
        <f t="shared" si="0"/>
        <v>33</v>
      </c>
      <c r="B46" s="59"/>
      <c r="C46" s="32" t="s">
        <v>3184</v>
      </c>
      <c r="D46" s="60" t="s">
        <v>97</v>
      </c>
      <c r="E46" s="61">
        <v>26</v>
      </c>
      <c r="F46" s="62"/>
      <c r="G46" s="62"/>
      <c r="H46" s="27"/>
      <c r="I46" s="27"/>
      <c r="J46" s="27"/>
      <c r="K46" s="27"/>
      <c r="L46" s="27"/>
      <c r="M46" s="27"/>
      <c r="N46" s="27"/>
      <c r="O46" s="27"/>
      <c r="P46" s="36"/>
    </row>
    <row r="47" spans="1:16" x14ac:dyDescent="0.3">
      <c r="A47" s="70">
        <f t="shared" si="0"/>
        <v>34</v>
      </c>
      <c r="B47" s="59"/>
      <c r="C47" s="32" t="s">
        <v>3185</v>
      </c>
      <c r="D47" s="60" t="s">
        <v>97</v>
      </c>
      <c r="E47" s="61">
        <v>71</v>
      </c>
      <c r="F47" s="62"/>
      <c r="G47" s="62"/>
      <c r="H47" s="27"/>
      <c r="I47" s="27"/>
      <c r="J47" s="27"/>
      <c r="K47" s="27"/>
      <c r="L47" s="27"/>
      <c r="M47" s="27"/>
      <c r="N47" s="27"/>
      <c r="O47" s="27"/>
      <c r="P47" s="36"/>
    </row>
    <row r="48" spans="1:16" ht="29.5" customHeight="1" x14ac:dyDescent="0.3">
      <c r="A48" s="70">
        <f t="shared" si="0"/>
        <v>35</v>
      </c>
      <c r="B48" s="59"/>
      <c r="C48" s="32" t="s">
        <v>3186</v>
      </c>
      <c r="D48" s="60" t="s">
        <v>3187</v>
      </c>
      <c r="E48" s="61">
        <v>1</v>
      </c>
      <c r="F48" s="62"/>
      <c r="G48" s="62"/>
      <c r="H48" s="27"/>
      <c r="I48" s="27"/>
      <c r="J48" s="27"/>
      <c r="K48" s="27"/>
      <c r="L48" s="27"/>
      <c r="M48" s="27"/>
      <c r="N48" s="27"/>
      <c r="O48" s="27"/>
      <c r="P48" s="36"/>
    </row>
    <row r="49" spans="1:1021 1038:2041 2058:3061 3078:4081 4098:5118 5135:6138 6155:7158 7175:8178 8195:9215 9232:10235 10252:11255 11272:12275 12292:13312 13329:14332 14349:15352 15369:16372" x14ac:dyDescent="0.3">
      <c r="A49" s="70">
        <f t="shared" si="0"/>
        <v>36</v>
      </c>
      <c r="B49" s="59"/>
      <c r="C49" s="32" t="s">
        <v>3188</v>
      </c>
      <c r="D49" s="60" t="s">
        <v>184</v>
      </c>
      <c r="E49" s="61">
        <v>457</v>
      </c>
      <c r="F49" s="62"/>
      <c r="G49" s="62"/>
      <c r="H49" s="27"/>
      <c r="I49" s="27"/>
      <c r="J49" s="27"/>
      <c r="K49" s="27"/>
      <c r="L49" s="27"/>
      <c r="M49" s="27"/>
      <c r="N49" s="27"/>
      <c r="O49" s="27"/>
      <c r="P49" s="36"/>
    </row>
    <row r="50" spans="1:1021 1038:2041 2058:3061 3078:4081 4098:5118 5135:6138 6155:7158 7175:8178 8195:9215 9232:10235 10252:11255 11272:12275 12292:13312 13329:14332 14349:15352 15369:16372" x14ac:dyDescent="0.3">
      <c r="A50" s="70">
        <f t="shared" si="0"/>
        <v>37</v>
      </c>
      <c r="B50" s="59"/>
      <c r="C50" s="32" t="s">
        <v>3189</v>
      </c>
      <c r="D50" s="60" t="s">
        <v>167</v>
      </c>
      <c r="E50" s="61">
        <v>3070</v>
      </c>
      <c r="F50" s="62"/>
      <c r="G50" s="62"/>
      <c r="H50" s="27"/>
      <c r="I50" s="27"/>
      <c r="J50" s="27"/>
      <c r="K50" s="27"/>
      <c r="L50" s="27"/>
      <c r="M50" s="27"/>
      <c r="N50" s="27"/>
      <c r="O50" s="27"/>
      <c r="P50" s="36"/>
    </row>
    <row r="51" spans="1:1021 1038:2041 2058:3061 3078:4081 4098:5118 5135:6138 6155:7158 7175:8178 8195:9215 9232:10235 10252:11255 11272:12275 12292:13312 13329:14332 14349:15352 15369:16372" x14ac:dyDescent="0.3">
      <c r="A51" s="70">
        <f t="shared" si="0"/>
        <v>38</v>
      </c>
      <c r="B51" s="59"/>
      <c r="C51" s="32" t="s">
        <v>3190</v>
      </c>
      <c r="D51" s="60" t="s">
        <v>167</v>
      </c>
      <c r="E51" s="61">
        <v>1888</v>
      </c>
      <c r="F51" s="62"/>
      <c r="G51" s="62"/>
      <c r="H51" s="27"/>
      <c r="I51" s="27"/>
      <c r="J51" s="27"/>
      <c r="K51" s="27"/>
      <c r="L51" s="27"/>
      <c r="M51" s="27"/>
      <c r="N51" s="27"/>
      <c r="O51" s="27"/>
      <c r="P51" s="36"/>
    </row>
    <row r="52" spans="1:1021 1038:2041 2058:3061 3078:4081 4098:5118 5135:6138 6155:7158 7175:8178 8195:9215 9232:10235 10252:11255 11272:12275 12292:13312 13329:14332 14349:15352 15369:16372" x14ac:dyDescent="0.3">
      <c r="A52" s="70">
        <f t="shared" si="0"/>
        <v>39</v>
      </c>
      <c r="B52" s="59"/>
      <c r="C52" s="32" t="s">
        <v>3191</v>
      </c>
      <c r="D52" s="60" t="s">
        <v>167</v>
      </c>
      <c r="E52" s="61">
        <v>450</v>
      </c>
      <c r="F52" s="62"/>
      <c r="G52" s="62"/>
      <c r="H52" s="27"/>
      <c r="I52" s="27"/>
      <c r="J52" s="27"/>
      <c r="K52" s="27"/>
      <c r="L52" s="27"/>
      <c r="M52" s="27"/>
      <c r="N52" s="27"/>
      <c r="O52" s="27"/>
      <c r="P52" s="36"/>
    </row>
    <row r="53" spans="1:1021 1038:2041 2058:3061 3078:4081 4098:5118 5135:6138 6155:7158 7175:8178 8195:9215 9232:10235 10252:11255 11272:12275 12292:13312 13329:14332 14349:15352 15369:16372" x14ac:dyDescent="0.3">
      <c r="A53" s="70">
        <f t="shared" si="0"/>
        <v>40</v>
      </c>
      <c r="B53" s="59"/>
      <c r="C53" s="32" t="s">
        <v>3192</v>
      </c>
      <c r="D53" s="60" t="s">
        <v>167</v>
      </c>
      <c r="E53" s="61">
        <v>258</v>
      </c>
      <c r="F53" s="62"/>
      <c r="G53" s="62"/>
      <c r="H53" s="27"/>
      <c r="I53" s="27"/>
      <c r="J53" s="27"/>
      <c r="K53" s="27"/>
      <c r="L53" s="27"/>
      <c r="M53" s="27"/>
      <c r="N53" s="27"/>
      <c r="O53" s="27"/>
      <c r="P53" s="36"/>
    </row>
    <row r="54" spans="1:1021 1038:2041 2058:3061 3078:4081 4098:5118 5135:6138 6155:7158 7175:8178 8195:9215 9232:10235 10252:11255 11272:12275 12292:13312 13329:14332 14349:15352 15369:16372" x14ac:dyDescent="0.3">
      <c r="A54" s="70">
        <f t="shared" si="0"/>
        <v>41</v>
      </c>
      <c r="B54" s="59"/>
      <c r="C54" s="32" t="s">
        <v>3193</v>
      </c>
      <c r="D54" s="60" t="s">
        <v>167</v>
      </c>
      <c r="E54" s="61">
        <v>10780</v>
      </c>
      <c r="F54" s="62"/>
      <c r="G54" s="62"/>
      <c r="H54" s="27"/>
      <c r="I54" s="27"/>
      <c r="J54" s="27"/>
      <c r="K54" s="27"/>
      <c r="L54" s="27"/>
      <c r="M54" s="27"/>
      <c r="N54" s="27"/>
      <c r="O54" s="27"/>
      <c r="P54" s="36"/>
    </row>
    <row r="55" spans="1:1021 1038:2041 2058:3061 3078:4081 4098:5118 5135:6138 6155:7158 7175:8178 8195:9215 9232:10235 10252:11255 11272:12275 12292:13312 13329:14332 14349:15352 15369:16372" x14ac:dyDescent="0.3">
      <c r="A55" s="70">
        <f t="shared" si="0"/>
        <v>42</v>
      </c>
      <c r="B55" s="59"/>
      <c r="C55" s="32" t="s">
        <v>3194</v>
      </c>
      <c r="D55" s="60" t="s">
        <v>167</v>
      </c>
      <c r="E55" s="61">
        <v>55</v>
      </c>
      <c r="F55" s="62"/>
      <c r="G55" s="62"/>
      <c r="H55" s="27"/>
      <c r="I55" s="27"/>
      <c r="J55" s="27"/>
      <c r="K55" s="27"/>
      <c r="L55" s="27"/>
      <c r="M55" s="27"/>
      <c r="N55" s="27"/>
      <c r="O55" s="27"/>
      <c r="P55" s="36"/>
    </row>
    <row r="56" spans="1:1021 1038:2041 2058:3061 3078:4081 4098:5118 5135:6138 6155:7158 7175:8178 8195:9215 9232:10235 10252:11255 11272:12275 12292:13312 13329:14332 14349:15352 15369:16372" x14ac:dyDescent="0.3">
      <c r="A56" s="70">
        <f t="shared" si="0"/>
        <v>43</v>
      </c>
      <c r="B56" s="59"/>
      <c r="C56" s="32" t="s">
        <v>364</v>
      </c>
      <c r="D56" s="60" t="s">
        <v>184</v>
      </c>
      <c r="E56" s="61">
        <v>810</v>
      </c>
      <c r="F56" s="62"/>
      <c r="G56" s="62"/>
      <c r="H56" s="27"/>
      <c r="I56" s="27"/>
      <c r="J56" s="27"/>
      <c r="K56" s="27"/>
      <c r="L56" s="27"/>
      <c r="M56" s="27"/>
      <c r="N56" s="27"/>
      <c r="O56" s="27"/>
      <c r="P56" s="36"/>
    </row>
    <row r="57" spans="1:1021 1038:2041 2058:3061 3078:4081 4098:5118 5135:6138 6155:7158 7175:8178 8195:9215 9232:10235 10252:11255 11272:12275 12292:13312 13329:14332 14349:15352 15369:16372" x14ac:dyDescent="0.3">
      <c r="A57" s="70">
        <f t="shared" si="0"/>
        <v>44</v>
      </c>
      <c r="B57" s="59"/>
      <c r="C57" s="32" t="s">
        <v>3195</v>
      </c>
      <c r="D57" s="60" t="s">
        <v>184</v>
      </c>
      <c r="E57" s="61">
        <v>620</v>
      </c>
      <c r="F57" s="62"/>
      <c r="G57" s="62"/>
      <c r="H57" s="27"/>
      <c r="I57" s="27"/>
      <c r="J57" s="27"/>
      <c r="K57" s="27"/>
      <c r="L57" s="27"/>
      <c r="M57" s="27"/>
      <c r="N57" s="27"/>
      <c r="O57" s="27"/>
      <c r="P57" s="36"/>
    </row>
    <row r="58" spans="1:1021 1038:2041 2058:3061 3078:4081 4098:5118 5135:6138 6155:7158 7175:8178 8195:9215 9232:10235 10252:11255 11272:12275 12292:13312 13329:14332 14349:15352 15369:16372" x14ac:dyDescent="0.3">
      <c r="A58" s="232">
        <f t="shared" si="0"/>
        <v>45</v>
      </c>
      <c r="B58" s="94"/>
      <c r="C58" s="233" t="s">
        <v>3330</v>
      </c>
      <c r="D58" s="234" t="s">
        <v>94</v>
      </c>
      <c r="E58" s="235">
        <v>1</v>
      </c>
      <c r="F58" s="236"/>
      <c r="G58" s="236"/>
      <c r="H58" s="237"/>
      <c r="I58" s="237"/>
      <c r="J58" s="237"/>
      <c r="K58" s="237"/>
      <c r="L58" s="237"/>
      <c r="M58" s="237"/>
      <c r="N58" s="237"/>
      <c r="O58" s="237"/>
      <c r="P58" s="238"/>
      <c r="Q58" s="71"/>
    </row>
    <row r="59" spans="1:1021 1038:2041 2058:3061 3078:4081 4098:5118 5135:6138 6155:7158 7175:8178 8195:9215 9232:10235 10252:11255 11272:12275 12292:13312 13329:14332 14349:15352 15369:16372" x14ac:dyDescent="0.3">
      <c r="A59" s="232">
        <f t="shared" si="0"/>
        <v>46</v>
      </c>
      <c r="B59" s="94"/>
      <c r="C59" s="233" t="s">
        <v>3333</v>
      </c>
      <c r="D59" s="234" t="s">
        <v>94</v>
      </c>
      <c r="E59" s="235">
        <v>1</v>
      </c>
      <c r="F59" s="236"/>
      <c r="G59" s="236"/>
      <c r="H59" s="237"/>
      <c r="I59" s="237"/>
      <c r="J59" s="237"/>
      <c r="K59" s="237"/>
      <c r="L59" s="237"/>
      <c r="M59" s="237"/>
      <c r="N59" s="237"/>
      <c r="O59" s="237"/>
      <c r="P59" s="238"/>
      <c r="Q59" s="71"/>
    </row>
    <row r="60" spans="1:1021 1038:2041 2058:3061 3078:4081 4098:5118 5135:6138 6155:7158 7175:8178 8195:9215 9232:10235 10252:11255 11272:12275 12292:13312 13329:14332 14349:15352 15369:16372" x14ac:dyDescent="0.3">
      <c r="A60" s="232">
        <f t="shared" si="0"/>
        <v>47</v>
      </c>
      <c r="B60" s="94"/>
      <c r="C60" s="233" t="s">
        <v>3332</v>
      </c>
      <c r="D60" s="234" t="s">
        <v>94</v>
      </c>
      <c r="E60" s="235">
        <v>1</v>
      </c>
      <c r="F60" s="236"/>
      <c r="G60" s="236"/>
      <c r="H60" s="237"/>
      <c r="I60" s="237"/>
      <c r="J60" s="237"/>
      <c r="K60" s="237"/>
      <c r="L60" s="237"/>
      <c r="M60" s="237"/>
      <c r="N60" s="237"/>
      <c r="O60" s="237"/>
      <c r="P60" s="238"/>
      <c r="Q60" s="71"/>
    </row>
    <row r="61" spans="1:1021 1038:2041 2058:3061 3078:4081 4098:5118 5135:6138 6155:7158 7175:8178 8195:9215 9232:10235 10252:11255 11272:12275 12292:13312 13329:14332 14349:15352 15369:16372" x14ac:dyDescent="0.3">
      <c r="A61" s="232">
        <f t="shared" si="0"/>
        <v>48</v>
      </c>
      <c r="B61" s="94"/>
      <c r="C61" s="233" t="s">
        <v>3329</v>
      </c>
      <c r="D61" s="234" t="s">
        <v>94</v>
      </c>
      <c r="E61" s="235">
        <v>1</v>
      </c>
      <c r="F61" s="236"/>
      <c r="G61" s="236"/>
      <c r="H61" s="237"/>
      <c r="I61" s="237"/>
      <c r="J61" s="237"/>
      <c r="K61" s="237"/>
      <c r="L61" s="237"/>
      <c r="M61" s="237"/>
      <c r="N61" s="237"/>
      <c r="O61" s="237"/>
      <c r="P61" s="238"/>
      <c r="Q61" s="71"/>
    </row>
    <row r="62" spans="1:1021 1038:2041 2058:3061 3078:4081 4098:5118 5135:6138 6155:7158 7175:8178 8195:9215 9232:10235 10252:11255 11272:12275 12292:13312 13329:14332 14349:15352 15369:16372" x14ac:dyDescent="0.3">
      <c r="A62" s="232">
        <f t="shared" si="0"/>
        <v>49</v>
      </c>
      <c r="B62" s="94"/>
      <c r="C62" s="233" t="s">
        <v>3334</v>
      </c>
      <c r="D62" s="234" t="s">
        <v>94</v>
      </c>
      <c r="E62" s="235">
        <v>1</v>
      </c>
      <c r="F62" s="236"/>
      <c r="G62" s="236"/>
      <c r="H62" s="237"/>
      <c r="I62" s="237"/>
      <c r="J62" s="237"/>
      <c r="K62" s="237"/>
      <c r="L62" s="237"/>
      <c r="M62" s="237"/>
      <c r="N62" s="237"/>
      <c r="O62" s="237"/>
      <c r="P62" s="238"/>
      <c r="Q62" s="71"/>
    </row>
    <row r="63" spans="1:1021 1038:2041 2058:3061 3078:4081 4098:5118 5135:6138 6155:7158 7175:8178 8195:9215 9232:10235 10252:11255 11272:12275 12292:13312 13329:14332 14349:15352 15369:16372" ht="13.5" thickBot="1" x14ac:dyDescent="0.35">
      <c r="A63" s="167"/>
      <c r="B63" s="168"/>
      <c r="C63" s="169" t="s">
        <v>137</v>
      </c>
      <c r="D63" s="169"/>
      <c r="E63" s="170"/>
      <c r="F63" s="171"/>
      <c r="G63" s="172"/>
      <c r="H63" s="172"/>
      <c r="I63" s="170"/>
      <c r="J63" s="173"/>
      <c r="K63" s="174"/>
      <c r="L63" s="175"/>
      <c r="M63" s="175"/>
      <c r="N63" s="175"/>
      <c r="O63" s="175"/>
      <c r="P63" s="176"/>
    </row>
    <row r="64" spans="1:1021 1038:2041 2058:3061 3078:4081 4098:5118 5135:6138 6155:7158 7175:8178 8195:9215 9232:10235 10252:11255 11272:12275 12292:13312 13329:14332 14349:15352 15369:16372" s="129" customFormat="1" ht="14.5" x14ac:dyDescent="0.35">
      <c r="C64" s="156"/>
      <c r="D64" s="157"/>
      <c r="R64" s="156"/>
      <c r="AI64" s="156"/>
      <c r="AZ64" s="156"/>
      <c r="BQ64" s="156"/>
      <c r="CH64" s="156"/>
      <c r="CY64" s="156"/>
      <c r="DP64" s="156"/>
      <c r="EG64" s="156"/>
      <c r="EX64" s="156"/>
      <c r="FO64" s="156"/>
      <c r="GF64" s="156"/>
      <c r="GW64" s="156"/>
      <c r="HN64" s="156"/>
      <c r="IE64" s="156"/>
      <c r="IV64" s="156"/>
      <c r="JM64" s="156"/>
      <c r="KD64" s="156"/>
      <c r="KU64" s="156"/>
      <c r="LL64" s="156"/>
      <c r="MC64" s="156"/>
      <c r="MT64" s="156"/>
      <c r="NK64" s="156"/>
      <c r="OB64" s="156"/>
      <c r="OS64" s="156"/>
      <c r="PJ64" s="156"/>
      <c r="QA64" s="156"/>
      <c r="QR64" s="156"/>
      <c r="RI64" s="156"/>
      <c r="RZ64" s="156"/>
      <c r="SQ64" s="156"/>
      <c r="TH64" s="156"/>
      <c r="TY64" s="156"/>
      <c r="UP64" s="156"/>
      <c r="VG64" s="156"/>
      <c r="VX64" s="156"/>
      <c r="WO64" s="156"/>
      <c r="XF64" s="156"/>
      <c r="XW64" s="156"/>
      <c r="YN64" s="156"/>
      <c r="ZE64" s="156"/>
      <c r="ZV64" s="156"/>
      <c r="AAM64" s="156"/>
      <c r="ABD64" s="156"/>
      <c r="ABU64" s="156"/>
      <c r="ACL64" s="156"/>
      <c r="ADC64" s="156"/>
      <c r="ADT64" s="156"/>
      <c r="AEK64" s="156"/>
      <c r="AFB64" s="156"/>
      <c r="AFS64" s="156"/>
      <c r="AGJ64" s="156"/>
      <c r="AHA64" s="156"/>
      <c r="AHR64" s="156"/>
      <c r="AII64" s="156"/>
      <c r="AIZ64" s="156"/>
      <c r="AJQ64" s="156"/>
      <c r="AKH64" s="156"/>
      <c r="AKY64" s="156"/>
      <c r="ALP64" s="156"/>
      <c r="AMG64" s="156"/>
      <c r="AMX64" s="156"/>
      <c r="ANO64" s="156"/>
      <c r="AOF64" s="156"/>
      <c r="AOW64" s="156"/>
      <c r="APN64" s="156"/>
      <c r="AQE64" s="156"/>
      <c r="AQV64" s="156"/>
      <c r="ARM64" s="156"/>
      <c r="ASD64" s="156"/>
      <c r="ASU64" s="156"/>
      <c r="ATL64" s="156"/>
      <c r="AUC64" s="156"/>
      <c r="AUT64" s="156"/>
      <c r="AVK64" s="156"/>
      <c r="AWB64" s="156"/>
      <c r="AWS64" s="156"/>
      <c r="AXJ64" s="156"/>
      <c r="AYA64" s="156"/>
      <c r="AYR64" s="156"/>
      <c r="AZI64" s="156"/>
      <c r="AZZ64" s="156"/>
      <c r="BAQ64" s="156"/>
      <c r="BBH64" s="156"/>
      <c r="BBY64" s="156"/>
      <c r="BCP64" s="156"/>
      <c r="BDG64" s="156"/>
      <c r="BDX64" s="156"/>
      <c r="BEO64" s="156"/>
      <c r="BFF64" s="156"/>
      <c r="BFW64" s="156"/>
      <c r="BGN64" s="156"/>
      <c r="BHE64" s="156"/>
      <c r="BHV64" s="156"/>
      <c r="BIM64" s="156"/>
      <c r="BJD64" s="156"/>
      <c r="BJU64" s="156"/>
      <c r="BKL64" s="156"/>
      <c r="BLC64" s="156"/>
      <c r="BLT64" s="156"/>
      <c r="BMK64" s="156"/>
      <c r="BNB64" s="156"/>
      <c r="BNS64" s="156"/>
      <c r="BOJ64" s="156"/>
      <c r="BPA64" s="156"/>
      <c r="BPR64" s="156"/>
      <c r="BQI64" s="156"/>
      <c r="BQZ64" s="156"/>
      <c r="BRQ64" s="156"/>
      <c r="BSH64" s="156"/>
      <c r="BSY64" s="156"/>
      <c r="BTP64" s="156"/>
      <c r="BUG64" s="156"/>
      <c r="BUX64" s="156"/>
      <c r="BVO64" s="156"/>
      <c r="BWF64" s="156"/>
      <c r="BWW64" s="156"/>
      <c r="BXN64" s="156"/>
      <c r="BYE64" s="156"/>
      <c r="BYV64" s="156"/>
      <c r="BZM64" s="156"/>
      <c r="CAD64" s="156"/>
      <c r="CAU64" s="156"/>
      <c r="CBL64" s="156"/>
      <c r="CCC64" s="156"/>
      <c r="CCT64" s="156"/>
      <c r="CDK64" s="156"/>
      <c r="CEB64" s="156"/>
      <c r="CES64" s="156"/>
      <c r="CFJ64" s="156"/>
      <c r="CGA64" s="156"/>
      <c r="CGR64" s="156"/>
      <c r="CHI64" s="156"/>
      <c r="CHZ64" s="156"/>
      <c r="CIQ64" s="156"/>
      <c r="CJH64" s="156"/>
      <c r="CJY64" s="156"/>
      <c r="CKP64" s="156"/>
      <c r="CLG64" s="156"/>
      <c r="CLX64" s="156"/>
      <c r="CMO64" s="156"/>
      <c r="CNF64" s="156"/>
      <c r="CNW64" s="156"/>
      <c r="CON64" s="156"/>
      <c r="CPE64" s="156"/>
      <c r="CPV64" s="156"/>
      <c r="CQM64" s="156"/>
      <c r="CRD64" s="156"/>
      <c r="CRU64" s="156"/>
      <c r="CSL64" s="156"/>
      <c r="CTC64" s="156"/>
      <c r="CTT64" s="156"/>
      <c r="CUK64" s="156"/>
      <c r="CVB64" s="156"/>
      <c r="CVS64" s="156"/>
      <c r="CWJ64" s="156"/>
      <c r="CXA64" s="156"/>
      <c r="CXR64" s="156"/>
      <c r="CYI64" s="156"/>
      <c r="CYZ64" s="156"/>
      <c r="CZQ64" s="156"/>
      <c r="DAH64" s="156"/>
      <c r="DAY64" s="156"/>
      <c r="DBP64" s="156"/>
      <c r="DCG64" s="156"/>
      <c r="DCX64" s="156"/>
      <c r="DDO64" s="156"/>
      <c r="DEF64" s="156"/>
      <c r="DEW64" s="156"/>
      <c r="DFN64" s="156"/>
      <c r="DGE64" s="156"/>
      <c r="DGV64" s="156"/>
      <c r="DHM64" s="156"/>
      <c r="DID64" s="156"/>
      <c r="DIU64" s="156"/>
      <c r="DJL64" s="156"/>
      <c r="DKC64" s="156"/>
      <c r="DKT64" s="156"/>
      <c r="DLK64" s="156"/>
      <c r="DMB64" s="156"/>
      <c r="DMS64" s="156"/>
      <c r="DNJ64" s="156"/>
      <c r="DOA64" s="156"/>
      <c r="DOR64" s="156"/>
      <c r="DPI64" s="156"/>
      <c r="DPZ64" s="156"/>
      <c r="DQQ64" s="156"/>
      <c r="DRH64" s="156"/>
      <c r="DRY64" s="156"/>
      <c r="DSP64" s="156"/>
      <c r="DTG64" s="156"/>
      <c r="DTX64" s="156"/>
      <c r="DUO64" s="156"/>
      <c r="DVF64" s="156"/>
      <c r="DVW64" s="156"/>
      <c r="DWN64" s="156"/>
      <c r="DXE64" s="156"/>
      <c r="DXV64" s="156"/>
      <c r="DYM64" s="156"/>
      <c r="DZD64" s="156"/>
      <c r="DZU64" s="156"/>
      <c r="EAL64" s="156"/>
      <c r="EBC64" s="156"/>
      <c r="EBT64" s="156"/>
      <c r="ECK64" s="156"/>
      <c r="EDB64" s="156"/>
      <c r="EDS64" s="156"/>
      <c r="EEJ64" s="156"/>
      <c r="EFA64" s="156"/>
      <c r="EFR64" s="156"/>
      <c r="EGI64" s="156"/>
      <c r="EGZ64" s="156"/>
      <c r="EHQ64" s="156"/>
      <c r="EIH64" s="156"/>
      <c r="EIY64" s="156"/>
      <c r="EJP64" s="156"/>
      <c r="EKG64" s="156"/>
      <c r="EKX64" s="156"/>
      <c r="ELO64" s="156"/>
      <c r="EMF64" s="156"/>
      <c r="EMW64" s="156"/>
      <c r="ENN64" s="156"/>
      <c r="EOE64" s="156"/>
      <c r="EOV64" s="156"/>
      <c r="EPM64" s="156"/>
      <c r="EQD64" s="156"/>
      <c r="EQU64" s="156"/>
      <c r="ERL64" s="156"/>
      <c r="ESC64" s="156"/>
      <c r="EST64" s="156"/>
      <c r="ETK64" s="156"/>
      <c r="EUB64" s="156"/>
      <c r="EUS64" s="156"/>
      <c r="EVJ64" s="156"/>
      <c r="EWA64" s="156"/>
      <c r="EWR64" s="156"/>
      <c r="EXI64" s="156"/>
      <c r="EXZ64" s="156"/>
      <c r="EYQ64" s="156"/>
      <c r="EZH64" s="156"/>
      <c r="EZY64" s="156"/>
      <c r="FAP64" s="156"/>
      <c r="FBG64" s="156"/>
      <c r="FBX64" s="156"/>
      <c r="FCO64" s="156"/>
      <c r="FDF64" s="156"/>
      <c r="FDW64" s="156"/>
      <c r="FEN64" s="156"/>
      <c r="FFE64" s="156"/>
      <c r="FFV64" s="156"/>
      <c r="FGM64" s="156"/>
      <c r="FHD64" s="156"/>
      <c r="FHU64" s="156"/>
      <c r="FIL64" s="156"/>
      <c r="FJC64" s="156"/>
      <c r="FJT64" s="156"/>
      <c r="FKK64" s="156"/>
      <c r="FLB64" s="156"/>
      <c r="FLS64" s="156"/>
      <c r="FMJ64" s="156"/>
      <c r="FNA64" s="156"/>
      <c r="FNR64" s="156"/>
      <c r="FOI64" s="156"/>
      <c r="FOZ64" s="156"/>
      <c r="FPQ64" s="156"/>
      <c r="FQH64" s="156"/>
      <c r="FQY64" s="156"/>
      <c r="FRP64" s="156"/>
      <c r="FSG64" s="156"/>
      <c r="FSX64" s="156"/>
      <c r="FTO64" s="156"/>
      <c r="FUF64" s="156"/>
      <c r="FUW64" s="156"/>
      <c r="FVN64" s="156"/>
      <c r="FWE64" s="156"/>
      <c r="FWV64" s="156"/>
      <c r="FXM64" s="156"/>
      <c r="FYD64" s="156"/>
      <c r="FYU64" s="156"/>
      <c r="FZL64" s="156"/>
      <c r="GAC64" s="156"/>
      <c r="GAT64" s="156"/>
      <c r="GBK64" s="156"/>
      <c r="GCB64" s="156"/>
      <c r="GCS64" s="156"/>
      <c r="GDJ64" s="156"/>
      <c r="GEA64" s="156"/>
      <c r="GER64" s="156"/>
      <c r="GFI64" s="156"/>
      <c r="GFZ64" s="156"/>
      <c r="GGQ64" s="156"/>
      <c r="GHH64" s="156"/>
      <c r="GHY64" s="156"/>
      <c r="GIP64" s="156"/>
      <c r="GJG64" s="156"/>
      <c r="GJX64" s="156"/>
      <c r="GKO64" s="156"/>
      <c r="GLF64" s="156"/>
      <c r="GLW64" s="156"/>
      <c r="GMN64" s="156"/>
      <c r="GNE64" s="156"/>
      <c r="GNV64" s="156"/>
      <c r="GOM64" s="156"/>
      <c r="GPD64" s="156"/>
      <c r="GPU64" s="156"/>
      <c r="GQL64" s="156"/>
      <c r="GRC64" s="156"/>
      <c r="GRT64" s="156"/>
      <c r="GSK64" s="156"/>
      <c r="GTB64" s="156"/>
      <c r="GTS64" s="156"/>
      <c r="GUJ64" s="156"/>
      <c r="GVA64" s="156"/>
      <c r="GVR64" s="156"/>
      <c r="GWI64" s="156"/>
      <c r="GWZ64" s="156"/>
      <c r="GXQ64" s="156"/>
      <c r="GYH64" s="156"/>
      <c r="GYY64" s="156"/>
      <c r="GZP64" s="156"/>
      <c r="HAG64" s="156"/>
      <c r="HAX64" s="156"/>
      <c r="HBO64" s="156"/>
      <c r="HCF64" s="156"/>
      <c r="HCW64" s="156"/>
      <c r="HDN64" s="156"/>
      <c r="HEE64" s="156"/>
      <c r="HEV64" s="156"/>
      <c r="HFM64" s="156"/>
      <c r="HGD64" s="156"/>
      <c r="HGU64" s="156"/>
      <c r="HHL64" s="156"/>
      <c r="HIC64" s="156"/>
      <c r="HIT64" s="156"/>
      <c r="HJK64" s="156"/>
      <c r="HKB64" s="156"/>
      <c r="HKS64" s="156"/>
      <c r="HLJ64" s="156"/>
      <c r="HMA64" s="156"/>
      <c r="HMR64" s="156"/>
      <c r="HNI64" s="156"/>
      <c r="HNZ64" s="156"/>
      <c r="HOQ64" s="156"/>
      <c r="HPH64" s="156"/>
      <c r="HPY64" s="156"/>
      <c r="HQP64" s="156"/>
      <c r="HRG64" s="156"/>
      <c r="HRX64" s="156"/>
      <c r="HSO64" s="156"/>
      <c r="HTF64" s="156"/>
      <c r="HTW64" s="156"/>
      <c r="HUN64" s="156"/>
      <c r="HVE64" s="156"/>
      <c r="HVV64" s="156"/>
      <c r="HWM64" s="156"/>
      <c r="HXD64" s="156"/>
      <c r="HXU64" s="156"/>
      <c r="HYL64" s="156"/>
      <c r="HZC64" s="156"/>
      <c r="HZT64" s="156"/>
      <c r="IAK64" s="156"/>
      <c r="IBB64" s="156"/>
      <c r="IBS64" s="156"/>
      <c r="ICJ64" s="156"/>
      <c r="IDA64" s="156"/>
      <c r="IDR64" s="156"/>
      <c r="IEI64" s="156"/>
      <c r="IEZ64" s="156"/>
      <c r="IFQ64" s="156"/>
      <c r="IGH64" s="156"/>
      <c r="IGY64" s="156"/>
      <c r="IHP64" s="156"/>
      <c r="IIG64" s="156"/>
      <c r="IIX64" s="156"/>
      <c r="IJO64" s="156"/>
      <c r="IKF64" s="156"/>
      <c r="IKW64" s="156"/>
      <c r="ILN64" s="156"/>
      <c r="IME64" s="156"/>
      <c r="IMV64" s="156"/>
      <c r="INM64" s="156"/>
      <c r="IOD64" s="156"/>
      <c r="IOU64" s="156"/>
      <c r="IPL64" s="156"/>
      <c r="IQC64" s="156"/>
      <c r="IQT64" s="156"/>
      <c r="IRK64" s="156"/>
      <c r="ISB64" s="156"/>
      <c r="ISS64" s="156"/>
      <c r="ITJ64" s="156"/>
      <c r="IUA64" s="156"/>
      <c r="IUR64" s="156"/>
      <c r="IVI64" s="156"/>
      <c r="IVZ64" s="156"/>
      <c r="IWQ64" s="156"/>
      <c r="IXH64" s="156"/>
      <c r="IXY64" s="156"/>
      <c r="IYP64" s="156"/>
      <c r="IZG64" s="156"/>
      <c r="IZX64" s="156"/>
      <c r="JAO64" s="156"/>
      <c r="JBF64" s="156"/>
      <c r="JBW64" s="156"/>
      <c r="JCN64" s="156"/>
      <c r="JDE64" s="156"/>
      <c r="JDV64" s="156"/>
      <c r="JEM64" s="156"/>
      <c r="JFD64" s="156"/>
      <c r="JFU64" s="156"/>
      <c r="JGL64" s="156"/>
      <c r="JHC64" s="156"/>
      <c r="JHT64" s="156"/>
      <c r="JIK64" s="156"/>
      <c r="JJB64" s="156"/>
      <c r="JJS64" s="156"/>
      <c r="JKJ64" s="156"/>
      <c r="JLA64" s="156"/>
      <c r="JLR64" s="156"/>
      <c r="JMI64" s="156"/>
      <c r="JMZ64" s="156"/>
      <c r="JNQ64" s="156"/>
      <c r="JOH64" s="156"/>
      <c r="JOY64" s="156"/>
      <c r="JPP64" s="156"/>
      <c r="JQG64" s="156"/>
      <c r="JQX64" s="156"/>
      <c r="JRO64" s="156"/>
      <c r="JSF64" s="156"/>
      <c r="JSW64" s="156"/>
      <c r="JTN64" s="156"/>
      <c r="JUE64" s="156"/>
      <c r="JUV64" s="156"/>
      <c r="JVM64" s="156"/>
      <c r="JWD64" s="156"/>
      <c r="JWU64" s="156"/>
      <c r="JXL64" s="156"/>
      <c r="JYC64" s="156"/>
      <c r="JYT64" s="156"/>
      <c r="JZK64" s="156"/>
      <c r="KAB64" s="156"/>
      <c r="KAS64" s="156"/>
      <c r="KBJ64" s="156"/>
      <c r="KCA64" s="156"/>
      <c r="KCR64" s="156"/>
      <c r="KDI64" s="156"/>
      <c r="KDZ64" s="156"/>
      <c r="KEQ64" s="156"/>
      <c r="KFH64" s="156"/>
      <c r="KFY64" s="156"/>
      <c r="KGP64" s="156"/>
      <c r="KHG64" s="156"/>
      <c r="KHX64" s="156"/>
      <c r="KIO64" s="156"/>
      <c r="KJF64" s="156"/>
      <c r="KJW64" s="156"/>
      <c r="KKN64" s="156"/>
      <c r="KLE64" s="156"/>
      <c r="KLV64" s="156"/>
      <c r="KMM64" s="156"/>
      <c r="KND64" s="156"/>
      <c r="KNU64" s="156"/>
      <c r="KOL64" s="156"/>
      <c r="KPC64" s="156"/>
      <c r="KPT64" s="156"/>
      <c r="KQK64" s="156"/>
      <c r="KRB64" s="156"/>
      <c r="KRS64" s="156"/>
      <c r="KSJ64" s="156"/>
      <c r="KTA64" s="156"/>
      <c r="KTR64" s="156"/>
      <c r="KUI64" s="156"/>
      <c r="KUZ64" s="156"/>
      <c r="KVQ64" s="156"/>
      <c r="KWH64" s="156"/>
      <c r="KWY64" s="156"/>
      <c r="KXP64" s="156"/>
      <c r="KYG64" s="156"/>
      <c r="KYX64" s="156"/>
      <c r="KZO64" s="156"/>
      <c r="LAF64" s="156"/>
      <c r="LAW64" s="156"/>
      <c r="LBN64" s="156"/>
      <c r="LCE64" s="156"/>
      <c r="LCV64" s="156"/>
      <c r="LDM64" s="156"/>
      <c r="LED64" s="156"/>
      <c r="LEU64" s="156"/>
      <c r="LFL64" s="156"/>
      <c r="LGC64" s="156"/>
      <c r="LGT64" s="156"/>
      <c r="LHK64" s="156"/>
      <c r="LIB64" s="156"/>
      <c r="LIS64" s="156"/>
      <c r="LJJ64" s="156"/>
      <c r="LKA64" s="156"/>
      <c r="LKR64" s="156"/>
      <c r="LLI64" s="156"/>
      <c r="LLZ64" s="156"/>
      <c r="LMQ64" s="156"/>
      <c r="LNH64" s="156"/>
      <c r="LNY64" s="156"/>
      <c r="LOP64" s="156"/>
      <c r="LPG64" s="156"/>
      <c r="LPX64" s="156"/>
      <c r="LQO64" s="156"/>
      <c r="LRF64" s="156"/>
      <c r="LRW64" s="156"/>
      <c r="LSN64" s="156"/>
      <c r="LTE64" s="156"/>
      <c r="LTV64" s="156"/>
      <c r="LUM64" s="156"/>
      <c r="LVD64" s="156"/>
      <c r="LVU64" s="156"/>
      <c r="LWL64" s="156"/>
      <c r="LXC64" s="156"/>
      <c r="LXT64" s="156"/>
      <c r="LYK64" s="156"/>
      <c r="LZB64" s="156"/>
      <c r="LZS64" s="156"/>
      <c r="MAJ64" s="156"/>
      <c r="MBA64" s="156"/>
      <c r="MBR64" s="156"/>
      <c r="MCI64" s="156"/>
      <c r="MCZ64" s="156"/>
      <c r="MDQ64" s="156"/>
      <c r="MEH64" s="156"/>
      <c r="MEY64" s="156"/>
      <c r="MFP64" s="156"/>
      <c r="MGG64" s="156"/>
      <c r="MGX64" s="156"/>
      <c r="MHO64" s="156"/>
      <c r="MIF64" s="156"/>
      <c r="MIW64" s="156"/>
      <c r="MJN64" s="156"/>
      <c r="MKE64" s="156"/>
      <c r="MKV64" s="156"/>
      <c r="MLM64" s="156"/>
      <c r="MMD64" s="156"/>
      <c r="MMU64" s="156"/>
      <c r="MNL64" s="156"/>
      <c r="MOC64" s="156"/>
      <c r="MOT64" s="156"/>
      <c r="MPK64" s="156"/>
      <c r="MQB64" s="156"/>
      <c r="MQS64" s="156"/>
      <c r="MRJ64" s="156"/>
      <c r="MSA64" s="156"/>
      <c r="MSR64" s="156"/>
      <c r="MTI64" s="156"/>
      <c r="MTZ64" s="156"/>
      <c r="MUQ64" s="156"/>
      <c r="MVH64" s="156"/>
      <c r="MVY64" s="156"/>
      <c r="MWP64" s="156"/>
      <c r="MXG64" s="156"/>
      <c r="MXX64" s="156"/>
      <c r="MYO64" s="156"/>
      <c r="MZF64" s="156"/>
      <c r="MZW64" s="156"/>
      <c r="NAN64" s="156"/>
      <c r="NBE64" s="156"/>
      <c r="NBV64" s="156"/>
      <c r="NCM64" s="156"/>
      <c r="NDD64" s="156"/>
      <c r="NDU64" s="156"/>
      <c r="NEL64" s="156"/>
      <c r="NFC64" s="156"/>
      <c r="NFT64" s="156"/>
      <c r="NGK64" s="156"/>
      <c r="NHB64" s="156"/>
      <c r="NHS64" s="156"/>
      <c r="NIJ64" s="156"/>
      <c r="NJA64" s="156"/>
      <c r="NJR64" s="156"/>
      <c r="NKI64" s="156"/>
      <c r="NKZ64" s="156"/>
      <c r="NLQ64" s="156"/>
      <c r="NMH64" s="156"/>
      <c r="NMY64" s="156"/>
      <c r="NNP64" s="156"/>
      <c r="NOG64" s="156"/>
      <c r="NOX64" s="156"/>
      <c r="NPO64" s="156"/>
      <c r="NQF64" s="156"/>
      <c r="NQW64" s="156"/>
      <c r="NRN64" s="156"/>
      <c r="NSE64" s="156"/>
      <c r="NSV64" s="156"/>
      <c r="NTM64" s="156"/>
      <c r="NUD64" s="156"/>
      <c r="NUU64" s="156"/>
      <c r="NVL64" s="156"/>
      <c r="NWC64" s="156"/>
      <c r="NWT64" s="156"/>
      <c r="NXK64" s="156"/>
      <c r="NYB64" s="156"/>
      <c r="NYS64" s="156"/>
      <c r="NZJ64" s="156"/>
      <c r="OAA64" s="156"/>
      <c r="OAR64" s="156"/>
      <c r="OBI64" s="156"/>
      <c r="OBZ64" s="156"/>
      <c r="OCQ64" s="156"/>
      <c r="ODH64" s="156"/>
      <c r="ODY64" s="156"/>
      <c r="OEP64" s="156"/>
      <c r="OFG64" s="156"/>
      <c r="OFX64" s="156"/>
      <c r="OGO64" s="156"/>
      <c r="OHF64" s="156"/>
      <c r="OHW64" s="156"/>
      <c r="OIN64" s="156"/>
      <c r="OJE64" s="156"/>
      <c r="OJV64" s="156"/>
      <c r="OKM64" s="156"/>
      <c r="OLD64" s="156"/>
      <c r="OLU64" s="156"/>
      <c r="OML64" s="156"/>
      <c r="ONC64" s="156"/>
      <c r="ONT64" s="156"/>
      <c r="OOK64" s="156"/>
      <c r="OPB64" s="156"/>
      <c r="OPS64" s="156"/>
      <c r="OQJ64" s="156"/>
      <c r="ORA64" s="156"/>
      <c r="ORR64" s="156"/>
      <c r="OSI64" s="156"/>
      <c r="OSZ64" s="156"/>
      <c r="OTQ64" s="156"/>
      <c r="OUH64" s="156"/>
      <c r="OUY64" s="156"/>
      <c r="OVP64" s="156"/>
      <c r="OWG64" s="156"/>
      <c r="OWX64" s="156"/>
      <c r="OXO64" s="156"/>
      <c r="OYF64" s="156"/>
      <c r="OYW64" s="156"/>
      <c r="OZN64" s="156"/>
      <c r="PAE64" s="156"/>
      <c r="PAV64" s="156"/>
      <c r="PBM64" s="156"/>
      <c r="PCD64" s="156"/>
      <c r="PCU64" s="156"/>
      <c r="PDL64" s="156"/>
      <c r="PEC64" s="156"/>
      <c r="PET64" s="156"/>
      <c r="PFK64" s="156"/>
      <c r="PGB64" s="156"/>
      <c r="PGS64" s="156"/>
      <c r="PHJ64" s="156"/>
      <c r="PIA64" s="156"/>
      <c r="PIR64" s="156"/>
      <c r="PJI64" s="156"/>
      <c r="PJZ64" s="156"/>
      <c r="PKQ64" s="156"/>
      <c r="PLH64" s="156"/>
      <c r="PLY64" s="156"/>
      <c r="PMP64" s="156"/>
      <c r="PNG64" s="156"/>
      <c r="PNX64" s="156"/>
      <c r="POO64" s="156"/>
      <c r="PPF64" s="156"/>
      <c r="PPW64" s="156"/>
      <c r="PQN64" s="156"/>
      <c r="PRE64" s="156"/>
      <c r="PRV64" s="156"/>
      <c r="PSM64" s="156"/>
      <c r="PTD64" s="156"/>
      <c r="PTU64" s="156"/>
      <c r="PUL64" s="156"/>
      <c r="PVC64" s="156"/>
      <c r="PVT64" s="156"/>
      <c r="PWK64" s="156"/>
      <c r="PXB64" s="156"/>
      <c r="PXS64" s="156"/>
      <c r="PYJ64" s="156"/>
      <c r="PZA64" s="156"/>
      <c r="PZR64" s="156"/>
      <c r="QAI64" s="156"/>
      <c r="QAZ64" s="156"/>
      <c r="QBQ64" s="156"/>
      <c r="QCH64" s="156"/>
      <c r="QCY64" s="156"/>
      <c r="QDP64" s="156"/>
      <c r="QEG64" s="156"/>
      <c r="QEX64" s="156"/>
      <c r="QFO64" s="156"/>
      <c r="QGF64" s="156"/>
      <c r="QGW64" s="156"/>
      <c r="QHN64" s="156"/>
      <c r="QIE64" s="156"/>
      <c r="QIV64" s="156"/>
      <c r="QJM64" s="156"/>
      <c r="QKD64" s="156"/>
      <c r="QKU64" s="156"/>
      <c r="QLL64" s="156"/>
      <c r="QMC64" s="156"/>
      <c r="QMT64" s="156"/>
      <c r="QNK64" s="156"/>
      <c r="QOB64" s="156"/>
      <c r="QOS64" s="156"/>
      <c r="QPJ64" s="156"/>
      <c r="QQA64" s="156"/>
      <c r="QQR64" s="156"/>
      <c r="QRI64" s="156"/>
      <c r="QRZ64" s="156"/>
      <c r="QSQ64" s="156"/>
      <c r="QTH64" s="156"/>
      <c r="QTY64" s="156"/>
      <c r="QUP64" s="156"/>
      <c r="QVG64" s="156"/>
      <c r="QVX64" s="156"/>
      <c r="QWO64" s="156"/>
      <c r="QXF64" s="156"/>
      <c r="QXW64" s="156"/>
      <c r="QYN64" s="156"/>
      <c r="QZE64" s="156"/>
      <c r="QZV64" s="156"/>
      <c r="RAM64" s="156"/>
      <c r="RBD64" s="156"/>
      <c r="RBU64" s="156"/>
      <c r="RCL64" s="156"/>
      <c r="RDC64" s="156"/>
      <c r="RDT64" s="156"/>
      <c r="REK64" s="156"/>
      <c r="RFB64" s="156"/>
      <c r="RFS64" s="156"/>
      <c r="RGJ64" s="156"/>
      <c r="RHA64" s="156"/>
      <c r="RHR64" s="156"/>
      <c r="RII64" s="156"/>
      <c r="RIZ64" s="156"/>
      <c r="RJQ64" s="156"/>
      <c r="RKH64" s="156"/>
      <c r="RKY64" s="156"/>
      <c r="RLP64" s="156"/>
      <c r="RMG64" s="156"/>
      <c r="RMX64" s="156"/>
      <c r="RNO64" s="156"/>
      <c r="ROF64" s="156"/>
      <c r="ROW64" s="156"/>
      <c r="RPN64" s="156"/>
      <c r="RQE64" s="156"/>
      <c r="RQV64" s="156"/>
      <c r="RRM64" s="156"/>
      <c r="RSD64" s="156"/>
      <c r="RSU64" s="156"/>
      <c r="RTL64" s="156"/>
      <c r="RUC64" s="156"/>
      <c r="RUT64" s="156"/>
      <c r="RVK64" s="156"/>
      <c r="RWB64" s="156"/>
      <c r="RWS64" s="156"/>
      <c r="RXJ64" s="156"/>
      <c r="RYA64" s="156"/>
      <c r="RYR64" s="156"/>
      <c r="RZI64" s="156"/>
      <c r="RZZ64" s="156"/>
      <c r="SAQ64" s="156"/>
      <c r="SBH64" s="156"/>
      <c r="SBY64" s="156"/>
      <c r="SCP64" s="156"/>
      <c r="SDG64" s="156"/>
      <c r="SDX64" s="156"/>
      <c r="SEO64" s="156"/>
      <c r="SFF64" s="156"/>
      <c r="SFW64" s="156"/>
      <c r="SGN64" s="156"/>
      <c r="SHE64" s="156"/>
      <c r="SHV64" s="156"/>
      <c r="SIM64" s="156"/>
      <c r="SJD64" s="156"/>
      <c r="SJU64" s="156"/>
      <c r="SKL64" s="156"/>
      <c r="SLC64" s="156"/>
      <c r="SLT64" s="156"/>
      <c r="SMK64" s="156"/>
      <c r="SNB64" s="156"/>
      <c r="SNS64" s="156"/>
      <c r="SOJ64" s="156"/>
      <c r="SPA64" s="156"/>
      <c r="SPR64" s="156"/>
      <c r="SQI64" s="156"/>
      <c r="SQZ64" s="156"/>
      <c r="SRQ64" s="156"/>
      <c r="SSH64" s="156"/>
      <c r="SSY64" s="156"/>
      <c r="STP64" s="156"/>
      <c r="SUG64" s="156"/>
      <c r="SUX64" s="156"/>
      <c r="SVO64" s="156"/>
      <c r="SWF64" s="156"/>
      <c r="SWW64" s="156"/>
      <c r="SXN64" s="156"/>
      <c r="SYE64" s="156"/>
      <c r="SYV64" s="156"/>
      <c r="SZM64" s="156"/>
      <c r="TAD64" s="156"/>
      <c r="TAU64" s="156"/>
      <c r="TBL64" s="156"/>
      <c r="TCC64" s="156"/>
      <c r="TCT64" s="156"/>
      <c r="TDK64" s="156"/>
      <c r="TEB64" s="156"/>
      <c r="TES64" s="156"/>
      <c r="TFJ64" s="156"/>
      <c r="TGA64" s="156"/>
      <c r="TGR64" s="156"/>
      <c r="THI64" s="156"/>
      <c r="THZ64" s="156"/>
      <c r="TIQ64" s="156"/>
      <c r="TJH64" s="156"/>
      <c r="TJY64" s="156"/>
      <c r="TKP64" s="156"/>
      <c r="TLG64" s="156"/>
      <c r="TLX64" s="156"/>
      <c r="TMO64" s="156"/>
      <c r="TNF64" s="156"/>
      <c r="TNW64" s="156"/>
      <c r="TON64" s="156"/>
      <c r="TPE64" s="156"/>
      <c r="TPV64" s="156"/>
      <c r="TQM64" s="156"/>
      <c r="TRD64" s="156"/>
      <c r="TRU64" s="156"/>
      <c r="TSL64" s="156"/>
      <c r="TTC64" s="156"/>
      <c r="TTT64" s="156"/>
      <c r="TUK64" s="156"/>
      <c r="TVB64" s="156"/>
      <c r="TVS64" s="156"/>
      <c r="TWJ64" s="156"/>
      <c r="TXA64" s="156"/>
      <c r="TXR64" s="156"/>
      <c r="TYI64" s="156"/>
      <c r="TYZ64" s="156"/>
      <c r="TZQ64" s="156"/>
      <c r="UAH64" s="156"/>
      <c r="UAY64" s="156"/>
      <c r="UBP64" s="156"/>
      <c r="UCG64" s="156"/>
      <c r="UCX64" s="156"/>
      <c r="UDO64" s="156"/>
      <c r="UEF64" s="156"/>
      <c r="UEW64" s="156"/>
      <c r="UFN64" s="156"/>
      <c r="UGE64" s="156"/>
      <c r="UGV64" s="156"/>
      <c r="UHM64" s="156"/>
      <c r="UID64" s="156"/>
      <c r="UIU64" s="156"/>
      <c r="UJL64" s="156"/>
      <c r="UKC64" s="156"/>
      <c r="UKT64" s="156"/>
      <c r="ULK64" s="156"/>
      <c r="UMB64" s="156"/>
      <c r="UMS64" s="156"/>
      <c r="UNJ64" s="156"/>
      <c r="UOA64" s="156"/>
      <c r="UOR64" s="156"/>
      <c r="UPI64" s="156"/>
      <c r="UPZ64" s="156"/>
      <c r="UQQ64" s="156"/>
      <c r="URH64" s="156"/>
      <c r="URY64" s="156"/>
      <c r="USP64" s="156"/>
      <c r="UTG64" s="156"/>
      <c r="UTX64" s="156"/>
      <c r="UUO64" s="156"/>
      <c r="UVF64" s="156"/>
      <c r="UVW64" s="156"/>
      <c r="UWN64" s="156"/>
      <c r="UXE64" s="156"/>
      <c r="UXV64" s="156"/>
      <c r="UYM64" s="156"/>
      <c r="UZD64" s="156"/>
      <c r="UZU64" s="156"/>
      <c r="VAL64" s="156"/>
      <c r="VBC64" s="156"/>
      <c r="VBT64" s="156"/>
      <c r="VCK64" s="156"/>
      <c r="VDB64" s="156"/>
      <c r="VDS64" s="156"/>
      <c r="VEJ64" s="156"/>
      <c r="VFA64" s="156"/>
      <c r="VFR64" s="156"/>
      <c r="VGI64" s="156"/>
      <c r="VGZ64" s="156"/>
      <c r="VHQ64" s="156"/>
      <c r="VIH64" s="156"/>
      <c r="VIY64" s="156"/>
      <c r="VJP64" s="156"/>
      <c r="VKG64" s="156"/>
      <c r="VKX64" s="156"/>
      <c r="VLO64" s="156"/>
      <c r="VMF64" s="156"/>
      <c r="VMW64" s="156"/>
      <c r="VNN64" s="156"/>
      <c r="VOE64" s="156"/>
      <c r="VOV64" s="156"/>
      <c r="VPM64" s="156"/>
      <c r="VQD64" s="156"/>
      <c r="VQU64" s="156"/>
      <c r="VRL64" s="156"/>
      <c r="VSC64" s="156"/>
      <c r="VST64" s="156"/>
      <c r="VTK64" s="156"/>
      <c r="VUB64" s="156"/>
      <c r="VUS64" s="156"/>
      <c r="VVJ64" s="156"/>
      <c r="VWA64" s="156"/>
      <c r="VWR64" s="156"/>
      <c r="VXI64" s="156"/>
      <c r="VXZ64" s="156"/>
      <c r="VYQ64" s="156"/>
      <c r="VZH64" s="156"/>
      <c r="VZY64" s="156"/>
      <c r="WAP64" s="156"/>
      <c r="WBG64" s="156"/>
      <c r="WBX64" s="156"/>
      <c r="WCO64" s="156"/>
      <c r="WDF64" s="156"/>
      <c r="WDW64" s="156"/>
      <c r="WEN64" s="156"/>
      <c r="WFE64" s="156"/>
      <c r="WFV64" s="156"/>
      <c r="WGM64" s="156"/>
      <c r="WHD64" s="156"/>
      <c r="WHU64" s="156"/>
      <c r="WIL64" s="156"/>
      <c r="WJC64" s="156"/>
      <c r="WJT64" s="156"/>
      <c r="WKK64" s="156"/>
      <c r="WLB64" s="156"/>
      <c r="WLS64" s="156"/>
      <c r="WMJ64" s="156"/>
      <c r="WNA64" s="156"/>
      <c r="WNR64" s="156"/>
      <c r="WOI64" s="156"/>
      <c r="WOZ64" s="156"/>
      <c r="WPQ64" s="156"/>
      <c r="WQH64" s="156"/>
      <c r="WQY64" s="156"/>
      <c r="WRP64" s="156"/>
      <c r="WSG64" s="156"/>
      <c r="WSX64" s="156"/>
      <c r="WTO64" s="156"/>
      <c r="WUF64" s="156"/>
      <c r="WUW64" s="156"/>
      <c r="WVN64" s="156"/>
      <c r="WWE64" s="156"/>
      <c r="WWV64" s="156"/>
      <c r="WXM64" s="156"/>
      <c r="WYD64" s="156"/>
      <c r="WYU64" s="156"/>
      <c r="WZL64" s="156"/>
      <c r="XAC64" s="156"/>
      <c r="XAT64" s="156"/>
      <c r="XBK64" s="156"/>
      <c r="XCB64" s="156"/>
      <c r="XCS64" s="156"/>
      <c r="XDJ64" s="156"/>
      <c r="XEA64" s="156"/>
      <c r="XER64" s="156"/>
    </row>
    <row r="65" spans="1:1021 1038:2041 2058:3061 3078:4081 4098:5118 5135:6138 6155:7158 7175:8178 8195:9215 9232:10235 10252:11255 11272:12275 12292:13312 13329:14332 14349:15352 15369:16372" s="129" customFormat="1" ht="14.5" x14ac:dyDescent="0.35">
      <c r="C65" s="156"/>
      <c r="D65" s="157"/>
      <c r="R65" s="156"/>
      <c r="AI65" s="156"/>
      <c r="AZ65" s="156"/>
      <c r="BQ65" s="156"/>
      <c r="CH65" s="156"/>
      <c r="CY65" s="156"/>
      <c r="DP65" s="156"/>
      <c r="EG65" s="156"/>
      <c r="EX65" s="156"/>
      <c r="FO65" s="156"/>
      <c r="GF65" s="156"/>
      <c r="GW65" s="156"/>
      <c r="HN65" s="156"/>
      <c r="IE65" s="156"/>
      <c r="IV65" s="156"/>
      <c r="JM65" s="156"/>
      <c r="KD65" s="156"/>
      <c r="KU65" s="156"/>
      <c r="LL65" s="156"/>
      <c r="MC65" s="156"/>
      <c r="MT65" s="156"/>
      <c r="NK65" s="156"/>
      <c r="OB65" s="156"/>
      <c r="OS65" s="156"/>
      <c r="PJ65" s="156"/>
      <c r="QA65" s="156"/>
      <c r="QR65" s="156"/>
      <c r="RI65" s="156"/>
      <c r="RZ65" s="156"/>
      <c r="SQ65" s="156"/>
      <c r="TH65" s="156"/>
      <c r="TY65" s="156"/>
      <c r="UP65" s="156"/>
      <c r="VG65" s="156"/>
      <c r="VX65" s="156"/>
      <c r="WO65" s="156"/>
      <c r="XF65" s="156"/>
      <c r="XW65" s="156"/>
      <c r="YN65" s="156"/>
      <c r="ZE65" s="156"/>
      <c r="ZV65" s="156"/>
      <c r="AAM65" s="156"/>
      <c r="ABD65" s="156"/>
      <c r="ABU65" s="156"/>
      <c r="ACL65" s="156"/>
      <c r="ADC65" s="156"/>
      <c r="ADT65" s="156"/>
      <c r="AEK65" s="156"/>
      <c r="AFB65" s="156"/>
      <c r="AFS65" s="156"/>
      <c r="AGJ65" s="156"/>
      <c r="AHA65" s="156"/>
      <c r="AHR65" s="156"/>
      <c r="AII65" s="156"/>
      <c r="AIZ65" s="156"/>
      <c r="AJQ65" s="156"/>
      <c r="AKH65" s="156"/>
      <c r="AKY65" s="156"/>
      <c r="ALP65" s="156"/>
      <c r="AMG65" s="156"/>
      <c r="AMX65" s="156"/>
      <c r="ANO65" s="156"/>
      <c r="AOF65" s="156"/>
      <c r="AOW65" s="156"/>
      <c r="APN65" s="156"/>
      <c r="AQE65" s="156"/>
      <c r="AQV65" s="156"/>
      <c r="ARM65" s="156"/>
      <c r="ASD65" s="156"/>
      <c r="ASU65" s="156"/>
      <c r="ATL65" s="156"/>
      <c r="AUC65" s="156"/>
      <c r="AUT65" s="156"/>
      <c r="AVK65" s="156"/>
      <c r="AWB65" s="156"/>
      <c r="AWS65" s="156"/>
      <c r="AXJ65" s="156"/>
      <c r="AYA65" s="156"/>
      <c r="AYR65" s="156"/>
      <c r="AZI65" s="156"/>
      <c r="AZZ65" s="156"/>
      <c r="BAQ65" s="156"/>
      <c r="BBH65" s="156"/>
      <c r="BBY65" s="156"/>
      <c r="BCP65" s="156"/>
      <c r="BDG65" s="156"/>
      <c r="BDX65" s="156"/>
      <c r="BEO65" s="156"/>
      <c r="BFF65" s="156"/>
      <c r="BFW65" s="156"/>
      <c r="BGN65" s="156"/>
      <c r="BHE65" s="156"/>
      <c r="BHV65" s="156"/>
      <c r="BIM65" s="156"/>
      <c r="BJD65" s="156"/>
      <c r="BJU65" s="156"/>
      <c r="BKL65" s="156"/>
      <c r="BLC65" s="156"/>
      <c r="BLT65" s="156"/>
      <c r="BMK65" s="156"/>
      <c r="BNB65" s="156"/>
      <c r="BNS65" s="156"/>
      <c r="BOJ65" s="156"/>
      <c r="BPA65" s="156"/>
      <c r="BPR65" s="156"/>
      <c r="BQI65" s="156"/>
      <c r="BQZ65" s="156"/>
      <c r="BRQ65" s="156"/>
      <c r="BSH65" s="156"/>
      <c r="BSY65" s="156"/>
      <c r="BTP65" s="156"/>
      <c r="BUG65" s="156"/>
      <c r="BUX65" s="156"/>
      <c r="BVO65" s="156"/>
      <c r="BWF65" s="156"/>
      <c r="BWW65" s="156"/>
      <c r="BXN65" s="156"/>
      <c r="BYE65" s="156"/>
      <c r="BYV65" s="156"/>
      <c r="BZM65" s="156"/>
      <c r="CAD65" s="156"/>
      <c r="CAU65" s="156"/>
      <c r="CBL65" s="156"/>
      <c r="CCC65" s="156"/>
      <c r="CCT65" s="156"/>
      <c r="CDK65" s="156"/>
      <c r="CEB65" s="156"/>
      <c r="CES65" s="156"/>
      <c r="CFJ65" s="156"/>
      <c r="CGA65" s="156"/>
      <c r="CGR65" s="156"/>
      <c r="CHI65" s="156"/>
      <c r="CHZ65" s="156"/>
      <c r="CIQ65" s="156"/>
      <c r="CJH65" s="156"/>
      <c r="CJY65" s="156"/>
      <c r="CKP65" s="156"/>
      <c r="CLG65" s="156"/>
      <c r="CLX65" s="156"/>
      <c r="CMO65" s="156"/>
      <c r="CNF65" s="156"/>
      <c r="CNW65" s="156"/>
      <c r="CON65" s="156"/>
      <c r="CPE65" s="156"/>
      <c r="CPV65" s="156"/>
      <c r="CQM65" s="156"/>
      <c r="CRD65" s="156"/>
      <c r="CRU65" s="156"/>
      <c r="CSL65" s="156"/>
      <c r="CTC65" s="156"/>
      <c r="CTT65" s="156"/>
      <c r="CUK65" s="156"/>
      <c r="CVB65" s="156"/>
      <c r="CVS65" s="156"/>
      <c r="CWJ65" s="156"/>
      <c r="CXA65" s="156"/>
      <c r="CXR65" s="156"/>
      <c r="CYI65" s="156"/>
      <c r="CYZ65" s="156"/>
      <c r="CZQ65" s="156"/>
      <c r="DAH65" s="156"/>
      <c r="DAY65" s="156"/>
      <c r="DBP65" s="156"/>
      <c r="DCG65" s="156"/>
      <c r="DCX65" s="156"/>
      <c r="DDO65" s="156"/>
      <c r="DEF65" s="156"/>
      <c r="DEW65" s="156"/>
      <c r="DFN65" s="156"/>
      <c r="DGE65" s="156"/>
      <c r="DGV65" s="156"/>
      <c r="DHM65" s="156"/>
      <c r="DID65" s="156"/>
      <c r="DIU65" s="156"/>
      <c r="DJL65" s="156"/>
      <c r="DKC65" s="156"/>
      <c r="DKT65" s="156"/>
      <c r="DLK65" s="156"/>
      <c r="DMB65" s="156"/>
      <c r="DMS65" s="156"/>
      <c r="DNJ65" s="156"/>
      <c r="DOA65" s="156"/>
      <c r="DOR65" s="156"/>
      <c r="DPI65" s="156"/>
      <c r="DPZ65" s="156"/>
      <c r="DQQ65" s="156"/>
      <c r="DRH65" s="156"/>
      <c r="DRY65" s="156"/>
      <c r="DSP65" s="156"/>
      <c r="DTG65" s="156"/>
      <c r="DTX65" s="156"/>
      <c r="DUO65" s="156"/>
      <c r="DVF65" s="156"/>
      <c r="DVW65" s="156"/>
      <c r="DWN65" s="156"/>
      <c r="DXE65" s="156"/>
      <c r="DXV65" s="156"/>
      <c r="DYM65" s="156"/>
      <c r="DZD65" s="156"/>
      <c r="DZU65" s="156"/>
      <c r="EAL65" s="156"/>
      <c r="EBC65" s="156"/>
      <c r="EBT65" s="156"/>
      <c r="ECK65" s="156"/>
      <c r="EDB65" s="156"/>
      <c r="EDS65" s="156"/>
      <c r="EEJ65" s="156"/>
      <c r="EFA65" s="156"/>
      <c r="EFR65" s="156"/>
      <c r="EGI65" s="156"/>
      <c r="EGZ65" s="156"/>
      <c r="EHQ65" s="156"/>
      <c r="EIH65" s="156"/>
      <c r="EIY65" s="156"/>
      <c r="EJP65" s="156"/>
      <c r="EKG65" s="156"/>
      <c r="EKX65" s="156"/>
      <c r="ELO65" s="156"/>
      <c r="EMF65" s="156"/>
      <c r="EMW65" s="156"/>
      <c r="ENN65" s="156"/>
      <c r="EOE65" s="156"/>
      <c r="EOV65" s="156"/>
      <c r="EPM65" s="156"/>
      <c r="EQD65" s="156"/>
      <c r="EQU65" s="156"/>
      <c r="ERL65" s="156"/>
      <c r="ESC65" s="156"/>
      <c r="EST65" s="156"/>
      <c r="ETK65" s="156"/>
      <c r="EUB65" s="156"/>
      <c r="EUS65" s="156"/>
      <c r="EVJ65" s="156"/>
      <c r="EWA65" s="156"/>
      <c r="EWR65" s="156"/>
      <c r="EXI65" s="156"/>
      <c r="EXZ65" s="156"/>
      <c r="EYQ65" s="156"/>
      <c r="EZH65" s="156"/>
      <c r="EZY65" s="156"/>
      <c r="FAP65" s="156"/>
      <c r="FBG65" s="156"/>
      <c r="FBX65" s="156"/>
      <c r="FCO65" s="156"/>
      <c r="FDF65" s="156"/>
      <c r="FDW65" s="156"/>
      <c r="FEN65" s="156"/>
      <c r="FFE65" s="156"/>
      <c r="FFV65" s="156"/>
      <c r="FGM65" s="156"/>
      <c r="FHD65" s="156"/>
      <c r="FHU65" s="156"/>
      <c r="FIL65" s="156"/>
      <c r="FJC65" s="156"/>
      <c r="FJT65" s="156"/>
      <c r="FKK65" s="156"/>
      <c r="FLB65" s="156"/>
      <c r="FLS65" s="156"/>
      <c r="FMJ65" s="156"/>
      <c r="FNA65" s="156"/>
      <c r="FNR65" s="156"/>
      <c r="FOI65" s="156"/>
      <c r="FOZ65" s="156"/>
      <c r="FPQ65" s="156"/>
      <c r="FQH65" s="156"/>
      <c r="FQY65" s="156"/>
      <c r="FRP65" s="156"/>
      <c r="FSG65" s="156"/>
      <c r="FSX65" s="156"/>
      <c r="FTO65" s="156"/>
      <c r="FUF65" s="156"/>
      <c r="FUW65" s="156"/>
      <c r="FVN65" s="156"/>
      <c r="FWE65" s="156"/>
      <c r="FWV65" s="156"/>
      <c r="FXM65" s="156"/>
      <c r="FYD65" s="156"/>
      <c r="FYU65" s="156"/>
      <c r="FZL65" s="156"/>
      <c r="GAC65" s="156"/>
      <c r="GAT65" s="156"/>
      <c r="GBK65" s="156"/>
      <c r="GCB65" s="156"/>
      <c r="GCS65" s="156"/>
      <c r="GDJ65" s="156"/>
      <c r="GEA65" s="156"/>
      <c r="GER65" s="156"/>
      <c r="GFI65" s="156"/>
      <c r="GFZ65" s="156"/>
      <c r="GGQ65" s="156"/>
      <c r="GHH65" s="156"/>
      <c r="GHY65" s="156"/>
      <c r="GIP65" s="156"/>
      <c r="GJG65" s="156"/>
      <c r="GJX65" s="156"/>
      <c r="GKO65" s="156"/>
      <c r="GLF65" s="156"/>
      <c r="GLW65" s="156"/>
      <c r="GMN65" s="156"/>
      <c r="GNE65" s="156"/>
      <c r="GNV65" s="156"/>
      <c r="GOM65" s="156"/>
      <c r="GPD65" s="156"/>
      <c r="GPU65" s="156"/>
      <c r="GQL65" s="156"/>
      <c r="GRC65" s="156"/>
      <c r="GRT65" s="156"/>
      <c r="GSK65" s="156"/>
      <c r="GTB65" s="156"/>
      <c r="GTS65" s="156"/>
      <c r="GUJ65" s="156"/>
      <c r="GVA65" s="156"/>
      <c r="GVR65" s="156"/>
      <c r="GWI65" s="156"/>
      <c r="GWZ65" s="156"/>
      <c r="GXQ65" s="156"/>
      <c r="GYH65" s="156"/>
      <c r="GYY65" s="156"/>
      <c r="GZP65" s="156"/>
      <c r="HAG65" s="156"/>
      <c r="HAX65" s="156"/>
      <c r="HBO65" s="156"/>
      <c r="HCF65" s="156"/>
      <c r="HCW65" s="156"/>
      <c r="HDN65" s="156"/>
      <c r="HEE65" s="156"/>
      <c r="HEV65" s="156"/>
      <c r="HFM65" s="156"/>
      <c r="HGD65" s="156"/>
      <c r="HGU65" s="156"/>
      <c r="HHL65" s="156"/>
      <c r="HIC65" s="156"/>
      <c r="HIT65" s="156"/>
      <c r="HJK65" s="156"/>
      <c r="HKB65" s="156"/>
      <c r="HKS65" s="156"/>
      <c r="HLJ65" s="156"/>
      <c r="HMA65" s="156"/>
      <c r="HMR65" s="156"/>
      <c r="HNI65" s="156"/>
      <c r="HNZ65" s="156"/>
      <c r="HOQ65" s="156"/>
      <c r="HPH65" s="156"/>
      <c r="HPY65" s="156"/>
      <c r="HQP65" s="156"/>
      <c r="HRG65" s="156"/>
      <c r="HRX65" s="156"/>
      <c r="HSO65" s="156"/>
      <c r="HTF65" s="156"/>
      <c r="HTW65" s="156"/>
      <c r="HUN65" s="156"/>
      <c r="HVE65" s="156"/>
      <c r="HVV65" s="156"/>
      <c r="HWM65" s="156"/>
      <c r="HXD65" s="156"/>
      <c r="HXU65" s="156"/>
      <c r="HYL65" s="156"/>
      <c r="HZC65" s="156"/>
      <c r="HZT65" s="156"/>
      <c r="IAK65" s="156"/>
      <c r="IBB65" s="156"/>
      <c r="IBS65" s="156"/>
      <c r="ICJ65" s="156"/>
      <c r="IDA65" s="156"/>
      <c r="IDR65" s="156"/>
      <c r="IEI65" s="156"/>
      <c r="IEZ65" s="156"/>
      <c r="IFQ65" s="156"/>
      <c r="IGH65" s="156"/>
      <c r="IGY65" s="156"/>
      <c r="IHP65" s="156"/>
      <c r="IIG65" s="156"/>
      <c r="IIX65" s="156"/>
      <c r="IJO65" s="156"/>
      <c r="IKF65" s="156"/>
      <c r="IKW65" s="156"/>
      <c r="ILN65" s="156"/>
      <c r="IME65" s="156"/>
      <c r="IMV65" s="156"/>
      <c r="INM65" s="156"/>
      <c r="IOD65" s="156"/>
      <c r="IOU65" s="156"/>
      <c r="IPL65" s="156"/>
      <c r="IQC65" s="156"/>
      <c r="IQT65" s="156"/>
      <c r="IRK65" s="156"/>
      <c r="ISB65" s="156"/>
      <c r="ISS65" s="156"/>
      <c r="ITJ65" s="156"/>
      <c r="IUA65" s="156"/>
      <c r="IUR65" s="156"/>
      <c r="IVI65" s="156"/>
      <c r="IVZ65" s="156"/>
      <c r="IWQ65" s="156"/>
      <c r="IXH65" s="156"/>
      <c r="IXY65" s="156"/>
      <c r="IYP65" s="156"/>
      <c r="IZG65" s="156"/>
      <c r="IZX65" s="156"/>
      <c r="JAO65" s="156"/>
      <c r="JBF65" s="156"/>
      <c r="JBW65" s="156"/>
      <c r="JCN65" s="156"/>
      <c r="JDE65" s="156"/>
      <c r="JDV65" s="156"/>
      <c r="JEM65" s="156"/>
      <c r="JFD65" s="156"/>
      <c r="JFU65" s="156"/>
      <c r="JGL65" s="156"/>
      <c r="JHC65" s="156"/>
      <c r="JHT65" s="156"/>
      <c r="JIK65" s="156"/>
      <c r="JJB65" s="156"/>
      <c r="JJS65" s="156"/>
      <c r="JKJ65" s="156"/>
      <c r="JLA65" s="156"/>
      <c r="JLR65" s="156"/>
      <c r="JMI65" s="156"/>
      <c r="JMZ65" s="156"/>
      <c r="JNQ65" s="156"/>
      <c r="JOH65" s="156"/>
      <c r="JOY65" s="156"/>
      <c r="JPP65" s="156"/>
      <c r="JQG65" s="156"/>
      <c r="JQX65" s="156"/>
      <c r="JRO65" s="156"/>
      <c r="JSF65" s="156"/>
      <c r="JSW65" s="156"/>
      <c r="JTN65" s="156"/>
      <c r="JUE65" s="156"/>
      <c r="JUV65" s="156"/>
      <c r="JVM65" s="156"/>
      <c r="JWD65" s="156"/>
      <c r="JWU65" s="156"/>
      <c r="JXL65" s="156"/>
      <c r="JYC65" s="156"/>
      <c r="JYT65" s="156"/>
      <c r="JZK65" s="156"/>
      <c r="KAB65" s="156"/>
      <c r="KAS65" s="156"/>
      <c r="KBJ65" s="156"/>
      <c r="KCA65" s="156"/>
      <c r="KCR65" s="156"/>
      <c r="KDI65" s="156"/>
      <c r="KDZ65" s="156"/>
      <c r="KEQ65" s="156"/>
      <c r="KFH65" s="156"/>
      <c r="KFY65" s="156"/>
      <c r="KGP65" s="156"/>
      <c r="KHG65" s="156"/>
      <c r="KHX65" s="156"/>
      <c r="KIO65" s="156"/>
      <c r="KJF65" s="156"/>
      <c r="KJW65" s="156"/>
      <c r="KKN65" s="156"/>
      <c r="KLE65" s="156"/>
      <c r="KLV65" s="156"/>
      <c r="KMM65" s="156"/>
      <c r="KND65" s="156"/>
      <c r="KNU65" s="156"/>
      <c r="KOL65" s="156"/>
      <c r="KPC65" s="156"/>
      <c r="KPT65" s="156"/>
      <c r="KQK65" s="156"/>
      <c r="KRB65" s="156"/>
      <c r="KRS65" s="156"/>
      <c r="KSJ65" s="156"/>
      <c r="KTA65" s="156"/>
      <c r="KTR65" s="156"/>
      <c r="KUI65" s="156"/>
      <c r="KUZ65" s="156"/>
      <c r="KVQ65" s="156"/>
      <c r="KWH65" s="156"/>
      <c r="KWY65" s="156"/>
      <c r="KXP65" s="156"/>
      <c r="KYG65" s="156"/>
      <c r="KYX65" s="156"/>
      <c r="KZO65" s="156"/>
      <c r="LAF65" s="156"/>
      <c r="LAW65" s="156"/>
      <c r="LBN65" s="156"/>
      <c r="LCE65" s="156"/>
      <c r="LCV65" s="156"/>
      <c r="LDM65" s="156"/>
      <c r="LED65" s="156"/>
      <c r="LEU65" s="156"/>
      <c r="LFL65" s="156"/>
      <c r="LGC65" s="156"/>
      <c r="LGT65" s="156"/>
      <c r="LHK65" s="156"/>
      <c r="LIB65" s="156"/>
      <c r="LIS65" s="156"/>
      <c r="LJJ65" s="156"/>
      <c r="LKA65" s="156"/>
      <c r="LKR65" s="156"/>
      <c r="LLI65" s="156"/>
      <c r="LLZ65" s="156"/>
      <c r="LMQ65" s="156"/>
      <c r="LNH65" s="156"/>
      <c r="LNY65" s="156"/>
      <c r="LOP65" s="156"/>
      <c r="LPG65" s="156"/>
      <c r="LPX65" s="156"/>
      <c r="LQO65" s="156"/>
      <c r="LRF65" s="156"/>
      <c r="LRW65" s="156"/>
      <c r="LSN65" s="156"/>
      <c r="LTE65" s="156"/>
      <c r="LTV65" s="156"/>
      <c r="LUM65" s="156"/>
      <c r="LVD65" s="156"/>
      <c r="LVU65" s="156"/>
      <c r="LWL65" s="156"/>
      <c r="LXC65" s="156"/>
      <c r="LXT65" s="156"/>
      <c r="LYK65" s="156"/>
      <c r="LZB65" s="156"/>
      <c r="LZS65" s="156"/>
      <c r="MAJ65" s="156"/>
      <c r="MBA65" s="156"/>
      <c r="MBR65" s="156"/>
      <c r="MCI65" s="156"/>
      <c r="MCZ65" s="156"/>
      <c r="MDQ65" s="156"/>
      <c r="MEH65" s="156"/>
      <c r="MEY65" s="156"/>
      <c r="MFP65" s="156"/>
      <c r="MGG65" s="156"/>
      <c r="MGX65" s="156"/>
      <c r="MHO65" s="156"/>
      <c r="MIF65" s="156"/>
      <c r="MIW65" s="156"/>
      <c r="MJN65" s="156"/>
      <c r="MKE65" s="156"/>
      <c r="MKV65" s="156"/>
      <c r="MLM65" s="156"/>
      <c r="MMD65" s="156"/>
      <c r="MMU65" s="156"/>
      <c r="MNL65" s="156"/>
      <c r="MOC65" s="156"/>
      <c r="MOT65" s="156"/>
      <c r="MPK65" s="156"/>
      <c r="MQB65" s="156"/>
      <c r="MQS65" s="156"/>
      <c r="MRJ65" s="156"/>
      <c r="MSA65" s="156"/>
      <c r="MSR65" s="156"/>
      <c r="MTI65" s="156"/>
      <c r="MTZ65" s="156"/>
      <c r="MUQ65" s="156"/>
      <c r="MVH65" s="156"/>
      <c r="MVY65" s="156"/>
      <c r="MWP65" s="156"/>
      <c r="MXG65" s="156"/>
      <c r="MXX65" s="156"/>
      <c r="MYO65" s="156"/>
      <c r="MZF65" s="156"/>
      <c r="MZW65" s="156"/>
      <c r="NAN65" s="156"/>
      <c r="NBE65" s="156"/>
      <c r="NBV65" s="156"/>
      <c r="NCM65" s="156"/>
      <c r="NDD65" s="156"/>
      <c r="NDU65" s="156"/>
      <c r="NEL65" s="156"/>
      <c r="NFC65" s="156"/>
      <c r="NFT65" s="156"/>
      <c r="NGK65" s="156"/>
      <c r="NHB65" s="156"/>
      <c r="NHS65" s="156"/>
      <c r="NIJ65" s="156"/>
      <c r="NJA65" s="156"/>
      <c r="NJR65" s="156"/>
      <c r="NKI65" s="156"/>
      <c r="NKZ65" s="156"/>
      <c r="NLQ65" s="156"/>
      <c r="NMH65" s="156"/>
      <c r="NMY65" s="156"/>
      <c r="NNP65" s="156"/>
      <c r="NOG65" s="156"/>
      <c r="NOX65" s="156"/>
      <c r="NPO65" s="156"/>
      <c r="NQF65" s="156"/>
      <c r="NQW65" s="156"/>
      <c r="NRN65" s="156"/>
      <c r="NSE65" s="156"/>
      <c r="NSV65" s="156"/>
      <c r="NTM65" s="156"/>
      <c r="NUD65" s="156"/>
      <c r="NUU65" s="156"/>
      <c r="NVL65" s="156"/>
      <c r="NWC65" s="156"/>
      <c r="NWT65" s="156"/>
      <c r="NXK65" s="156"/>
      <c r="NYB65" s="156"/>
      <c r="NYS65" s="156"/>
      <c r="NZJ65" s="156"/>
      <c r="OAA65" s="156"/>
      <c r="OAR65" s="156"/>
      <c r="OBI65" s="156"/>
      <c r="OBZ65" s="156"/>
      <c r="OCQ65" s="156"/>
      <c r="ODH65" s="156"/>
      <c r="ODY65" s="156"/>
      <c r="OEP65" s="156"/>
      <c r="OFG65" s="156"/>
      <c r="OFX65" s="156"/>
      <c r="OGO65" s="156"/>
      <c r="OHF65" s="156"/>
      <c r="OHW65" s="156"/>
      <c r="OIN65" s="156"/>
      <c r="OJE65" s="156"/>
      <c r="OJV65" s="156"/>
      <c r="OKM65" s="156"/>
      <c r="OLD65" s="156"/>
      <c r="OLU65" s="156"/>
      <c r="OML65" s="156"/>
      <c r="ONC65" s="156"/>
      <c r="ONT65" s="156"/>
      <c r="OOK65" s="156"/>
      <c r="OPB65" s="156"/>
      <c r="OPS65" s="156"/>
      <c r="OQJ65" s="156"/>
      <c r="ORA65" s="156"/>
      <c r="ORR65" s="156"/>
      <c r="OSI65" s="156"/>
      <c r="OSZ65" s="156"/>
      <c r="OTQ65" s="156"/>
      <c r="OUH65" s="156"/>
      <c r="OUY65" s="156"/>
      <c r="OVP65" s="156"/>
      <c r="OWG65" s="156"/>
      <c r="OWX65" s="156"/>
      <c r="OXO65" s="156"/>
      <c r="OYF65" s="156"/>
      <c r="OYW65" s="156"/>
      <c r="OZN65" s="156"/>
      <c r="PAE65" s="156"/>
      <c r="PAV65" s="156"/>
      <c r="PBM65" s="156"/>
      <c r="PCD65" s="156"/>
      <c r="PCU65" s="156"/>
      <c r="PDL65" s="156"/>
      <c r="PEC65" s="156"/>
      <c r="PET65" s="156"/>
      <c r="PFK65" s="156"/>
      <c r="PGB65" s="156"/>
      <c r="PGS65" s="156"/>
      <c r="PHJ65" s="156"/>
      <c r="PIA65" s="156"/>
      <c r="PIR65" s="156"/>
      <c r="PJI65" s="156"/>
      <c r="PJZ65" s="156"/>
      <c r="PKQ65" s="156"/>
      <c r="PLH65" s="156"/>
      <c r="PLY65" s="156"/>
      <c r="PMP65" s="156"/>
      <c r="PNG65" s="156"/>
      <c r="PNX65" s="156"/>
      <c r="POO65" s="156"/>
      <c r="PPF65" s="156"/>
      <c r="PPW65" s="156"/>
      <c r="PQN65" s="156"/>
      <c r="PRE65" s="156"/>
      <c r="PRV65" s="156"/>
      <c r="PSM65" s="156"/>
      <c r="PTD65" s="156"/>
      <c r="PTU65" s="156"/>
      <c r="PUL65" s="156"/>
      <c r="PVC65" s="156"/>
      <c r="PVT65" s="156"/>
      <c r="PWK65" s="156"/>
      <c r="PXB65" s="156"/>
      <c r="PXS65" s="156"/>
      <c r="PYJ65" s="156"/>
      <c r="PZA65" s="156"/>
      <c r="PZR65" s="156"/>
      <c r="QAI65" s="156"/>
      <c r="QAZ65" s="156"/>
      <c r="QBQ65" s="156"/>
      <c r="QCH65" s="156"/>
      <c r="QCY65" s="156"/>
      <c r="QDP65" s="156"/>
      <c r="QEG65" s="156"/>
      <c r="QEX65" s="156"/>
      <c r="QFO65" s="156"/>
      <c r="QGF65" s="156"/>
      <c r="QGW65" s="156"/>
      <c r="QHN65" s="156"/>
      <c r="QIE65" s="156"/>
      <c r="QIV65" s="156"/>
      <c r="QJM65" s="156"/>
      <c r="QKD65" s="156"/>
      <c r="QKU65" s="156"/>
      <c r="QLL65" s="156"/>
      <c r="QMC65" s="156"/>
      <c r="QMT65" s="156"/>
      <c r="QNK65" s="156"/>
      <c r="QOB65" s="156"/>
      <c r="QOS65" s="156"/>
      <c r="QPJ65" s="156"/>
      <c r="QQA65" s="156"/>
      <c r="QQR65" s="156"/>
      <c r="QRI65" s="156"/>
      <c r="QRZ65" s="156"/>
      <c r="QSQ65" s="156"/>
      <c r="QTH65" s="156"/>
      <c r="QTY65" s="156"/>
      <c r="QUP65" s="156"/>
      <c r="QVG65" s="156"/>
      <c r="QVX65" s="156"/>
      <c r="QWO65" s="156"/>
      <c r="QXF65" s="156"/>
      <c r="QXW65" s="156"/>
      <c r="QYN65" s="156"/>
      <c r="QZE65" s="156"/>
      <c r="QZV65" s="156"/>
      <c r="RAM65" s="156"/>
      <c r="RBD65" s="156"/>
      <c r="RBU65" s="156"/>
      <c r="RCL65" s="156"/>
      <c r="RDC65" s="156"/>
      <c r="RDT65" s="156"/>
      <c r="REK65" s="156"/>
      <c r="RFB65" s="156"/>
      <c r="RFS65" s="156"/>
      <c r="RGJ65" s="156"/>
      <c r="RHA65" s="156"/>
      <c r="RHR65" s="156"/>
      <c r="RII65" s="156"/>
      <c r="RIZ65" s="156"/>
      <c r="RJQ65" s="156"/>
      <c r="RKH65" s="156"/>
      <c r="RKY65" s="156"/>
      <c r="RLP65" s="156"/>
      <c r="RMG65" s="156"/>
      <c r="RMX65" s="156"/>
      <c r="RNO65" s="156"/>
      <c r="ROF65" s="156"/>
      <c r="ROW65" s="156"/>
      <c r="RPN65" s="156"/>
      <c r="RQE65" s="156"/>
      <c r="RQV65" s="156"/>
      <c r="RRM65" s="156"/>
      <c r="RSD65" s="156"/>
      <c r="RSU65" s="156"/>
      <c r="RTL65" s="156"/>
      <c r="RUC65" s="156"/>
      <c r="RUT65" s="156"/>
      <c r="RVK65" s="156"/>
      <c r="RWB65" s="156"/>
      <c r="RWS65" s="156"/>
      <c r="RXJ65" s="156"/>
      <c r="RYA65" s="156"/>
      <c r="RYR65" s="156"/>
      <c r="RZI65" s="156"/>
      <c r="RZZ65" s="156"/>
      <c r="SAQ65" s="156"/>
      <c r="SBH65" s="156"/>
      <c r="SBY65" s="156"/>
      <c r="SCP65" s="156"/>
      <c r="SDG65" s="156"/>
      <c r="SDX65" s="156"/>
      <c r="SEO65" s="156"/>
      <c r="SFF65" s="156"/>
      <c r="SFW65" s="156"/>
      <c r="SGN65" s="156"/>
      <c r="SHE65" s="156"/>
      <c r="SHV65" s="156"/>
      <c r="SIM65" s="156"/>
      <c r="SJD65" s="156"/>
      <c r="SJU65" s="156"/>
      <c r="SKL65" s="156"/>
      <c r="SLC65" s="156"/>
      <c r="SLT65" s="156"/>
      <c r="SMK65" s="156"/>
      <c r="SNB65" s="156"/>
      <c r="SNS65" s="156"/>
      <c r="SOJ65" s="156"/>
      <c r="SPA65" s="156"/>
      <c r="SPR65" s="156"/>
      <c r="SQI65" s="156"/>
      <c r="SQZ65" s="156"/>
      <c r="SRQ65" s="156"/>
      <c r="SSH65" s="156"/>
      <c r="SSY65" s="156"/>
      <c r="STP65" s="156"/>
      <c r="SUG65" s="156"/>
      <c r="SUX65" s="156"/>
      <c r="SVO65" s="156"/>
      <c r="SWF65" s="156"/>
      <c r="SWW65" s="156"/>
      <c r="SXN65" s="156"/>
      <c r="SYE65" s="156"/>
      <c r="SYV65" s="156"/>
      <c r="SZM65" s="156"/>
      <c r="TAD65" s="156"/>
      <c r="TAU65" s="156"/>
      <c r="TBL65" s="156"/>
      <c r="TCC65" s="156"/>
      <c r="TCT65" s="156"/>
      <c r="TDK65" s="156"/>
      <c r="TEB65" s="156"/>
      <c r="TES65" s="156"/>
      <c r="TFJ65" s="156"/>
      <c r="TGA65" s="156"/>
      <c r="TGR65" s="156"/>
      <c r="THI65" s="156"/>
      <c r="THZ65" s="156"/>
      <c r="TIQ65" s="156"/>
      <c r="TJH65" s="156"/>
      <c r="TJY65" s="156"/>
      <c r="TKP65" s="156"/>
      <c r="TLG65" s="156"/>
      <c r="TLX65" s="156"/>
      <c r="TMO65" s="156"/>
      <c r="TNF65" s="156"/>
      <c r="TNW65" s="156"/>
      <c r="TON65" s="156"/>
      <c r="TPE65" s="156"/>
      <c r="TPV65" s="156"/>
      <c r="TQM65" s="156"/>
      <c r="TRD65" s="156"/>
      <c r="TRU65" s="156"/>
      <c r="TSL65" s="156"/>
      <c r="TTC65" s="156"/>
      <c r="TTT65" s="156"/>
      <c r="TUK65" s="156"/>
      <c r="TVB65" s="156"/>
      <c r="TVS65" s="156"/>
      <c r="TWJ65" s="156"/>
      <c r="TXA65" s="156"/>
      <c r="TXR65" s="156"/>
      <c r="TYI65" s="156"/>
      <c r="TYZ65" s="156"/>
      <c r="TZQ65" s="156"/>
      <c r="UAH65" s="156"/>
      <c r="UAY65" s="156"/>
      <c r="UBP65" s="156"/>
      <c r="UCG65" s="156"/>
      <c r="UCX65" s="156"/>
      <c r="UDO65" s="156"/>
      <c r="UEF65" s="156"/>
      <c r="UEW65" s="156"/>
      <c r="UFN65" s="156"/>
      <c r="UGE65" s="156"/>
      <c r="UGV65" s="156"/>
      <c r="UHM65" s="156"/>
      <c r="UID65" s="156"/>
      <c r="UIU65" s="156"/>
      <c r="UJL65" s="156"/>
      <c r="UKC65" s="156"/>
      <c r="UKT65" s="156"/>
      <c r="ULK65" s="156"/>
      <c r="UMB65" s="156"/>
      <c r="UMS65" s="156"/>
      <c r="UNJ65" s="156"/>
      <c r="UOA65" s="156"/>
      <c r="UOR65" s="156"/>
      <c r="UPI65" s="156"/>
      <c r="UPZ65" s="156"/>
      <c r="UQQ65" s="156"/>
      <c r="URH65" s="156"/>
      <c r="URY65" s="156"/>
      <c r="USP65" s="156"/>
      <c r="UTG65" s="156"/>
      <c r="UTX65" s="156"/>
      <c r="UUO65" s="156"/>
      <c r="UVF65" s="156"/>
      <c r="UVW65" s="156"/>
      <c r="UWN65" s="156"/>
      <c r="UXE65" s="156"/>
      <c r="UXV65" s="156"/>
      <c r="UYM65" s="156"/>
      <c r="UZD65" s="156"/>
      <c r="UZU65" s="156"/>
      <c r="VAL65" s="156"/>
      <c r="VBC65" s="156"/>
      <c r="VBT65" s="156"/>
      <c r="VCK65" s="156"/>
      <c r="VDB65" s="156"/>
      <c r="VDS65" s="156"/>
      <c r="VEJ65" s="156"/>
      <c r="VFA65" s="156"/>
      <c r="VFR65" s="156"/>
      <c r="VGI65" s="156"/>
      <c r="VGZ65" s="156"/>
      <c r="VHQ65" s="156"/>
      <c r="VIH65" s="156"/>
      <c r="VIY65" s="156"/>
      <c r="VJP65" s="156"/>
      <c r="VKG65" s="156"/>
      <c r="VKX65" s="156"/>
      <c r="VLO65" s="156"/>
      <c r="VMF65" s="156"/>
      <c r="VMW65" s="156"/>
      <c r="VNN65" s="156"/>
      <c r="VOE65" s="156"/>
      <c r="VOV65" s="156"/>
      <c r="VPM65" s="156"/>
      <c r="VQD65" s="156"/>
      <c r="VQU65" s="156"/>
      <c r="VRL65" s="156"/>
      <c r="VSC65" s="156"/>
      <c r="VST65" s="156"/>
      <c r="VTK65" s="156"/>
      <c r="VUB65" s="156"/>
      <c r="VUS65" s="156"/>
      <c r="VVJ65" s="156"/>
      <c r="VWA65" s="156"/>
      <c r="VWR65" s="156"/>
      <c r="VXI65" s="156"/>
      <c r="VXZ65" s="156"/>
      <c r="VYQ65" s="156"/>
      <c r="VZH65" s="156"/>
      <c r="VZY65" s="156"/>
      <c r="WAP65" s="156"/>
      <c r="WBG65" s="156"/>
      <c r="WBX65" s="156"/>
      <c r="WCO65" s="156"/>
      <c r="WDF65" s="156"/>
      <c r="WDW65" s="156"/>
      <c r="WEN65" s="156"/>
      <c r="WFE65" s="156"/>
      <c r="WFV65" s="156"/>
      <c r="WGM65" s="156"/>
      <c r="WHD65" s="156"/>
      <c r="WHU65" s="156"/>
      <c r="WIL65" s="156"/>
      <c r="WJC65" s="156"/>
      <c r="WJT65" s="156"/>
      <c r="WKK65" s="156"/>
      <c r="WLB65" s="156"/>
      <c r="WLS65" s="156"/>
      <c r="WMJ65" s="156"/>
      <c r="WNA65" s="156"/>
      <c r="WNR65" s="156"/>
      <c r="WOI65" s="156"/>
      <c r="WOZ65" s="156"/>
      <c r="WPQ65" s="156"/>
      <c r="WQH65" s="156"/>
      <c r="WQY65" s="156"/>
      <c r="WRP65" s="156"/>
      <c r="WSG65" s="156"/>
      <c r="WSX65" s="156"/>
      <c r="WTO65" s="156"/>
      <c r="WUF65" s="156"/>
      <c r="WUW65" s="156"/>
      <c r="WVN65" s="156"/>
      <c r="WWE65" s="156"/>
      <c r="WWV65" s="156"/>
      <c r="WXM65" s="156"/>
      <c r="WYD65" s="156"/>
      <c r="WYU65" s="156"/>
      <c r="WZL65" s="156"/>
      <c r="XAC65" s="156"/>
      <c r="XAT65" s="156"/>
      <c r="XBK65" s="156"/>
      <c r="XCB65" s="156"/>
      <c r="XCS65" s="156"/>
      <c r="XDJ65" s="156"/>
      <c r="XEA65" s="156"/>
      <c r="XER65" s="156"/>
    </row>
    <row r="66" spans="1:1021 1038:2041 2058:3061 3078:4081 4098:5118 5135:6138 6155:7158 7175:8178 8195:9215 9232:10235 10252:11255 11272:12275 12292:13312 13329:14332 14349:15352 15369:16372" s="129" customFormat="1" ht="46" x14ac:dyDescent="0.35">
      <c r="A66" s="158" t="s">
        <v>138</v>
      </c>
      <c r="B66" s="133"/>
      <c r="C66" s="159"/>
      <c r="D66" s="160"/>
      <c r="E66" s="133"/>
      <c r="F66" s="133"/>
      <c r="G66" s="133"/>
      <c r="H66" s="133"/>
      <c r="I66" s="133"/>
      <c r="J66" s="133"/>
      <c r="K66" s="133"/>
      <c r="L66" s="133"/>
      <c r="M66" s="133"/>
      <c r="N66" s="161"/>
      <c r="O66" s="162"/>
      <c r="P66" s="163"/>
    </row>
    <row r="67" spans="1:1021 1038:2041 2058:3061 3078:4081 4098:5118 5135:6138 6155:7158 7175:8178 8195:9215 9232:10235 10252:11255 11272:12275 12292:13312 13329:14332 14349:15352 15369:16372" s="129" customFormat="1" ht="14.5" x14ac:dyDescent="0.35">
      <c r="C67" s="156"/>
      <c r="D67" s="157"/>
    </row>
    <row r="68" spans="1:1021 1038:2041 2058:3061 3078:4081 4098:5118 5135:6138 6155:7158 7175:8178 8195:9215 9232:10235 10252:11255 11272:12275 12292:13312 13329:14332 14349:15352 15369:16372" s="129" customFormat="1" ht="14.5" x14ac:dyDescent="0.35">
      <c r="A68" s="277" t="s">
        <v>139</v>
      </c>
      <c r="B68" s="277"/>
      <c r="C68" s="277"/>
      <c r="D68" s="277"/>
      <c r="E68" s="277"/>
      <c r="F68" s="277"/>
      <c r="G68" s="277"/>
      <c r="H68" s="277"/>
      <c r="I68" s="277"/>
      <c r="J68" s="277"/>
      <c r="K68" s="277"/>
      <c r="L68" s="277"/>
      <c r="M68" s="277"/>
      <c r="N68" s="277"/>
    </row>
    <row r="69" spans="1:1021 1038:2041 2058:3061 3078:4081 4098:5118 5135:6138 6155:7158 7175:8178 8195:9215 9232:10235 10252:11255 11272:12275 12292:13312 13329:14332 14349:15352 15369:16372" s="129" customFormat="1" ht="14.5" x14ac:dyDescent="0.35">
      <c r="A69" s="277"/>
      <c r="B69" s="277"/>
      <c r="C69" s="277"/>
      <c r="D69" s="277"/>
      <c r="E69" s="277"/>
      <c r="F69" s="277"/>
      <c r="G69" s="277"/>
      <c r="H69" s="277"/>
      <c r="I69" s="277"/>
      <c r="J69" s="277"/>
      <c r="K69" s="277"/>
      <c r="L69" s="277"/>
      <c r="M69" s="277"/>
      <c r="N69" s="277"/>
    </row>
    <row r="70" spans="1:1021 1038:2041 2058:3061 3078:4081 4098:5118 5135:6138 6155:7158 7175:8178 8195:9215 9232:10235 10252:11255 11272:12275 12292:13312 13329:14332 14349:15352 15369:16372" s="129" customFormat="1" ht="14.5" x14ac:dyDescent="0.35">
      <c r="A70" s="277"/>
      <c r="B70" s="277"/>
      <c r="C70" s="277"/>
      <c r="D70" s="277"/>
      <c r="E70" s="277"/>
      <c r="F70" s="277"/>
      <c r="G70" s="277"/>
      <c r="H70" s="277"/>
      <c r="I70" s="277"/>
      <c r="J70" s="277"/>
      <c r="K70" s="277"/>
      <c r="L70" s="277"/>
      <c r="M70" s="277"/>
      <c r="N70" s="277"/>
    </row>
    <row r="71" spans="1:1021 1038:2041 2058:3061 3078:4081 4098:5118 5135:6138 6155:7158 7175:8178 8195:9215 9232:10235 10252:11255 11272:12275 12292:13312 13329:14332 14349:15352 15369:16372" s="129" customFormat="1" ht="14.5" x14ac:dyDescent="0.35">
      <c r="A71" s="277"/>
      <c r="B71" s="277"/>
      <c r="C71" s="277"/>
      <c r="D71" s="277"/>
      <c r="E71" s="277"/>
      <c r="F71" s="277"/>
      <c r="G71" s="277"/>
      <c r="H71" s="277"/>
      <c r="I71" s="277"/>
      <c r="J71" s="277"/>
      <c r="K71" s="277"/>
      <c r="L71" s="277"/>
      <c r="M71" s="277"/>
      <c r="N71" s="277"/>
    </row>
    <row r="72" spans="1:1021 1038:2041 2058:3061 3078:4081 4098:5118 5135:6138 6155:7158 7175:8178 8195:9215 9232:10235 10252:11255 11272:12275 12292:13312 13329:14332 14349:15352 15369:16372" s="129" customFormat="1" ht="14.5" x14ac:dyDescent="0.35">
      <c r="A72" s="277"/>
      <c r="B72" s="277"/>
      <c r="C72" s="277"/>
      <c r="D72" s="277"/>
      <c r="E72" s="277"/>
      <c r="F72" s="277"/>
      <c r="G72" s="277"/>
      <c r="H72" s="277"/>
      <c r="I72" s="277"/>
      <c r="J72" s="277"/>
      <c r="K72" s="277"/>
      <c r="L72" s="277"/>
      <c r="M72" s="277"/>
      <c r="N72" s="277"/>
    </row>
  </sheetData>
  <mergeCells count="8">
    <mergeCell ref="F8:K8"/>
    <mergeCell ref="L8:P8"/>
    <mergeCell ref="A68:N72"/>
    <mergeCell ref="A8:A9"/>
    <mergeCell ref="B8:B9"/>
    <mergeCell ref="C8:C9"/>
    <mergeCell ref="D8:D9"/>
    <mergeCell ref="E8:E9"/>
  </mergeCells>
  <conditionalFormatting sqref="C63">
    <cfRule type="expression" dxfId="2" priority="1">
      <formula>#REF!</formula>
    </cfRule>
  </conditionalFormatting>
  <pageMargins left="0.7" right="0.7" top="0.75" bottom="0.75" header="0.3" footer="0.3"/>
  <pageSetup paperSize="9" scale="4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A803D-91CF-4E77-8BD3-D1C7A4DD58BE}">
  <dimension ref="A1:XER73"/>
  <sheetViews>
    <sheetView view="pageBreakPreview" zoomScaleNormal="100" zoomScaleSheetLayoutView="100" workbookViewId="0">
      <selection activeCell="A5" sqref="A5"/>
    </sheetView>
  </sheetViews>
  <sheetFormatPr defaultColWidth="11.54296875" defaultRowHeight="13" outlineLevelCol="1" x14ac:dyDescent="0.3"/>
  <cols>
    <col min="1" max="1" width="5.81640625" style="65" customWidth="1"/>
    <col min="2" max="2" width="10.26953125" style="65" customWidth="1" outlineLevel="1"/>
    <col min="3" max="3" width="63.81640625" style="51" customWidth="1"/>
    <col min="4" max="4" width="7.54296875" style="51" customWidth="1"/>
    <col min="5" max="5" width="8.453125" style="51" bestFit="1" customWidth="1"/>
    <col min="6" max="6" width="9.1796875" style="51" customWidth="1"/>
    <col min="7" max="7" width="8.81640625" style="51" bestFit="1" customWidth="1"/>
    <col min="8" max="8" width="9" style="51" customWidth="1"/>
    <col min="9" max="9" width="8.81640625" style="51" bestFit="1" customWidth="1"/>
    <col min="10" max="11" width="9.81640625" style="51" bestFit="1" customWidth="1"/>
    <col min="12" max="12" width="8.81640625" style="51" bestFit="1" customWidth="1"/>
    <col min="13" max="14" width="9.81640625" style="51" bestFit="1" customWidth="1"/>
    <col min="15" max="15" width="11.453125" style="51" customWidth="1"/>
    <col min="16" max="16" width="10.54296875" style="51" customWidth="1"/>
    <col min="17" max="16384" width="11.54296875" style="51"/>
  </cols>
  <sheetData>
    <row r="1" spans="1:16" ht="15.5" x14ac:dyDescent="0.3">
      <c r="A1" s="49"/>
      <c r="B1" s="49"/>
      <c r="C1" s="66"/>
      <c r="D1" s="67"/>
      <c r="E1" s="67"/>
      <c r="F1" s="49"/>
      <c r="G1" s="75" t="s">
        <v>3196</v>
      </c>
      <c r="H1" s="79"/>
      <c r="I1" s="79"/>
      <c r="J1" s="7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189"/>
      <c r="D10" s="60"/>
      <c r="E10" s="61"/>
      <c r="F10" s="62"/>
      <c r="G10" s="62"/>
      <c r="H10" s="27"/>
      <c r="I10" s="27"/>
      <c r="J10" s="27"/>
      <c r="K10" s="27"/>
      <c r="L10" s="27"/>
      <c r="M10" s="27"/>
      <c r="N10" s="27"/>
      <c r="O10" s="27"/>
      <c r="P10" s="36"/>
    </row>
    <row r="11" spans="1:16" x14ac:dyDescent="0.3">
      <c r="A11" s="203">
        <f>A10+1</f>
        <v>1</v>
      </c>
      <c r="B11" s="204"/>
      <c r="C11" s="209" t="s">
        <v>3197</v>
      </c>
      <c r="D11" s="210" t="s">
        <v>3198</v>
      </c>
      <c r="E11" s="210">
        <v>2000</v>
      </c>
      <c r="F11" s="62"/>
      <c r="G11" s="62"/>
      <c r="H11" s="27"/>
      <c r="I11" s="27"/>
      <c r="J11" s="27"/>
      <c r="K11" s="27"/>
      <c r="L11" s="27"/>
      <c r="M11" s="27"/>
      <c r="N11" s="27"/>
      <c r="O11" s="27"/>
      <c r="P11" s="36"/>
    </row>
    <row r="12" spans="1:16" x14ac:dyDescent="0.3">
      <c r="A12" s="203">
        <f>A11+1</f>
        <v>2</v>
      </c>
      <c r="B12" s="204"/>
      <c r="C12" s="209" t="s">
        <v>3199</v>
      </c>
      <c r="D12" s="210" t="s">
        <v>3198</v>
      </c>
      <c r="E12" s="210">
        <v>1000</v>
      </c>
      <c r="F12" s="62"/>
      <c r="G12" s="62"/>
      <c r="H12" s="27"/>
      <c r="I12" s="27"/>
      <c r="J12" s="27"/>
      <c r="K12" s="27"/>
      <c r="L12" s="27"/>
      <c r="M12" s="27"/>
      <c r="N12" s="27"/>
      <c r="O12" s="27"/>
      <c r="P12" s="36"/>
    </row>
    <row r="13" spans="1:16" x14ac:dyDescent="0.3">
      <c r="A13" s="203">
        <f>A12+1</f>
        <v>3</v>
      </c>
      <c r="B13" s="204"/>
      <c r="C13" s="209" t="s">
        <v>3200</v>
      </c>
      <c r="D13" s="210" t="s">
        <v>3198</v>
      </c>
      <c r="E13" s="210">
        <v>500</v>
      </c>
      <c r="F13" s="62"/>
      <c r="G13" s="62"/>
      <c r="H13" s="27"/>
      <c r="I13" s="27"/>
      <c r="J13" s="27"/>
      <c r="K13" s="27"/>
      <c r="L13" s="27"/>
      <c r="M13" s="27"/>
      <c r="N13" s="27"/>
      <c r="O13" s="27"/>
      <c r="P13" s="36"/>
    </row>
    <row r="14" spans="1:16" ht="14.25" customHeight="1" x14ac:dyDescent="0.3">
      <c r="A14" s="203">
        <f t="shared" ref="A14:A43" si="0">A13+1</f>
        <v>4</v>
      </c>
      <c r="B14" s="204"/>
      <c r="C14" s="209" t="s">
        <v>3201</v>
      </c>
      <c r="D14" s="210" t="s">
        <v>3198</v>
      </c>
      <c r="E14" s="210">
        <v>200</v>
      </c>
      <c r="F14" s="62"/>
      <c r="G14" s="62"/>
      <c r="H14" s="27"/>
      <c r="I14" s="27"/>
      <c r="J14" s="27"/>
      <c r="K14" s="27"/>
      <c r="L14" s="27"/>
      <c r="M14" s="27"/>
      <c r="N14" s="27"/>
      <c r="O14" s="27"/>
      <c r="P14" s="36"/>
    </row>
    <row r="15" spans="1:16" ht="14.25" customHeight="1" x14ac:dyDescent="0.3">
      <c r="A15" s="203">
        <f t="shared" si="0"/>
        <v>5</v>
      </c>
      <c r="B15" s="204"/>
      <c r="C15" s="209" t="s">
        <v>3202</v>
      </c>
      <c r="D15" s="210" t="s">
        <v>3198</v>
      </c>
      <c r="E15" s="210">
        <v>200</v>
      </c>
      <c r="F15" s="62"/>
      <c r="G15" s="62"/>
      <c r="H15" s="27"/>
      <c r="I15" s="27"/>
      <c r="J15" s="27"/>
      <c r="K15" s="27"/>
      <c r="L15" s="27"/>
      <c r="M15" s="27"/>
      <c r="N15" s="27"/>
      <c r="O15" s="27"/>
      <c r="P15" s="36"/>
    </row>
    <row r="16" spans="1:16" x14ac:dyDescent="0.3">
      <c r="A16" s="203">
        <f t="shared" si="0"/>
        <v>6</v>
      </c>
      <c r="B16" s="204"/>
      <c r="C16" s="209" t="s">
        <v>3203</v>
      </c>
      <c r="D16" s="210" t="s">
        <v>3198</v>
      </c>
      <c r="E16" s="210">
        <v>200</v>
      </c>
      <c r="F16" s="62"/>
      <c r="G16" s="62"/>
      <c r="H16" s="27"/>
      <c r="I16" s="27"/>
      <c r="J16" s="27"/>
      <c r="K16" s="27"/>
      <c r="L16" s="27"/>
      <c r="M16" s="27"/>
      <c r="N16" s="27"/>
      <c r="O16" s="27"/>
      <c r="P16" s="36"/>
    </row>
    <row r="17" spans="1:16" x14ac:dyDescent="0.3">
      <c r="A17" s="203">
        <f t="shared" si="0"/>
        <v>7</v>
      </c>
      <c r="B17" s="204"/>
      <c r="C17" s="209" t="s">
        <v>3204</v>
      </c>
      <c r="D17" s="210" t="s">
        <v>3198</v>
      </c>
      <c r="E17" s="210">
        <v>200</v>
      </c>
      <c r="F17" s="62"/>
      <c r="G17" s="62"/>
      <c r="H17" s="27"/>
      <c r="I17" s="27"/>
      <c r="J17" s="27"/>
      <c r="K17" s="27"/>
      <c r="L17" s="27"/>
      <c r="M17" s="27"/>
      <c r="N17" s="27"/>
      <c r="O17" s="27"/>
      <c r="P17" s="36"/>
    </row>
    <row r="18" spans="1:16" x14ac:dyDescent="0.3">
      <c r="A18" s="203">
        <f t="shared" si="0"/>
        <v>8</v>
      </c>
      <c r="B18" s="204"/>
      <c r="C18" s="209" t="s">
        <v>3205</v>
      </c>
      <c r="D18" s="210" t="s">
        <v>3198</v>
      </c>
      <c r="E18" s="210">
        <v>200</v>
      </c>
      <c r="F18" s="62"/>
      <c r="G18" s="62"/>
      <c r="H18" s="27"/>
      <c r="I18" s="27"/>
      <c r="J18" s="27"/>
      <c r="K18" s="27"/>
      <c r="L18" s="27"/>
      <c r="M18" s="27"/>
      <c r="N18" s="27"/>
      <c r="O18" s="27"/>
      <c r="P18" s="36"/>
    </row>
    <row r="19" spans="1:16" ht="26" x14ac:dyDescent="0.3">
      <c r="A19" s="203">
        <f>A18+1</f>
        <v>9</v>
      </c>
      <c r="B19" s="204"/>
      <c r="C19" s="209" t="s">
        <v>3206</v>
      </c>
      <c r="D19" s="210" t="s">
        <v>3198</v>
      </c>
      <c r="E19" s="210">
        <v>200</v>
      </c>
      <c r="F19" s="62"/>
      <c r="G19" s="62"/>
      <c r="H19" s="27"/>
      <c r="I19" s="27"/>
      <c r="J19" s="27"/>
      <c r="K19" s="27"/>
      <c r="L19" s="27"/>
      <c r="M19" s="27"/>
      <c r="N19" s="27"/>
      <c r="O19" s="27"/>
      <c r="P19" s="36"/>
    </row>
    <row r="20" spans="1:16" ht="26" x14ac:dyDescent="0.3">
      <c r="A20" s="203">
        <f t="shared" si="0"/>
        <v>10</v>
      </c>
      <c r="B20" s="204"/>
      <c r="C20" s="209" t="s">
        <v>3207</v>
      </c>
      <c r="D20" s="210" t="s">
        <v>3198</v>
      </c>
      <c r="E20" s="210">
        <v>200</v>
      </c>
      <c r="F20" s="62"/>
      <c r="G20" s="62"/>
      <c r="H20" s="27"/>
      <c r="I20" s="27"/>
      <c r="J20" s="27"/>
      <c r="K20" s="27"/>
      <c r="L20" s="27"/>
      <c r="M20" s="27"/>
      <c r="N20" s="27"/>
      <c r="O20" s="27"/>
      <c r="P20" s="36"/>
    </row>
    <row r="21" spans="1:16" x14ac:dyDescent="0.3">
      <c r="A21" s="203">
        <f t="shared" si="0"/>
        <v>11</v>
      </c>
      <c r="B21" s="204"/>
      <c r="C21" s="209" t="s">
        <v>3208</v>
      </c>
      <c r="D21" s="210" t="s">
        <v>3198</v>
      </c>
      <c r="E21" s="210">
        <v>200</v>
      </c>
      <c r="F21" s="62"/>
      <c r="G21" s="62"/>
      <c r="H21" s="27"/>
      <c r="I21" s="27"/>
      <c r="J21" s="27"/>
      <c r="K21" s="27"/>
      <c r="L21" s="27"/>
      <c r="M21" s="27"/>
      <c r="N21" s="27"/>
      <c r="O21" s="27"/>
      <c r="P21" s="36"/>
    </row>
    <row r="22" spans="1:16" ht="14.25" customHeight="1" x14ac:dyDescent="0.3">
      <c r="A22" s="203">
        <f t="shared" si="0"/>
        <v>12</v>
      </c>
      <c r="B22" s="204"/>
      <c r="C22" s="209" t="s">
        <v>3209</v>
      </c>
      <c r="D22" s="210" t="s">
        <v>3198</v>
      </c>
      <c r="E22" s="210">
        <v>200</v>
      </c>
      <c r="F22" s="62"/>
      <c r="G22" s="62"/>
      <c r="H22" s="27"/>
      <c r="I22" s="27"/>
      <c r="J22" s="27"/>
      <c r="K22" s="27"/>
      <c r="L22" s="27"/>
      <c r="M22" s="27"/>
      <c r="N22" s="27"/>
      <c r="O22" s="27"/>
      <c r="P22" s="36"/>
    </row>
    <row r="23" spans="1:16" x14ac:dyDescent="0.3">
      <c r="A23" s="203">
        <f t="shared" si="0"/>
        <v>13</v>
      </c>
      <c r="B23" s="204"/>
      <c r="C23" s="209" t="s">
        <v>3210</v>
      </c>
      <c r="D23" s="210" t="s">
        <v>3198</v>
      </c>
      <c r="E23" s="210">
        <v>200</v>
      </c>
      <c r="F23" s="62"/>
      <c r="G23" s="62"/>
      <c r="H23" s="27"/>
      <c r="I23" s="27"/>
      <c r="J23" s="27"/>
      <c r="K23" s="27"/>
      <c r="L23" s="27"/>
      <c r="M23" s="27"/>
      <c r="N23" s="27"/>
      <c r="O23" s="27"/>
      <c r="P23" s="36"/>
    </row>
    <row r="24" spans="1:16" x14ac:dyDescent="0.3">
      <c r="A24" s="203">
        <f t="shared" si="0"/>
        <v>14</v>
      </c>
      <c r="B24" s="204"/>
      <c r="C24" s="209" t="s">
        <v>3211</v>
      </c>
      <c r="D24" s="210" t="s">
        <v>3198</v>
      </c>
      <c r="E24" s="211">
        <v>40</v>
      </c>
      <c r="F24" s="62"/>
      <c r="G24" s="62"/>
      <c r="H24" s="27"/>
      <c r="I24" s="27"/>
      <c r="J24" s="27"/>
      <c r="K24" s="27"/>
      <c r="L24" s="27"/>
      <c r="M24" s="27"/>
      <c r="N24" s="27"/>
      <c r="O24" s="27"/>
      <c r="P24" s="36"/>
    </row>
    <row r="25" spans="1:16" x14ac:dyDescent="0.3">
      <c r="A25" s="203">
        <f t="shared" si="0"/>
        <v>15</v>
      </c>
      <c r="B25" s="204"/>
      <c r="C25" s="209" t="s">
        <v>3212</v>
      </c>
      <c r="D25" s="210" t="s">
        <v>3198</v>
      </c>
      <c r="E25" s="211">
        <v>40</v>
      </c>
      <c r="F25" s="62"/>
      <c r="G25" s="62"/>
      <c r="H25" s="27"/>
      <c r="I25" s="27"/>
      <c r="J25" s="27"/>
      <c r="K25" s="27"/>
      <c r="L25" s="27"/>
      <c r="M25" s="27"/>
      <c r="N25" s="27"/>
      <c r="O25" s="27"/>
      <c r="P25" s="36"/>
    </row>
    <row r="26" spans="1:16" x14ac:dyDescent="0.3">
      <c r="A26" s="203">
        <f t="shared" si="0"/>
        <v>16</v>
      </c>
      <c r="B26" s="204"/>
      <c r="C26" s="209" t="s">
        <v>3213</v>
      </c>
      <c r="D26" s="210" t="s">
        <v>3198</v>
      </c>
      <c r="E26" s="211">
        <v>40</v>
      </c>
      <c r="F26" s="62"/>
      <c r="G26" s="62"/>
      <c r="H26" s="27"/>
      <c r="I26" s="27"/>
      <c r="J26" s="27"/>
      <c r="K26" s="27"/>
      <c r="L26" s="27"/>
      <c r="M26" s="27"/>
      <c r="N26" s="27"/>
      <c r="O26" s="27"/>
      <c r="P26" s="36"/>
    </row>
    <row r="27" spans="1:16" x14ac:dyDescent="0.3">
      <c r="A27" s="203">
        <f t="shared" si="0"/>
        <v>17</v>
      </c>
      <c r="B27" s="204"/>
      <c r="C27" s="209" t="s">
        <v>3214</v>
      </c>
      <c r="D27" s="210" t="s">
        <v>3198</v>
      </c>
      <c r="E27" s="211">
        <v>40</v>
      </c>
      <c r="F27" s="62"/>
      <c r="G27" s="62"/>
      <c r="H27" s="27"/>
      <c r="I27" s="27"/>
      <c r="J27" s="27"/>
      <c r="K27" s="27"/>
      <c r="L27" s="27"/>
      <c r="M27" s="27"/>
      <c r="N27" s="27"/>
      <c r="O27" s="27"/>
      <c r="P27" s="36"/>
    </row>
    <row r="28" spans="1:16" x14ac:dyDescent="0.3">
      <c r="A28" s="203">
        <f t="shared" si="0"/>
        <v>18</v>
      </c>
      <c r="B28" s="204"/>
      <c r="C28" s="209" t="s">
        <v>3215</v>
      </c>
      <c r="D28" s="210" t="s">
        <v>3198</v>
      </c>
      <c r="E28" s="211">
        <v>40</v>
      </c>
      <c r="F28" s="62"/>
      <c r="G28" s="62"/>
      <c r="H28" s="27"/>
      <c r="I28" s="27"/>
      <c r="J28" s="27"/>
      <c r="K28" s="27"/>
      <c r="L28" s="27"/>
      <c r="M28" s="27"/>
      <c r="N28" s="27"/>
      <c r="O28" s="27"/>
      <c r="P28" s="36"/>
    </row>
    <row r="29" spans="1:16" x14ac:dyDescent="0.3">
      <c r="A29" s="203">
        <f t="shared" si="0"/>
        <v>19</v>
      </c>
      <c r="B29" s="204"/>
      <c r="C29" s="209" t="s">
        <v>3216</v>
      </c>
      <c r="D29" s="210" t="s">
        <v>3198</v>
      </c>
      <c r="E29" s="212">
        <v>20</v>
      </c>
      <c r="F29" s="62"/>
      <c r="G29" s="62"/>
      <c r="H29" s="27"/>
      <c r="I29" s="27"/>
      <c r="J29" s="27"/>
      <c r="K29" s="27"/>
      <c r="L29" s="27"/>
      <c r="M29" s="27"/>
      <c r="N29" s="27"/>
      <c r="O29" s="27"/>
      <c r="P29" s="36"/>
    </row>
    <row r="30" spans="1:16" x14ac:dyDescent="0.3">
      <c r="A30" s="203">
        <f t="shared" si="0"/>
        <v>20</v>
      </c>
      <c r="B30" s="204"/>
      <c r="C30" s="209" t="s">
        <v>3217</v>
      </c>
      <c r="D30" s="210" t="s">
        <v>184</v>
      </c>
      <c r="E30" s="211">
        <v>20</v>
      </c>
      <c r="F30" s="62"/>
      <c r="G30" s="62"/>
      <c r="H30" s="27"/>
      <c r="I30" s="27"/>
      <c r="J30" s="27"/>
      <c r="K30" s="27"/>
      <c r="L30" s="27"/>
      <c r="M30" s="27"/>
      <c r="N30" s="27"/>
      <c r="O30" s="27"/>
      <c r="P30" s="36"/>
    </row>
    <row r="31" spans="1:16" x14ac:dyDescent="0.3">
      <c r="A31" s="203">
        <f t="shared" si="0"/>
        <v>21</v>
      </c>
      <c r="B31" s="204"/>
      <c r="C31" s="209" t="s">
        <v>3218</v>
      </c>
      <c r="D31" s="210" t="s">
        <v>184</v>
      </c>
      <c r="E31" s="211">
        <v>20</v>
      </c>
      <c r="F31" s="62"/>
      <c r="G31" s="62"/>
      <c r="H31" s="27"/>
      <c r="I31" s="27"/>
      <c r="J31" s="27"/>
      <c r="K31" s="27"/>
      <c r="L31" s="27"/>
      <c r="M31" s="27"/>
      <c r="N31" s="27"/>
      <c r="O31" s="27"/>
      <c r="P31" s="36"/>
    </row>
    <row r="32" spans="1:16" x14ac:dyDescent="0.3">
      <c r="A32" s="203">
        <f t="shared" si="0"/>
        <v>22</v>
      </c>
      <c r="B32" s="204"/>
      <c r="C32" s="209" t="s">
        <v>3219</v>
      </c>
      <c r="D32" s="210" t="s">
        <v>3198</v>
      </c>
      <c r="E32" s="211">
        <v>40</v>
      </c>
      <c r="F32" s="62"/>
      <c r="G32" s="62"/>
      <c r="H32" s="27"/>
      <c r="I32" s="27"/>
      <c r="J32" s="27"/>
      <c r="K32" s="27"/>
      <c r="L32" s="27"/>
      <c r="M32" s="27"/>
      <c r="N32" s="27"/>
      <c r="O32" s="27"/>
      <c r="P32" s="36"/>
    </row>
    <row r="33" spans="1:16" x14ac:dyDescent="0.3">
      <c r="A33" s="203">
        <f t="shared" si="0"/>
        <v>23</v>
      </c>
      <c r="B33" s="204"/>
      <c r="C33" s="209" t="s">
        <v>3220</v>
      </c>
      <c r="D33" s="210" t="s">
        <v>3198</v>
      </c>
      <c r="E33" s="211">
        <v>10</v>
      </c>
      <c r="F33" s="62"/>
      <c r="G33" s="62"/>
      <c r="H33" s="27"/>
      <c r="I33" s="27"/>
      <c r="J33" s="27"/>
      <c r="K33" s="27"/>
      <c r="L33" s="27"/>
      <c r="M33" s="27"/>
      <c r="N33" s="27"/>
      <c r="O33" s="27"/>
      <c r="P33" s="36"/>
    </row>
    <row r="34" spans="1:16" x14ac:dyDescent="0.3">
      <c r="A34" s="203">
        <f t="shared" si="0"/>
        <v>24</v>
      </c>
      <c r="B34" s="204"/>
      <c r="C34" s="205" t="s">
        <v>3221</v>
      </c>
      <c r="D34" s="210" t="s">
        <v>3198</v>
      </c>
      <c r="E34" s="212">
        <v>40</v>
      </c>
      <c r="F34" s="62"/>
      <c r="G34" s="62"/>
      <c r="H34" s="27"/>
      <c r="I34" s="27"/>
      <c r="J34" s="27"/>
      <c r="K34" s="27"/>
      <c r="L34" s="27"/>
      <c r="M34" s="27"/>
      <c r="N34" s="27"/>
      <c r="O34" s="27"/>
      <c r="P34" s="36"/>
    </row>
    <row r="35" spans="1:16" x14ac:dyDescent="0.3">
      <c r="A35" s="70">
        <f t="shared" si="0"/>
        <v>25</v>
      </c>
      <c r="B35" s="59"/>
      <c r="C35" s="32" t="s">
        <v>3222</v>
      </c>
      <c r="D35" s="60" t="s">
        <v>303</v>
      </c>
      <c r="E35" s="61">
        <v>500</v>
      </c>
      <c r="F35" s="62"/>
      <c r="G35" s="62"/>
      <c r="H35" s="27"/>
      <c r="I35" s="27"/>
      <c r="J35" s="27"/>
      <c r="K35" s="27"/>
      <c r="L35" s="27"/>
      <c r="M35" s="27"/>
      <c r="N35" s="27"/>
      <c r="O35" s="27"/>
      <c r="P35" s="36"/>
    </row>
    <row r="36" spans="1:16" x14ac:dyDescent="0.3">
      <c r="A36" s="70">
        <f t="shared" si="0"/>
        <v>26</v>
      </c>
      <c r="B36" s="59"/>
      <c r="C36" s="32" t="s">
        <v>3301</v>
      </c>
      <c r="D36" s="60" t="s">
        <v>303</v>
      </c>
      <c r="E36" s="61">
        <v>500</v>
      </c>
      <c r="F36" s="62"/>
      <c r="G36" s="62"/>
      <c r="H36" s="27"/>
      <c r="I36" s="27"/>
      <c r="J36" s="27"/>
      <c r="K36" s="27"/>
      <c r="L36" s="27"/>
      <c r="M36" s="27"/>
      <c r="N36" s="27"/>
      <c r="O36" s="27"/>
      <c r="P36" s="36"/>
    </row>
    <row r="37" spans="1:16" x14ac:dyDescent="0.3">
      <c r="A37" s="70">
        <f t="shared" si="0"/>
        <v>27</v>
      </c>
      <c r="B37" s="59"/>
      <c r="C37" s="32" t="s">
        <v>3223</v>
      </c>
      <c r="D37" s="60" t="s">
        <v>303</v>
      </c>
      <c r="E37" s="61">
        <v>500</v>
      </c>
      <c r="F37" s="62"/>
      <c r="G37" s="62"/>
      <c r="H37" s="27"/>
      <c r="I37" s="27"/>
      <c r="J37" s="27"/>
      <c r="K37" s="27"/>
      <c r="L37" s="27"/>
      <c r="M37" s="27"/>
      <c r="N37" s="27"/>
      <c r="O37" s="27"/>
      <c r="P37" s="36"/>
    </row>
    <row r="38" spans="1:16" x14ac:dyDescent="0.3">
      <c r="A38" s="70">
        <f t="shared" si="0"/>
        <v>28</v>
      </c>
      <c r="B38" s="59"/>
      <c r="C38" s="190" t="s">
        <v>3224</v>
      </c>
      <c r="D38" s="191" t="s">
        <v>3225</v>
      </c>
      <c r="E38" s="192">
        <v>1</v>
      </c>
      <c r="F38" s="62"/>
      <c r="G38" s="62"/>
      <c r="H38" s="27"/>
      <c r="I38" s="27"/>
      <c r="J38" s="27"/>
      <c r="K38" s="27"/>
      <c r="L38" s="27"/>
      <c r="M38" s="27"/>
      <c r="N38" s="27"/>
      <c r="O38" s="27"/>
      <c r="P38" s="36"/>
    </row>
    <row r="39" spans="1:16" ht="13.5" customHeight="1" x14ac:dyDescent="0.3">
      <c r="A39" s="70">
        <f t="shared" si="0"/>
        <v>29</v>
      </c>
      <c r="B39" s="59"/>
      <c r="C39" s="193" t="s">
        <v>3226</v>
      </c>
      <c r="D39" s="194" t="s">
        <v>167</v>
      </c>
      <c r="E39" s="61">
        <v>100</v>
      </c>
      <c r="F39" s="62"/>
      <c r="G39" s="62"/>
      <c r="H39" s="27"/>
      <c r="I39" s="27"/>
      <c r="J39" s="27"/>
      <c r="K39" s="27"/>
      <c r="L39" s="27"/>
      <c r="M39" s="27"/>
      <c r="N39" s="27"/>
      <c r="O39" s="27"/>
      <c r="P39" s="36"/>
    </row>
    <row r="40" spans="1:16" x14ac:dyDescent="0.3">
      <c r="A40" s="70">
        <f t="shared" si="0"/>
        <v>30</v>
      </c>
      <c r="B40" s="59"/>
      <c r="C40" s="32" t="s">
        <v>3227</v>
      </c>
      <c r="D40" s="60" t="s">
        <v>303</v>
      </c>
      <c r="E40" s="61">
        <v>100</v>
      </c>
      <c r="F40" s="62"/>
      <c r="G40" s="62"/>
      <c r="H40" s="27"/>
      <c r="I40" s="27"/>
      <c r="J40" s="27"/>
      <c r="K40" s="27"/>
      <c r="L40" s="27"/>
      <c r="M40" s="27"/>
      <c r="N40" s="27"/>
      <c r="O40" s="27"/>
      <c r="P40" s="36"/>
    </row>
    <row r="41" spans="1:16" x14ac:dyDescent="0.3">
      <c r="A41" s="70">
        <f t="shared" si="0"/>
        <v>31</v>
      </c>
      <c r="B41" s="59"/>
      <c r="C41" s="32" t="s">
        <v>3228</v>
      </c>
      <c r="D41" s="60" t="s">
        <v>184</v>
      </c>
      <c r="E41" s="61">
        <v>50</v>
      </c>
      <c r="F41" s="62"/>
      <c r="G41" s="62"/>
      <c r="H41" s="27"/>
      <c r="I41" s="27"/>
      <c r="J41" s="27"/>
      <c r="K41" s="27"/>
      <c r="L41" s="27"/>
      <c r="M41" s="27"/>
      <c r="N41" s="27"/>
      <c r="O41" s="27"/>
      <c r="P41" s="36"/>
    </row>
    <row r="42" spans="1:16" x14ac:dyDescent="0.3">
      <c r="A42" s="70">
        <f t="shared" si="0"/>
        <v>32</v>
      </c>
      <c r="B42" s="59"/>
      <c r="C42" s="32" t="s">
        <v>3229</v>
      </c>
      <c r="D42" s="60" t="s">
        <v>184</v>
      </c>
      <c r="E42" s="61">
        <v>50</v>
      </c>
      <c r="F42" s="62"/>
      <c r="G42" s="62"/>
      <c r="H42" s="27"/>
      <c r="I42" s="27"/>
      <c r="J42" s="27"/>
      <c r="K42" s="27"/>
      <c r="L42" s="27"/>
      <c r="M42" s="27"/>
      <c r="N42" s="27"/>
      <c r="O42" s="27"/>
      <c r="P42" s="36"/>
    </row>
    <row r="43" spans="1:16" x14ac:dyDescent="0.3">
      <c r="A43" s="70">
        <f t="shared" si="0"/>
        <v>33</v>
      </c>
      <c r="B43" s="59"/>
      <c r="C43" s="32" t="s">
        <v>3230</v>
      </c>
      <c r="D43" s="60" t="s">
        <v>184</v>
      </c>
      <c r="E43" s="61">
        <v>20</v>
      </c>
      <c r="F43" s="62"/>
      <c r="G43" s="62"/>
      <c r="H43" s="27"/>
      <c r="I43" s="27"/>
      <c r="J43" s="27"/>
      <c r="K43" s="27"/>
      <c r="L43" s="27"/>
      <c r="M43" s="27"/>
      <c r="N43" s="27"/>
      <c r="O43" s="27"/>
      <c r="P43" s="36"/>
    </row>
    <row r="44" spans="1:16" x14ac:dyDescent="0.3">
      <c r="A44" s="70">
        <v>34</v>
      </c>
      <c r="B44" s="59"/>
      <c r="C44" s="32" t="s">
        <v>3310</v>
      </c>
      <c r="D44" s="208" t="s">
        <v>184</v>
      </c>
      <c r="E44" s="208">
        <v>30</v>
      </c>
      <c r="F44" s="62"/>
      <c r="G44" s="62"/>
      <c r="H44" s="27"/>
      <c r="I44" s="27"/>
      <c r="J44" s="27"/>
      <c r="K44" s="27"/>
      <c r="L44" s="27"/>
      <c r="M44" s="27"/>
      <c r="N44" s="27"/>
      <c r="O44" s="27"/>
      <c r="P44" s="36"/>
    </row>
    <row r="45" spans="1:16" x14ac:dyDescent="0.3">
      <c r="A45" s="70">
        <v>35</v>
      </c>
      <c r="B45" s="59"/>
      <c r="C45" s="32" t="s">
        <v>3306</v>
      </c>
      <c r="D45" s="208" t="s">
        <v>184</v>
      </c>
      <c r="E45" s="208">
        <v>30</v>
      </c>
      <c r="F45" s="62"/>
      <c r="G45" s="62"/>
      <c r="H45" s="27"/>
      <c r="I45" s="27"/>
      <c r="J45" s="27"/>
      <c r="K45" s="27"/>
      <c r="L45" s="27"/>
      <c r="M45" s="27"/>
      <c r="N45" s="27"/>
      <c r="O45" s="27"/>
      <c r="P45" s="36"/>
    </row>
    <row r="46" spans="1:16" x14ac:dyDescent="0.3">
      <c r="A46" s="70">
        <v>36</v>
      </c>
      <c r="B46" s="59"/>
      <c r="C46" s="32" t="s">
        <v>3309</v>
      </c>
      <c r="D46" s="208" t="s">
        <v>184</v>
      </c>
      <c r="E46" s="208">
        <v>30</v>
      </c>
      <c r="F46" s="62"/>
      <c r="G46" s="62"/>
      <c r="H46" s="27"/>
      <c r="I46" s="27"/>
      <c r="J46" s="27"/>
      <c r="K46" s="27"/>
      <c r="L46" s="27"/>
      <c r="M46" s="27"/>
      <c r="N46" s="27"/>
      <c r="O46" s="27"/>
      <c r="P46" s="36"/>
    </row>
    <row r="47" spans="1:16" x14ac:dyDescent="0.3">
      <c r="A47" s="70">
        <v>37</v>
      </c>
      <c r="B47" s="59"/>
      <c r="C47" s="32" t="s">
        <v>3307</v>
      </c>
      <c r="D47" s="208" t="s">
        <v>184</v>
      </c>
      <c r="E47" s="208">
        <v>30</v>
      </c>
      <c r="F47" s="62"/>
      <c r="G47" s="62"/>
      <c r="H47" s="27"/>
      <c r="I47" s="27"/>
      <c r="J47" s="27"/>
      <c r="K47" s="27"/>
      <c r="L47" s="27"/>
      <c r="M47" s="27"/>
      <c r="N47" s="27"/>
      <c r="O47" s="27"/>
      <c r="P47" s="36"/>
    </row>
    <row r="48" spans="1:16" x14ac:dyDescent="0.3">
      <c r="A48" s="70">
        <v>38</v>
      </c>
      <c r="B48" s="59"/>
      <c r="C48" s="32" t="s">
        <v>3302</v>
      </c>
      <c r="D48" s="208" t="s">
        <v>184</v>
      </c>
      <c r="E48" s="208">
        <v>30</v>
      </c>
      <c r="F48" s="62"/>
      <c r="G48" s="62"/>
      <c r="H48" s="27"/>
      <c r="I48" s="27"/>
      <c r="J48" s="27"/>
      <c r="K48" s="27"/>
      <c r="L48" s="27"/>
      <c r="M48" s="27"/>
      <c r="N48" s="27"/>
      <c r="O48" s="27"/>
      <c r="P48" s="36"/>
    </row>
    <row r="49" spans="1:16" x14ac:dyDescent="0.3">
      <c r="A49" s="70">
        <v>39</v>
      </c>
      <c r="B49" s="59"/>
      <c r="C49" s="32" t="s">
        <v>3304</v>
      </c>
      <c r="D49" s="208" t="s">
        <v>184</v>
      </c>
      <c r="E49" s="208">
        <v>30</v>
      </c>
      <c r="F49" s="62"/>
      <c r="G49" s="62"/>
      <c r="H49" s="27"/>
      <c r="I49" s="27"/>
      <c r="J49" s="27"/>
      <c r="K49" s="27"/>
      <c r="L49" s="27"/>
      <c r="M49" s="27"/>
      <c r="N49" s="27"/>
      <c r="O49" s="27"/>
      <c r="P49" s="36"/>
    </row>
    <row r="50" spans="1:16" x14ac:dyDescent="0.3">
      <c r="A50" s="70">
        <v>40</v>
      </c>
      <c r="B50" s="59"/>
      <c r="C50" s="32" t="s">
        <v>3305</v>
      </c>
      <c r="D50" s="208" t="s">
        <v>184</v>
      </c>
      <c r="E50" s="208">
        <v>30</v>
      </c>
      <c r="F50" s="62"/>
      <c r="G50" s="62"/>
      <c r="H50" s="27"/>
      <c r="I50" s="27"/>
      <c r="J50" s="27"/>
      <c r="K50" s="27"/>
      <c r="L50" s="27"/>
      <c r="M50" s="27"/>
      <c r="N50" s="27"/>
      <c r="O50" s="27"/>
      <c r="P50" s="36"/>
    </row>
    <row r="51" spans="1:16" x14ac:dyDescent="0.3">
      <c r="A51" s="70">
        <v>41</v>
      </c>
      <c r="B51" s="59"/>
      <c r="C51" s="32" t="s">
        <v>3303</v>
      </c>
      <c r="D51" s="208" t="s">
        <v>184</v>
      </c>
      <c r="E51" s="208">
        <v>30</v>
      </c>
      <c r="F51" s="62"/>
      <c r="G51" s="62"/>
      <c r="H51" s="27"/>
      <c r="I51" s="27"/>
      <c r="J51" s="27"/>
      <c r="K51" s="27"/>
      <c r="L51" s="27"/>
      <c r="M51" s="27"/>
      <c r="N51" s="27"/>
      <c r="O51" s="27"/>
      <c r="P51" s="36"/>
    </row>
    <row r="52" spans="1:16" x14ac:dyDescent="0.3">
      <c r="A52" s="70">
        <v>42</v>
      </c>
      <c r="B52" s="59"/>
      <c r="C52" s="32" t="s">
        <v>3308</v>
      </c>
      <c r="D52" s="208" t="s">
        <v>184</v>
      </c>
      <c r="E52" s="208">
        <v>30</v>
      </c>
      <c r="F52" s="62"/>
      <c r="G52" s="62"/>
      <c r="H52" s="27"/>
      <c r="I52" s="27"/>
      <c r="J52" s="27"/>
      <c r="K52" s="27"/>
      <c r="L52" s="27"/>
      <c r="M52" s="27"/>
      <c r="N52" s="27"/>
      <c r="O52" s="27"/>
      <c r="P52" s="36"/>
    </row>
    <row r="53" spans="1:16" x14ac:dyDescent="0.3">
      <c r="A53" s="70">
        <v>43</v>
      </c>
      <c r="B53" s="59"/>
      <c r="C53" s="32" t="s">
        <v>3311</v>
      </c>
      <c r="D53" s="208" t="s">
        <v>184</v>
      </c>
      <c r="E53" s="208">
        <v>30</v>
      </c>
      <c r="F53" s="62"/>
      <c r="G53" s="62"/>
      <c r="H53" s="27"/>
      <c r="I53" s="27"/>
      <c r="J53" s="27"/>
      <c r="K53" s="27"/>
      <c r="L53" s="27"/>
      <c r="M53" s="27"/>
      <c r="N53" s="27"/>
      <c r="O53" s="27"/>
      <c r="P53" s="36"/>
    </row>
    <row r="54" spans="1:16" x14ac:dyDescent="0.3">
      <c r="A54" s="70">
        <v>44</v>
      </c>
      <c r="B54" s="59"/>
      <c r="C54" s="190" t="s">
        <v>3231</v>
      </c>
      <c r="D54" s="208" t="s">
        <v>148</v>
      </c>
      <c r="E54" s="208">
        <v>5</v>
      </c>
      <c r="F54" s="62"/>
      <c r="G54" s="62"/>
      <c r="H54" s="27"/>
      <c r="I54" s="27"/>
      <c r="J54" s="27"/>
      <c r="K54" s="27"/>
      <c r="L54" s="27"/>
      <c r="M54" s="27"/>
      <c r="N54" s="27"/>
      <c r="O54" s="27"/>
      <c r="P54" s="36"/>
    </row>
    <row r="55" spans="1:16" x14ac:dyDescent="0.3">
      <c r="A55" s="70">
        <v>45</v>
      </c>
      <c r="B55" s="59"/>
      <c r="C55" s="190" t="s">
        <v>3232</v>
      </c>
      <c r="D55" s="208" t="s">
        <v>148</v>
      </c>
      <c r="E55" s="208">
        <v>5</v>
      </c>
      <c r="F55" s="62"/>
      <c r="G55" s="62"/>
      <c r="H55" s="27"/>
      <c r="I55" s="27"/>
      <c r="J55" s="27"/>
      <c r="K55" s="27"/>
      <c r="L55" s="27"/>
      <c r="M55" s="27"/>
      <c r="N55" s="27"/>
      <c r="O55" s="27"/>
      <c r="P55" s="36"/>
    </row>
    <row r="56" spans="1:16" x14ac:dyDescent="0.3">
      <c r="A56" s="70">
        <v>46</v>
      </c>
      <c r="B56" s="59"/>
      <c r="C56" s="190" t="s">
        <v>3233</v>
      </c>
      <c r="D56" s="208" t="s">
        <v>148</v>
      </c>
      <c r="E56" s="208">
        <v>5</v>
      </c>
      <c r="F56" s="62"/>
      <c r="G56" s="62"/>
      <c r="H56" s="27"/>
      <c r="I56" s="27"/>
      <c r="J56" s="27"/>
      <c r="K56" s="27"/>
      <c r="L56" s="27"/>
      <c r="M56" s="27"/>
      <c r="N56" s="27"/>
      <c r="O56" s="27"/>
      <c r="P56" s="36"/>
    </row>
    <row r="57" spans="1:16" x14ac:dyDescent="0.3">
      <c r="A57" s="70">
        <v>47</v>
      </c>
      <c r="B57" s="59"/>
      <c r="C57" s="190" t="s">
        <v>3234</v>
      </c>
      <c r="D57" s="208" t="s">
        <v>148</v>
      </c>
      <c r="E57" s="208">
        <v>5</v>
      </c>
      <c r="F57" s="62"/>
      <c r="G57" s="62"/>
      <c r="H57" s="27"/>
      <c r="I57" s="27"/>
      <c r="J57" s="27"/>
      <c r="K57" s="27"/>
      <c r="L57" s="27"/>
      <c r="M57" s="27"/>
      <c r="N57" s="27"/>
      <c r="O57" s="27"/>
      <c r="P57" s="36"/>
    </row>
    <row r="58" spans="1:16" x14ac:dyDescent="0.3">
      <c r="A58" s="70">
        <v>48</v>
      </c>
      <c r="B58" s="59"/>
      <c r="C58" s="190" t="s">
        <v>3235</v>
      </c>
      <c r="D58" s="208" t="s">
        <v>148</v>
      </c>
      <c r="E58" s="208">
        <v>5</v>
      </c>
      <c r="F58" s="62"/>
      <c r="G58" s="62"/>
      <c r="H58" s="27"/>
      <c r="I58" s="27"/>
      <c r="J58" s="27"/>
      <c r="K58" s="27"/>
      <c r="L58" s="27"/>
      <c r="M58" s="27"/>
      <c r="N58" s="27"/>
      <c r="O58" s="27"/>
      <c r="P58" s="36"/>
    </row>
    <row r="59" spans="1:16" x14ac:dyDescent="0.3">
      <c r="A59" s="70">
        <v>49</v>
      </c>
      <c r="B59" s="59"/>
      <c r="C59" s="190" t="s">
        <v>3236</v>
      </c>
      <c r="D59" s="208" t="s">
        <v>148</v>
      </c>
      <c r="E59" s="208">
        <v>5</v>
      </c>
      <c r="F59" s="62"/>
      <c r="G59" s="62"/>
      <c r="H59" s="27"/>
      <c r="I59" s="27"/>
      <c r="J59" s="27"/>
      <c r="K59" s="27"/>
      <c r="L59" s="27"/>
      <c r="M59" s="27"/>
      <c r="N59" s="27"/>
      <c r="O59" s="27"/>
      <c r="P59" s="36"/>
    </row>
    <row r="60" spans="1:16" x14ac:dyDescent="0.3">
      <c r="A60" s="70">
        <v>50</v>
      </c>
      <c r="B60" s="59"/>
      <c r="C60" s="190" t="s">
        <v>3237</v>
      </c>
      <c r="D60" s="208" t="s">
        <v>303</v>
      </c>
      <c r="E60" s="208">
        <v>25</v>
      </c>
      <c r="F60" s="62"/>
      <c r="G60" s="62"/>
      <c r="H60" s="27"/>
      <c r="I60" s="27"/>
      <c r="J60" s="27"/>
      <c r="K60" s="27"/>
      <c r="L60" s="27"/>
      <c r="M60" s="27"/>
      <c r="N60" s="27"/>
      <c r="O60" s="27"/>
      <c r="P60" s="36"/>
    </row>
    <row r="61" spans="1:16" x14ac:dyDescent="0.3">
      <c r="A61" s="70">
        <v>51</v>
      </c>
      <c r="B61" s="59"/>
      <c r="C61" s="190" t="s">
        <v>3238</v>
      </c>
      <c r="D61" s="208" t="s">
        <v>303</v>
      </c>
      <c r="E61" s="208">
        <v>25</v>
      </c>
      <c r="F61" s="62"/>
      <c r="G61" s="62"/>
      <c r="H61" s="27"/>
      <c r="I61" s="27"/>
      <c r="J61" s="27"/>
      <c r="K61" s="27"/>
      <c r="L61" s="27"/>
      <c r="M61" s="27"/>
      <c r="N61" s="27"/>
      <c r="O61" s="27"/>
      <c r="P61" s="36"/>
    </row>
    <row r="62" spans="1:16" x14ac:dyDescent="0.3">
      <c r="A62" s="70">
        <v>52</v>
      </c>
      <c r="B62" s="59"/>
      <c r="C62" s="190" t="s">
        <v>3239</v>
      </c>
      <c r="D62" s="208" t="s">
        <v>303</v>
      </c>
      <c r="E62" s="208">
        <v>25</v>
      </c>
      <c r="F62" s="62"/>
      <c r="G62" s="62"/>
      <c r="H62" s="27"/>
      <c r="I62" s="27"/>
      <c r="J62" s="27"/>
      <c r="K62" s="27"/>
      <c r="L62" s="27"/>
      <c r="M62" s="27"/>
      <c r="N62" s="27"/>
      <c r="O62" s="27"/>
      <c r="P62" s="36"/>
    </row>
    <row r="63" spans="1:16" x14ac:dyDescent="0.3">
      <c r="A63" s="70">
        <v>53</v>
      </c>
      <c r="B63" s="59"/>
      <c r="C63" s="190" t="s">
        <v>3240</v>
      </c>
      <c r="D63" s="208" t="s">
        <v>303</v>
      </c>
      <c r="E63" s="208">
        <v>25</v>
      </c>
      <c r="F63" s="62"/>
      <c r="G63" s="62"/>
      <c r="H63" s="27"/>
      <c r="I63" s="27"/>
      <c r="J63" s="27"/>
      <c r="K63" s="27"/>
      <c r="L63" s="27"/>
      <c r="M63" s="27"/>
      <c r="N63" s="27"/>
      <c r="O63" s="27"/>
      <c r="P63" s="36"/>
    </row>
    <row r="64" spans="1:16" ht="13.5" thickBot="1" x14ac:dyDescent="0.35">
      <c r="A64" s="167"/>
      <c r="B64" s="168"/>
      <c r="C64" s="169" t="s">
        <v>137</v>
      </c>
      <c r="D64" s="169"/>
      <c r="E64" s="170"/>
      <c r="F64" s="171"/>
      <c r="G64" s="172"/>
      <c r="H64" s="172"/>
      <c r="I64" s="170"/>
      <c r="J64" s="173"/>
      <c r="K64" s="174"/>
      <c r="L64" s="175"/>
      <c r="M64" s="175"/>
      <c r="N64" s="175"/>
      <c r="O64" s="175"/>
      <c r="P64" s="176"/>
    </row>
    <row r="65" spans="1:1021 1038:2041 2058:3061 3078:4081 4098:5118 5135:6138 6155:7158 7175:8178 8195:9215 9232:10235 10252:11255 11272:12275 12292:13312 13329:14332 14349:15352 15369:16372" s="129" customFormat="1" ht="14.5" x14ac:dyDescent="0.35">
      <c r="C65" s="156"/>
      <c r="D65" s="157"/>
      <c r="R65" s="156"/>
      <c r="AI65" s="156"/>
      <c r="AZ65" s="156"/>
      <c r="BQ65" s="156"/>
      <c r="CH65" s="156"/>
      <c r="CY65" s="156"/>
      <c r="DP65" s="156"/>
      <c r="EG65" s="156"/>
      <c r="EX65" s="156"/>
      <c r="FO65" s="156"/>
      <c r="GF65" s="156"/>
      <c r="GW65" s="156"/>
      <c r="HN65" s="156"/>
      <c r="IE65" s="156"/>
      <c r="IV65" s="156"/>
      <c r="JM65" s="156"/>
      <c r="KD65" s="156"/>
      <c r="KU65" s="156"/>
      <c r="LL65" s="156"/>
      <c r="MC65" s="156"/>
      <c r="MT65" s="156"/>
      <c r="NK65" s="156"/>
      <c r="OB65" s="156"/>
      <c r="OS65" s="156"/>
      <c r="PJ65" s="156"/>
      <c r="QA65" s="156"/>
      <c r="QR65" s="156"/>
      <c r="RI65" s="156"/>
      <c r="RZ65" s="156"/>
      <c r="SQ65" s="156"/>
      <c r="TH65" s="156"/>
      <c r="TY65" s="156"/>
      <c r="UP65" s="156"/>
      <c r="VG65" s="156"/>
      <c r="VX65" s="156"/>
      <c r="WO65" s="156"/>
      <c r="XF65" s="156"/>
      <c r="XW65" s="156"/>
      <c r="YN65" s="156"/>
      <c r="ZE65" s="156"/>
      <c r="ZV65" s="156"/>
      <c r="AAM65" s="156"/>
      <c r="ABD65" s="156"/>
      <c r="ABU65" s="156"/>
      <c r="ACL65" s="156"/>
      <c r="ADC65" s="156"/>
      <c r="ADT65" s="156"/>
      <c r="AEK65" s="156"/>
      <c r="AFB65" s="156"/>
      <c r="AFS65" s="156"/>
      <c r="AGJ65" s="156"/>
      <c r="AHA65" s="156"/>
      <c r="AHR65" s="156"/>
      <c r="AII65" s="156"/>
      <c r="AIZ65" s="156"/>
      <c r="AJQ65" s="156"/>
      <c r="AKH65" s="156"/>
      <c r="AKY65" s="156"/>
      <c r="ALP65" s="156"/>
      <c r="AMG65" s="156"/>
      <c r="AMX65" s="156"/>
      <c r="ANO65" s="156"/>
      <c r="AOF65" s="156"/>
      <c r="AOW65" s="156"/>
      <c r="APN65" s="156"/>
      <c r="AQE65" s="156"/>
      <c r="AQV65" s="156"/>
      <c r="ARM65" s="156"/>
      <c r="ASD65" s="156"/>
      <c r="ASU65" s="156"/>
      <c r="ATL65" s="156"/>
      <c r="AUC65" s="156"/>
      <c r="AUT65" s="156"/>
      <c r="AVK65" s="156"/>
      <c r="AWB65" s="156"/>
      <c r="AWS65" s="156"/>
      <c r="AXJ65" s="156"/>
      <c r="AYA65" s="156"/>
      <c r="AYR65" s="156"/>
      <c r="AZI65" s="156"/>
      <c r="AZZ65" s="156"/>
      <c r="BAQ65" s="156"/>
      <c r="BBH65" s="156"/>
      <c r="BBY65" s="156"/>
      <c r="BCP65" s="156"/>
      <c r="BDG65" s="156"/>
      <c r="BDX65" s="156"/>
      <c r="BEO65" s="156"/>
      <c r="BFF65" s="156"/>
      <c r="BFW65" s="156"/>
      <c r="BGN65" s="156"/>
      <c r="BHE65" s="156"/>
      <c r="BHV65" s="156"/>
      <c r="BIM65" s="156"/>
      <c r="BJD65" s="156"/>
      <c r="BJU65" s="156"/>
      <c r="BKL65" s="156"/>
      <c r="BLC65" s="156"/>
      <c r="BLT65" s="156"/>
      <c r="BMK65" s="156"/>
      <c r="BNB65" s="156"/>
      <c r="BNS65" s="156"/>
      <c r="BOJ65" s="156"/>
      <c r="BPA65" s="156"/>
      <c r="BPR65" s="156"/>
      <c r="BQI65" s="156"/>
      <c r="BQZ65" s="156"/>
      <c r="BRQ65" s="156"/>
      <c r="BSH65" s="156"/>
      <c r="BSY65" s="156"/>
      <c r="BTP65" s="156"/>
      <c r="BUG65" s="156"/>
      <c r="BUX65" s="156"/>
      <c r="BVO65" s="156"/>
      <c r="BWF65" s="156"/>
      <c r="BWW65" s="156"/>
      <c r="BXN65" s="156"/>
      <c r="BYE65" s="156"/>
      <c r="BYV65" s="156"/>
      <c r="BZM65" s="156"/>
      <c r="CAD65" s="156"/>
      <c r="CAU65" s="156"/>
      <c r="CBL65" s="156"/>
      <c r="CCC65" s="156"/>
      <c r="CCT65" s="156"/>
      <c r="CDK65" s="156"/>
      <c r="CEB65" s="156"/>
      <c r="CES65" s="156"/>
      <c r="CFJ65" s="156"/>
      <c r="CGA65" s="156"/>
      <c r="CGR65" s="156"/>
      <c r="CHI65" s="156"/>
      <c r="CHZ65" s="156"/>
      <c r="CIQ65" s="156"/>
      <c r="CJH65" s="156"/>
      <c r="CJY65" s="156"/>
      <c r="CKP65" s="156"/>
      <c r="CLG65" s="156"/>
      <c r="CLX65" s="156"/>
      <c r="CMO65" s="156"/>
      <c r="CNF65" s="156"/>
      <c r="CNW65" s="156"/>
      <c r="CON65" s="156"/>
      <c r="CPE65" s="156"/>
      <c r="CPV65" s="156"/>
      <c r="CQM65" s="156"/>
      <c r="CRD65" s="156"/>
      <c r="CRU65" s="156"/>
      <c r="CSL65" s="156"/>
      <c r="CTC65" s="156"/>
      <c r="CTT65" s="156"/>
      <c r="CUK65" s="156"/>
      <c r="CVB65" s="156"/>
      <c r="CVS65" s="156"/>
      <c r="CWJ65" s="156"/>
      <c r="CXA65" s="156"/>
      <c r="CXR65" s="156"/>
      <c r="CYI65" s="156"/>
      <c r="CYZ65" s="156"/>
      <c r="CZQ65" s="156"/>
      <c r="DAH65" s="156"/>
      <c r="DAY65" s="156"/>
      <c r="DBP65" s="156"/>
      <c r="DCG65" s="156"/>
      <c r="DCX65" s="156"/>
      <c r="DDO65" s="156"/>
      <c r="DEF65" s="156"/>
      <c r="DEW65" s="156"/>
      <c r="DFN65" s="156"/>
      <c r="DGE65" s="156"/>
      <c r="DGV65" s="156"/>
      <c r="DHM65" s="156"/>
      <c r="DID65" s="156"/>
      <c r="DIU65" s="156"/>
      <c r="DJL65" s="156"/>
      <c r="DKC65" s="156"/>
      <c r="DKT65" s="156"/>
      <c r="DLK65" s="156"/>
      <c r="DMB65" s="156"/>
      <c r="DMS65" s="156"/>
      <c r="DNJ65" s="156"/>
      <c r="DOA65" s="156"/>
      <c r="DOR65" s="156"/>
      <c r="DPI65" s="156"/>
      <c r="DPZ65" s="156"/>
      <c r="DQQ65" s="156"/>
      <c r="DRH65" s="156"/>
      <c r="DRY65" s="156"/>
      <c r="DSP65" s="156"/>
      <c r="DTG65" s="156"/>
      <c r="DTX65" s="156"/>
      <c r="DUO65" s="156"/>
      <c r="DVF65" s="156"/>
      <c r="DVW65" s="156"/>
      <c r="DWN65" s="156"/>
      <c r="DXE65" s="156"/>
      <c r="DXV65" s="156"/>
      <c r="DYM65" s="156"/>
      <c r="DZD65" s="156"/>
      <c r="DZU65" s="156"/>
      <c r="EAL65" s="156"/>
      <c r="EBC65" s="156"/>
      <c r="EBT65" s="156"/>
      <c r="ECK65" s="156"/>
      <c r="EDB65" s="156"/>
      <c r="EDS65" s="156"/>
      <c r="EEJ65" s="156"/>
      <c r="EFA65" s="156"/>
      <c r="EFR65" s="156"/>
      <c r="EGI65" s="156"/>
      <c r="EGZ65" s="156"/>
      <c r="EHQ65" s="156"/>
      <c r="EIH65" s="156"/>
      <c r="EIY65" s="156"/>
      <c r="EJP65" s="156"/>
      <c r="EKG65" s="156"/>
      <c r="EKX65" s="156"/>
      <c r="ELO65" s="156"/>
      <c r="EMF65" s="156"/>
      <c r="EMW65" s="156"/>
      <c r="ENN65" s="156"/>
      <c r="EOE65" s="156"/>
      <c r="EOV65" s="156"/>
      <c r="EPM65" s="156"/>
      <c r="EQD65" s="156"/>
      <c r="EQU65" s="156"/>
      <c r="ERL65" s="156"/>
      <c r="ESC65" s="156"/>
      <c r="EST65" s="156"/>
      <c r="ETK65" s="156"/>
      <c r="EUB65" s="156"/>
      <c r="EUS65" s="156"/>
      <c r="EVJ65" s="156"/>
      <c r="EWA65" s="156"/>
      <c r="EWR65" s="156"/>
      <c r="EXI65" s="156"/>
      <c r="EXZ65" s="156"/>
      <c r="EYQ65" s="156"/>
      <c r="EZH65" s="156"/>
      <c r="EZY65" s="156"/>
      <c r="FAP65" s="156"/>
      <c r="FBG65" s="156"/>
      <c r="FBX65" s="156"/>
      <c r="FCO65" s="156"/>
      <c r="FDF65" s="156"/>
      <c r="FDW65" s="156"/>
      <c r="FEN65" s="156"/>
      <c r="FFE65" s="156"/>
      <c r="FFV65" s="156"/>
      <c r="FGM65" s="156"/>
      <c r="FHD65" s="156"/>
      <c r="FHU65" s="156"/>
      <c r="FIL65" s="156"/>
      <c r="FJC65" s="156"/>
      <c r="FJT65" s="156"/>
      <c r="FKK65" s="156"/>
      <c r="FLB65" s="156"/>
      <c r="FLS65" s="156"/>
      <c r="FMJ65" s="156"/>
      <c r="FNA65" s="156"/>
      <c r="FNR65" s="156"/>
      <c r="FOI65" s="156"/>
      <c r="FOZ65" s="156"/>
      <c r="FPQ65" s="156"/>
      <c r="FQH65" s="156"/>
      <c r="FQY65" s="156"/>
      <c r="FRP65" s="156"/>
      <c r="FSG65" s="156"/>
      <c r="FSX65" s="156"/>
      <c r="FTO65" s="156"/>
      <c r="FUF65" s="156"/>
      <c r="FUW65" s="156"/>
      <c r="FVN65" s="156"/>
      <c r="FWE65" s="156"/>
      <c r="FWV65" s="156"/>
      <c r="FXM65" s="156"/>
      <c r="FYD65" s="156"/>
      <c r="FYU65" s="156"/>
      <c r="FZL65" s="156"/>
      <c r="GAC65" s="156"/>
      <c r="GAT65" s="156"/>
      <c r="GBK65" s="156"/>
      <c r="GCB65" s="156"/>
      <c r="GCS65" s="156"/>
      <c r="GDJ65" s="156"/>
      <c r="GEA65" s="156"/>
      <c r="GER65" s="156"/>
      <c r="GFI65" s="156"/>
      <c r="GFZ65" s="156"/>
      <c r="GGQ65" s="156"/>
      <c r="GHH65" s="156"/>
      <c r="GHY65" s="156"/>
      <c r="GIP65" s="156"/>
      <c r="GJG65" s="156"/>
      <c r="GJX65" s="156"/>
      <c r="GKO65" s="156"/>
      <c r="GLF65" s="156"/>
      <c r="GLW65" s="156"/>
      <c r="GMN65" s="156"/>
      <c r="GNE65" s="156"/>
      <c r="GNV65" s="156"/>
      <c r="GOM65" s="156"/>
      <c r="GPD65" s="156"/>
      <c r="GPU65" s="156"/>
      <c r="GQL65" s="156"/>
      <c r="GRC65" s="156"/>
      <c r="GRT65" s="156"/>
      <c r="GSK65" s="156"/>
      <c r="GTB65" s="156"/>
      <c r="GTS65" s="156"/>
      <c r="GUJ65" s="156"/>
      <c r="GVA65" s="156"/>
      <c r="GVR65" s="156"/>
      <c r="GWI65" s="156"/>
      <c r="GWZ65" s="156"/>
      <c r="GXQ65" s="156"/>
      <c r="GYH65" s="156"/>
      <c r="GYY65" s="156"/>
      <c r="GZP65" s="156"/>
      <c r="HAG65" s="156"/>
      <c r="HAX65" s="156"/>
      <c r="HBO65" s="156"/>
      <c r="HCF65" s="156"/>
      <c r="HCW65" s="156"/>
      <c r="HDN65" s="156"/>
      <c r="HEE65" s="156"/>
      <c r="HEV65" s="156"/>
      <c r="HFM65" s="156"/>
      <c r="HGD65" s="156"/>
      <c r="HGU65" s="156"/>
      <c r="HHL65" s="156"/>
      <c r="HIC65" s="156"/>
      <c r="HIT65" s="156"/>
      <c r="HJK65" s="156"/>
      <c r="HKB65" s="156"/>
      <c r="HKS65" s="156"/>
      <c r="HLJ65" s="156"/>
      <c r="HMA65" s="156"/>
      <c r="HMR65" s="156"/>
      <c r="HNI65" s="156"/>
      <c r="HNZ65" s="156"/>
      <c r="HOQ65" s="156"/>
      <c r="HPH65" s="156"/>
      <c r="HPY65" s="156"/>
      <c r="HQP65" s="156"/>
      <c r="HRG65" s="156"/>
      <c r="HRX65" s="156"/>
      <c r="HSO65" s="156"/>
      <c r="HTF65" s="156"/>
      <c r="HTW65" s="156"/>
      <c r="HUN65" s="156"/>
      <c r="HVE65" s="156"/>
      <c r="HVV65" s="156"/>
      <c r="HWM65" s="156"/>
      <c r="HXD65" s="156"/>
      <c r="HXU65" s="156"/>
      <c r="HYL65" s="156"/>
      <c r="HZC65" s="156"/>
      <c r="HZT65" s="156"/>
      <c r="IAK65" s="156"/>
      <c r="IBB65" s="156"/>
      <c r="IBS65" s="156"/>
      <c r="ICJ65" s="156"/>
      <c r="IDA65" s="156"/>
      <c r="IDR65" s="156"/>
      <c r="IEI65" s="156"/>
      <c r="IEZ65" s="156"/>
      <c r="IFQ65" s="156"/>
      <c r="IGH65" s="156"/>
      <c r="IGY65" s="156"/>
      <c r="IHP65" s="156"/>
      <c r="IIG65" s="156"/>
      <c r="IIX65" s="156"/>
      <c r="IJO65" s="156"/>
      <c r="IKF65" s="156"/>
      <c r="IKW65" s="156"/>
      <c r="ILN65" s="156"/>
      <c r="IME65" s="156"/>
      <c r="IMV65" s="156"/>
      <c r="INM65" s="156"/>
      <c r="IOD65" s="156"/>
      <c r="IOU65" s="156"/>
      <c r="IPL65" s="156"/>
      <c r="IQC65" s="156"/>
      <c r="IQT65" s="156"/>
      <c r="IRK65" s="156"/>
      <c r="ISB65" s="156"/>
      <c r="ISS65" s="156"/>
      <c r="ITJ65" s="156"/>
      <c r="IUA65" s="156"/>
      <c r="IUR65" s="156"/>
      <c r="IVI65" s="156"/>
      <c r="IVZ65" s="156"/>
      <c r="IWQ65" s="156"/>
      <c r="IXH65" s="156"/>
      <c r="IXY65" s="156"/>
      <c r="IYP65" s="156"/>
      <c r="IZG65" s="156"/>
      <c r="IZX65" s="156"/>
      <c r="JAO65" s="156"/>
      <c r="JBF65" s="156"/>
      <c r="JBW65" s="156"/>
      <c r="JCN65" s="156"/>
      <c r="JDE65" s="156"/>
      <c r="JDV65" s="156"/>
      <c r="JEM65" s="156"/>
      <c r="JFD65" s="156"/>
      <c r="JFU65" s="156"/>
      <c r="JGL65" s="156"/>
      <c r="JHC65" s="156"/>
      <c r="JHT65" s="156"/>
      <c r="JIK65" s="156"/>
      <c r="JJB65" s="156"/>
      <c r="JJS65" s="156"/>
      <c r="JKJ65" s="156"/>
      <c r="JLA65" s="156"/>
      <c r="JLR65" s="156"/>
      <c r="JMI65" s="156"/>
      <c r="JMZ65" s="156"/>
      <c r="JNQ65" s="156"/>
      <c r="JOH65" s="156"/>
      <c r="JOY65" s="156"/>
      <c r="JPP65" s="156"/>
      <c r="JQG65" s="156"/>
      <c r="JQX65" s="156"/>
      <c r="JRO65" s="156"/>
      <c r="JSF65" s="156"/>
      <c r="JSW65" s="156"/>
      <c r="JTN65" s="156"/>
      <c r="JUE65" s="156"/>
      <c r="JUV65" s="156"/>
      <c r="JVM65" s="156"/>
      <c r="JWD65" s="156"/>
      <c r="JWU65" s="156"/>
      <c r="JXL65" s="156"/>
      <c r="JYC65" s="156"/>
      <c r="JYT65" s="156"/>
      <c r="JZK65" s="156"/>
      <c r="KAB65" s="156"/>
      <c r="KAS65" s="156"/>
      <c r="KBJ65" s="156"/>
      <c r="KCA65" s="156"/>
      <c r="KCR65" s="156"/>
      <c r="KDI65" s="156"/>
      <c r="KDZ65" s="156"/>
      <c r="KEQ65" s="156"/>
      <c r="KFH65" s="156"/>
      <c r="KFY65" s="156"/>
      <c r="KGP65" s="156"/>
      <c r="KHG65" s="156"/>
      <c r="KHX65" s="156"/>
      <c r="KIO65" s="156"/>
      <c r="KJF65" s="156"/>
      <c r="KJW65" s="156"/>
      <c r="KKN65" s="156"/>
      <c r="KLE65" s="156"/>
      <c r="KLV65" s="156"/>
      <c r="KMM65" s="156"/>
      <c r="KND65" s="156"/>
      <c r="KNU65" s="156"/>
      <c r="KOL65" s="156"/>
      <c r="KPC65" s="156"/>
      <c r="KPT65" s="156"/>
      <c r="KQK65" s="156"/>
      <c r="KRB65" s="156"/>
      <c r="KRS65" s="156"/>
      <c r="KSJ65" s="156"/>
      <c r="KTA65" s="156"/>
      <c r="KTR65" s="156"/>
      <c r="KUI65" s="156"/>
      <c r="KUZ65" s="156"/>
      <c r="KVQ65" s="156"/>
      <c r="KWH65" s="156"/>
      <c r="KWY65" s="156"/>
      <c r="KXP65" s="156"/>
      <c r="KYG65" s="156"/>
      <c r="KYX65" s="156"/>
      <c r="KZO65" s="156"/>
      <c r="LAF65" s="156"/>
      <c r="LAW65" s="156"/>
      <c r="LBN65" s="156"/>
      <c r="LCE65" s="156"/>
      <c r="LCV65" s="156"/>
      <c r="LDM65" s="156"/>
      <c r="LED65" s="156"/>
      <c r="LEU65" s="156"/>
      <c r="LFL65" s="156"/>
      <c r="LGC65" s="156"/>
      <c r="LGT65" s="156"/>
      <c r="LHK65" s="156"/>
      <c r="LIB65" s="156"/>
      <c r="LIS65" s="156"/>
      <c r="LJJ65" s="156"/>
      <c r="LKA65" s="156"/>
      <c r="LKR65" s="156"/>
      <c r="LLI65" s="156"/>
      <c r="LLZ65" s="156"/>
      <c r="LMQ65" s="156"/>
      <c r="LNH65" s="156"/>
      <c r="LNY65" s="156"/>
      <c r="LOP65" s="156"/>
      <c r="LPG65" s="156"/>
      <c r="LPX65" s="156"/>
      <c r="LQO65" s="156"/>
      <c r="LRF65" s="156"/>
      <c r="LRW65" s="156"/>
      <c r="LSN65" s="156"/>
      <c r="LTE65" s="156"/>
      <c r="LTV65" s="156"/>
      <c r="LUM65" s="156"/>
      <c r="LVD65" s="156"/>
      <c r="LVU65" s="156"/>
      <c r="LWL65" s="156"/>
      <c r="LXC65" s="156"/>
      <c r="LXT65" s="156"/>
      <c r="LYK65" s="156"/>
      <c r="LZB65" s="156"/>
      <c r="LZS65" s="156"/>
      <c r="MAJ65" s="156"/>
      <c r="MBA65" s="156"/>
      <c r="MBR65" s="156"/>
      <c r="MCI65" s="156"/>
      <c r="MCZ65" s="156"/>
      <c r="MDQ65" s="156"/>
      <c r="MEH65" s="156"/>
      <c r="MEY65" s="156"/>
      <c r="MFP65" s="156"/>
      <c r="MGG65" s="156"/>
      <c r="MGX65" s="156"/>
      <c r="MHO65" s="156"/>
      <c r="MIF65" s="156"/>
      <c r="MIW65" s="156"/>
      <c r="MJN65" s="156"/>
      <c r="MKE65" s="156"/>
      <c r="MKV65" s="156"/>
      <c r="MLM65" s="156"/>
      <c r="MMD65" s="156"/>
      <c r="MMU65" s="156"/>
      <c r="MNL65" s="156"/>
      <c r="MOC65" s="156"/>
      <c r="MOT65" s="156"/>
      <c r="MPK65" s="156"/>
      <c r="MQB65" s="156"/>
      <c r="MQS65" s="156"/>
      <c r="MRJ65" s="156"/>
      <c r="MSA65" s="156"/>
      <c r="MSR65" s="156"/>
      <c r="MTI65" s="156"/>
      <c r="MTZ65" s="156"/>
      <c r="MUQ65" s="156"/>
      <c r="MVH65" s="156"/>
      <c r="MVY65" s="156"/>
      <c r="MWP65" s="156"/>
      <c r="MXG65" s="156"/>
      <c r="MXX65" s="156"/>
      <c r="MYO65" s="156"/>
      <c r="MZF65" s="156"/>
      <c r="MZW65" s="156"/>
      <c r="NAN65" s="156"/>
      <c r="NBE65" s="156"/>
      <c r="NBV65" s="156"/>
      <c r="NCM65" s="156"/>
      <c r="NDD65" s="156"/>
      <c r="NDU65" s="156"/>
      <c r="NEL65" s="156"/>
      <c r="NFC65" s="156"/>
      <c r="NFT65" s="156"/>
      <c r="NGK65" s="156"/>
      <c r="NHB65" s="156"/>
      <c r="NHS65" s="156"/>
      <c r="NIJ65" s="156"/>
      <c r="NJA65" s="156"/>
      <c r="NJR65" s="156"/>
      <c r="NKI65" s="156"/>
      <c r="NKZ65" s="156"/>
      <c r="NLQ65" s="156"/>
      <c r="NMH65" s="156"/>
      <c r="NMY65" s="156"/>
      <c r="NNP65" s="156"/>
      <c r="NOG65" s="156"/>
      <c r="NOX65" s="156"/>
      <c r="NPO65" s="156"/>
      <c r="NQF65" s="156"/>
      <c r="NQW65" s="156"/>
      <c r="NRN65" s="156"/>
      <c r="NSE65" s="156"/>
      <c r="NSV65" s="156"/>
      <c r="NTM65" s="156"/>
      <c r="NUD65" s="156"/>
      <c r="NUU65" s="156"/>
      <c r="NVL65" s="156"/>
      <c r="NWC65" s="156"/>
      <c r="NWT65" s="156"/>
      <c r="NXK65" s="156"/>
      <c r="NYB65" s="156"/>
      <c r="NYS65" s="156"/>
      <c r="NZJ65" s="156"/>
      <c r="OAA65" s="156"/>
      <c r="OAR65" s="156"/>
      <c r="OBI65" s="156"/>
      <c r="OBZ65" s="156"/>
      <c r="OCQ65" s="156"/>
      <c r="ODH65" s="156"/>
      <c r="ODY65" s="156"/>
      <c r="OEP65" s="156"/>
      <c r="OFG65" s="156"/>
      <c r="OFX65" s="156"/>
      <c r="OGO65" s="156"/>
      <c r="OHF65" s="156"/>
      <c r="OHW65" s="156"/>
      <c r="OIN65" s="156"/>
      <c r="OJE65" s="156"/>
      <c r="OJV65" s="156"/>
      <c r="OKM65" s="156"/>
      <c r="OLD65" s="156"/>
      <c r="OLU65" s="156"/>
      <c r="OML65" s="156"/>
      <c r="ONC65" s="156"/>
      <c r="ONT65" s="156"/>
      <c r="OOK65" s="156"/>
      <c r="OPB65" s="156"/>
      <c r="OPS65" s="156"/>
      <c r="OQJ65" s="156"/>
      <c r="ORA65" s="156"/>
      <c r="ORR65" s="156"/>
      <c r="OSI65" s="156"/>
      <c r="OSZ65" s="156"/>
      <c r="OTQ65" s="156"/>
      <c r="OUH65" s="156"/>
      <c r="OUY65" s="156"/>
      <c r="OVP65" s="156"/>
      <c r="OWG65" s="156"/>
      <c r="OWX65" s="156"/>
      <c r="OXO65" s="156"/>
      <c r="OYF65" s="156"/>
      <c r="OYW65" s="156"/>
      <c r="OZN65" s="156"/>
      <c r="PAE65" s="156"/>
      <c r="PAV65" s="156"/>
      <c r="PBM65" s="156"/>
      <c r="PCD65" s="156"/>
      <c r="PCU65" s="156"/>
      <c r="PDL65" s="156"/>
      <c r="PEC65" s="156"/>
      <c r="PET65" s="156"/>
      <c r="PFK65" s="156"/>
      <c r="PGB65" s="156"/>
      <c r="PGS65" s="156"/>
      <c r="PHJ65" s="156"/>
      <c r="PIA65" s="156"/>
      <c r="PIR65" s="156"/>
      <c r="PJI65" s="156"/>
      <c r="PJZ65" s="156"/>
      <c r="PKQ65" s="156"/>
      <c r="PLH65" s="156"/>
      <c r="PLY65" s="156"/>
      <c r="PMP65" s="156"/>
      <c r="PNG65" s="156"/>
      <c r="PNX65" s="156"/>
      <c r="POO65" s="156"/>
      <c r="PPF65" s="156"/>
      <c r="PPW65" s="156"/>
      <c r="PQN65" s="156"/>
      <c r="PRE65" s="156"/>
      <c r="PRV65" s="156"/>
      <c r="PSM65" s="156"/>
      <c r="PTD65" s="156"/>
      <c r="PTU65" s="156"/>
      <c r="PUL65" s="156"/>
      <c r="PVC65" s="156"/>
      <c r="PVT65" s="156"/>
      <c r="PWK65" s="156"/>
      <c r="PXB65" s="156"/>
      <c r="PXS65" s="156"/>
      <c r="PYJ65" s="156"/>
      <c r="PZA65" s="156"/>
      <c r="PZR65" s="156"/>
      <c r="QAI65" s="156"/>
      <c r="QAZ65" s="156"/>
      <c r="QBQ65" s="156"/>
      <c r="QCH65" s="156"/>
      <c r="QCY65" s="156"/>
      <c r="QDP65" s="156"/>
      <c r="QEG65" s="156"/>
      <c r="QEX65" s="156"/>
      <c r="QFO65" s="156"/>
      <c r="QGF65" s="156"/>
      <c r="QGW65" s="156"/>
      <c r="QHN65" s="156"/>
      <c r="QIE65" s="156"/>
      <c r="QIV65" s="156"/>
      <c r="QJM65" s="156"/>
      <c r="QKD65" s="156"/>
      <c r="QKU65" s="156"/>
      <c r="QLL65" s="156"/>
      <c r="QMC65" s="156"/>
      <c r="QMT65" s="156"/>
      <c r="QNK65" s="156"/>
      <c r="QOB65" s="156"/>
      <c r="QOS65" s="156"/>
      <c r="QPJ65" s="156"/>
      <c r="QQA65" s="156"/>
      <c r="QQR65" s="156"/>
      <c r="QRI65" s="156"/>
      <c r="QRZ65" s="156"/>
      <c r="QSQ65" s="156"/>
      <c r="QTH65" s="156"/>
      <c r="QTY65" s="156"/>
      <c r="QUP65" s="156"/>
      <c r="QVG65" s="156"/>
      <c r="QVX65" s="156"/>
      <c r="QWO65" s="156"/>
      <c r="QXF65" s="156"/>
      <c r="QXW65" s="156"/>
      <c r="QYN65" s="156"/>
      <c r="QZE65" s="156"/>
      <c r="QZV65" s="156"/>
      <c r="RAM65" s="156"/>
      <c r="RBD65" s="156"/>
      <c r="RBU65" s="156"/>
      <c r="RCL65" s="156"/>
      <c r="RDC65" s="156"/>
      <c r="RDT65" s="156"/>
      <c r="REK65" s="156"/>
      <c r="RFB65" s="156"/>
      <c r="RFS65" s="156"/>
      <c r="RGJ65" s="156"/>
      <c r="RHA65" s="156"/>
      <c r="RHR65" s="156"/>
      <c r="RII65" s="156"/>
      <c r="RIZ65" s="156"/>
      <c r="RJQ65" s="156"/>
      <c r="RKH65" s="156"/>
      <c r="RKY65" s="156"/>
      <c r="RLP65" s="156"/>
      <c r="RMG65" s="156"/>
      <c r="RMX65" s="156"/>
      <c r="RNO65" s="156"/>
      <c r="ROF65" s="156"/>
      <c r="ROW65" s="156"/>
      <c r="RPN65" s="156"/>
      <c r="RQE65" s="156"/>
      <c r="RQV65" s="156"/>
      <c r="RRM65" s="156"/>
      <c r="RSD65" s="156"/>
      <c r="RSU65" s="156"/>
      <c r="RTL65" s="156"/>
      <c r="RUC65" s="156"/>
      <c r="RUT65" s="156"/>
      <c r="RVK65" s="156"/>
      <c r="RWB65" s="156"/>
      <c r="RWS65" s="156"/>
      <c r="RXJ65" s="156"/>
      <c r="RYA65" s="156"/>
      <c r="RYR65" s="156"/>
      <c r="RZI65" s="156"/>
      <c r="RZZ65" s="156"/>
      <c r="SAQ65" s="156"/>
      <c r="SBH65" s="156"/>
      <c r="SBY65" s="156"/>
      <c r="SCP65" s="156"/>
      <c r="SDG65" s="156"/>
      <c r="SDX65" s="156"/>
      <c r="SEO65" s="156"/>
      <c r="SFF65" s="156"/>
      <c r="SFW65" s="156"/>
      <c r="SGN65" s="156"/>
      <c r="SHE65" s="156"/>
      <c r="SHV65" s="156"/>
      <c r="SIM65" s="156"/>
      <c r="SJD65" s="156"/>
      <c r="SJU65" s="156"/>
      <c r="SKL65" s="156"/>
      <c r="SLC65" s="156"/>
      <c r="SLT65" s="156"/>
      <c r="SMK65" s="156"/>
      <c r="SNB65" s="156"/>
      <c r="SNS65" s="156"/>
      <c r="SOJ65" s="156"/>
      <c r="SPA65" s="156"/>
      <c r="SPR65" s="156"/>
      <c r="SQI65" s="156"/>
      <c r="SQZ65" s="156"/>
      <c r="SRQ65" s="156"/>
      <c r="SSH65" s="156"/>
      <c r="SSY65" s="156"/>
      <c r="STP65" s="156"/>
      <c r="SUG65" s="156"/>
      <c r="SUX65" s="156"/>
      <c r="SVO65" s="156"/>
      <c r="SWF65" s="156"/>
      <c r="SWW65" s="156"/>
      <c r="SXN65" s="156"/>
      <c r="SYE65" s="156"/>
      <c r="SYV65" s="156"/>
      <c r="SZM65" s="156"/>
      <c r="TAD65" s="156"/>
      <c r="TAU65" s="156"/>
      <c r="TBL65" s="156"/>
      <c r="TCC65" s="156"/>
      <c r="TCT65" s="156"/>
      <c r="TDK65" s="156"/>
      <c r="TEB65" s="156"/>
      <c r="TES65" s="156"/>
      <c r="TFJ65" s="156"/>
      <c r="TGA65" s="156"/>
      <c r="TGR65" s="156"/>
      <c r="THI65" s="156"/>
      <c r="THZ65" s="156"/>
      <c r="TIQ65" s="156"/>
      <c r="TJH65" s="156"/>
      <c r="TJY65" s="156"/>
      <c r="TKP65" s="156"/>
      <c r="TLG65" s="156"/>
      <c r="TLX65" s="156"/>
      <c r="TMO65" s="156"/>
      <c r="TNF65" s="156"/>
      <c r="TNW65" s="156"/>
      <c r="TON65" s="156"/>
      <c r="TPE65" s="156"/>
      <c r="TPV65" s="156"/>
      <c r="TQM65" s="156"/>
      <c r="TRD65" s="156"/>
      <c r="TRU65" s="156"/>
      <c r="TSL65" s="156"/>
      <c r="TTC65" s="156"/>
      <c r="TTT65" s="156"/>
      <c r="TUK65" s="156"/>
      <c r="TVB65" s="156"/>
      <c r="TVS65" s="156"/>
      <c r="TWJ65" s="156"/>
      <c r="TXA65" s="156"/>
      <c r="TXR65" s="156"/>
      <c r="TYI65" s="156"/>
      <c r="TYZ65" s="156"/>
      <c r="TZQ65" s="156"/>
      <c r="UAH65" s="156"/>
      <c r="UAY65" s="156"/>
      <c r="UBP65" s="156"/>
      <c r="UCG65" s="156"/>
      <c r="UCX65" s="156"/>
      <c r="UDO65" s="156"/>
      <c r="UEF65" s="156"/>
      <c r="UEW65" s="156"/>
      <c r="UFN65" s="156"/>
      <c r="UGE65" s="156"/>
      <c r="UGV65" s="156"/>
      <c r="UHM65" s="156"/>
      <c r="UID65" s="156"/>
      <c r="UIU65" s="156"/>
      <c r="UJL65" s="156"/>
      <c r="UKC65" s="156"/>
      <c r="UKT65" s="156"/>
      <c r="ULK65" s="156"/>
      <c r="UMB65" s="156"/>
      <c r="UMS65" s="156"/>
      <c r="UNJ65" s="156"/>
      <c r="UOA65" s="156"/>
      <c r="UOR65" s="156"/>
      <c r="UPI65" s="156"/>
      <c r="UPZ65" s="156"/>
      <c r="UQQ65" s="156"/>
      <c r="URH65" s="156"/>
      <c r="URY65" s="156"/>
      <c r="USP65" s="156"/>
      <c r="UTG65" s="156"/>
      <c r="UTX65" s="156"/>
      <c r="UUO65" s="156"/>
      <c r="UVF65" s="156"/>
      <c r="UVW65" s="156"/>
      <c r="UWN65" s="156"/>
      <c r="UXE65" s="156"/>
      <c r="UXV65" s="156"/>
      <c r="UYM65" s="156"/>
      <c r="UZD65" s="156"/>
      <c r="UZU65" s="156"/>
      <c r="VAL65" s="156"/>
      <c r="VBC65" s="156"/>
      <c r="VBT65" s="156"/>
      <c r="VCK65" s="156"/>
      <c r="VDB65" s="156"/>
      <c r="VDS65" s="156"/>
      <c r="VEJ65" s="156"/>
      <c r="VFA65" s="156"/>
      <c r="VFR65" s="156"/>
      <c r="VGI65" s="156"/>
      <c r="VGZ65" s="156"/>
      <c r="VHQ65" s="156"/>
      <c r="VIH65" s="156"/>
      <c r="VIY65" s="156"/>
      <c r="VJP65" s="156"/>
      <c r="VKG65" s="156"/>
      <c r="VKX65" s="156"/>
      <c r="VLO65" s="156"/>
      <c r="VMF65" s="156"/>
      <c r="VMW65" s="156"/>
      <c r="VNN65" s="156"/>
      <c r="VOE65" s="156"/>
      <c r="VOV65" s="156"/>
      <c r="VPM65" s="156"/>
      <c r="VQD65" s="156"/>
      <c r="VQU65" s="156"/>
      <c r="VRL65" s="156"/>
      <c r="VSC65" s="156"/>
      <c r="VST65" s="156"/>
      <c r="VTK65" s="156"/>
      <c r="VUB65" s="156"/>
      <c r="VUS65" s="156"/>
      <c r="VVJ65" s="156"/>
      <c r="VWA65" s="156"/>
      <c r="VWR65" s="156"/>
      <c r="VXI65" s="156"/>
      <c r="VXZ65" s="156"/>
      <c r="VYQ65" s="156"/>
      <c r="VZH65" s="156"/>
      <c r="VZY65" s="156"/>
      <c r="WAP65" s="156"/>
      <c r="WBG65" s="156"/>
      <c r="WBX65" s="156"/>
      <c r="WCO65" s="156"/>
      <c r="WDF65" s="156"/>
      <c r="WDW65" s="156"/>
      <c r="WEN65" s="156"/>
      <c r="WFE65" s="156"/>
      <c r="WFV65" s="156"/>
      <c r="WGM65" s="156"/>
      <c r="WHD65" s="156"/>
      <c r="WHU65" s="156"/>
      <c r="WIL65" s="156"/>
      <c r="WJC65" s="156"/>
      <c r="WJT65" s="156"/>
      <c r="WKK65" s="156"/>
      <c r="WLB65" s="156"/>
      <c r="WLS65" s="156"/>
      <c r="WMJ65" s="156"/>
      <c r="WNA65" s="156"/>
      <c r="WNR65" s="156"/>
      <c r="WOI65" s="156"/>
      <c r="WOZ65" s="156"/>
      <c r="WPQ65" s="156"/>
      <c r="WQH65" s="156"/>
      <c r="WQY65" s="156"/>
      <c r="WRP65" s="156"/>
      <c r="WSG65" s="156"/>
      <c r="WSX65" s="156"/>
      <c r="WTO65" s="156"/>
      <c r="WUF65" s="156"/>
      <c r="WUW65" s="156"/>
      <c r="WVN65" s="156"/>
      <c r="WWE65" s="156"/>
      <c r="WWV65" s="156"/>
      <c r="WXM65" s="156"/>
      <c r="WYD65" s="156"/>
      <c r="WYU65" s="156"/>
      <c r="WZL65" s="156"/>
      <c r="XAC65" s="156"/>
      <c r="XAT65" s="156"/>
      <c r="XBK65" s="156"/>
      <c r="XCB65" s="156"/>
      <c r="XCS65" s="156"/>
      <c r="XDJ65" s="156"/>
      <c r="XEA65" s="156"/>
      <c r="XER65" s="156"/>
    </row>
    <row r="66" spans="1:1021 1038:2041 2058:3061 3078:4081 4098:5118 5135:6138 6155:7158 7175:8178 8195:9215 9232:10235 10252:11255 11272:12275 12292:13312 13329:14332 14349:15352 15369:16372" s="129" customFormat="1" ht="14.5" x14ac:dyDescent="0.35">
      <c r="C66" s="156"/>
      <c r="D66" s="157"/>
      <c r="R66" s="156"/>
      <c r="AI66" s="156"/>
      <c r="AZ66" s="156"/>
      <c r="BQ66" s="156"/>
      <c r="CH66" s="156"/>
      <c r="CY66" s="156"/>
      <c r="DP66" s="156"/>
      <c r="EG66" s="156"/>
      <c r="EX66" s="156"/>
      <c r="FO66" s="156"/>
      <c r="GF66" s="156"/>
      <c r="GW66" s="156"/>
      <c r="HN66" s="156"/>
      <c r="IE66" s="156"/>
      <c r="IV66" s="156"/>
      <c r="JM66" s="156"/>
      <c r="KD66" s="156"/>
      <c r="KU66" s="156"/>
      <c r="LL66" s="156"/>
      <c r="MC66" s="156"/>
      <c r="MT66" s="156"/>
      <c r="NK66" s="156"/>
      <c r="OB66" s="156"/>
      <c r="OS66" s="156"/>
      <c r="PJ66" s="156"/>
      <c r="QA66" s="156"/>
      <c r="QR66" s="156"/>
      <c r="RI66" s="156"/>
      <c r="RZ66" s="156"/>
      <c r="SQ66" s="156"/>
      <c r="TH66" s="156"/>
      <c r="TY66" s="156"/>
      <c r="UP66" s="156"/>
      <c r="VG66" s="156"/>
      <c r="VX66" s="156"/>
      <c r="WO66" s="156"/>
      <c r="XF66" s="156"/>
      <c r="XW66" s="156"/>
      <c r="YN66" s="156"/>
      <c r="ZE66" s="156"/>
      <c r="ZV66" s="156"/>
      <c r="AAM66" s="156"/>
      <c r="ABD66" s="156"/>
      <c r="ABU66" s="156"/>
      <c r="ACL66" s="156"/>
      <c r="ADC66" s="156"/>
      <c r="ADT66" s="156"/>
      <c r="AEK66" s="156"/>
      <c r="AFB66" s="156"/>
      <c r="AFS66" s="156"/>
      <c r="AGJ66" s="156"/>
      <c r="AHA66" s="156"/>
      <c r="AHR66" s="156"/>
      <c r="AII66" s="156"/>
      <c r="AIZ66" s="156"/>
      <c r="AJQ66" s="156"/>
      <c r="AKH66" s="156"/>
      <c r="AKY66" s="156"/>
      <c r="ALP66" s="156"/>
      <c r="AMG66" s="156"/>
      <c r="AMX66" s="156"/>
      <c r="ANO66" s="156"/>
      <c r="AOF66" s="156"/>
      <c r="AOW66" s="156"/>
      <c r="APN66" s="156"/>
      <c r="AQE66" s="156"/>
      <c r="AQV66" s="156"/>
      <c r="ARM66" s="156"/>
      <c r="ASD66" s="156"/>
      <c r="ASU66" s="156"/>
      <c r="ATL66" s="156"/>
      <c r="AUC66" s="156"/>
      <c r="AUT66" s="156"/>
      <c r="AVK66" s="156"/>
      <c r="AWB66" s="156"/>
      <c r="AWS66" s="156"/>
      <c r="AXJ66" s="156"/>
      <c r="AYA66" s="156"/>
      <c r="AYR66" s="156"/>
      <c r="AZI66" s="156"/>
      <c r="AZZ66" s="156"/>
      <c r="BAQ66" s="156"/>
      <c r="BBH66" s="156"/>
      <c r="BBY66" s="156"/>
      <c r="BCP66" s="156"/>
      <c r="BDG66" s="156"/>
      <c r="BDX66" s="156"/>
      <c r="BEO66" s="156"/>
      <c r="BFF66" s="156"/>
      <c r="BFW66" s="156"/>
      <c r="BGN66" s="156"/>
      <c r="BHE66" s="156"/>
      <c r="BHV66" s="156"/>
      <c r="BIM66" s="156"/>
      <c r="BJD66" s="156"/>
      <c r="BJU66" s="156"/>
      <c r="BKL66" s="156"/>
      <c r="BLC66" s="156"/>
      <c r="BLT66" s="156"/>
      <c r="BMK66" s="156"/>
      <c r="BNB66" s="156"/>
      <c r="BNS66" s="156"/>
      <c r="BOJ66" s="156"/>
      <c r="BPA66" s="156"/>
      <c r="BPR66" s="156"/>
      <c r="BQI66" s="156"/>
      <c r="BQZ66" s="156"/>
      <c r="BRQ66" s="156"/>
      <c r="BSH66" s="156"/>
      <c r="BSY66" s="156"/>
      <c r="BTP66" s="156"/>
      <c r="BUG66" s="156"/>
      <c r="BUX66" s="156"/>
      <c r="BVO66" s="156"/>
      <c r="BWF66" s="156"/>
      <c r="BWW66" s="156"/>
      <c r="BXN66" s="156"/>
      <c r="BYE66" s="156"/>
      <c r="BYV66" s="156"/>
      <c r="BZM66" s="156"/>
      <c r="CAD66" s="156"/>
      <c r="CAU66" s="156"/>
      <c r="CBL66" s="156"/>
      <c r="CCC66" s="156"/>
      <c r="CCT66" s="156"/>
      <c r="CDK66" s="156"/>
      <c r="CEB66" s="156"/>
      <c r="CES66" s="156"/>
      <c r="CFJ66" s="156"/>
      <c r="CGA66" s="156"/>
      <c r="CGR66" s="156"/>
      <c r="CHI66" s="156"/>
      <c r="CHZ66" s="156"/>
      <c r="CIQ66" s="156"/>
      <c r="CJH66" s="156"/>
      <c r="CJY66" s="156"/>
      <c r="CKP66" s="156"/>
      <c r="CLG66" s="156"/>
      <c r="CLX66" s="156"/>
      <c r="CMO66" s="156"/>
      <c r="CNF66" s="156"/>
      <c r="CNW66" s="156"/>
      <c r="CON66" s="156"/>
      <c r="CPE66" s="156"/>
      <c r="CPV66" s="156"/>
      <c r="CQM66" s="156"/>
      <c r="CRD66" s="156"/>
      <c r="CRU66" s="156"/>
      <c r="CSL66" s="156"/>
      <c r="CTC66" s="156"/>
      <c r="CTT66" s="156"/>
      <c r="CUK66" s="156"/>
      <c r="CVB66" s="156"/>
      <c r="CVS66" s="156"/>
      <c r="CWJ66" s="156"/>
      <c r="CXA66" s="156"/>
      <c r="CXR66" s="156"/>
      <c r="CYI66" s="156"/>
      <c r="CYZ66" s="156"/>
      <c r="CZQ66" s="156"/>
      <c r="DAH66" s="156"/>
      <c r="DAY66" s="156"/>
      <c r="DBP66" s="156"/>
      <c r="DCG66" s="156"/>
      <c r="DCX66" s="156"/>
      <c r="DDO66" s="156"/>
      <c r="DEF66" s="156"/>
      <c r="DEW66" s="156"/>
      <c r="DFN66" s="156"/>
      <c r="DGE66" s="156"/>
      <c r="DGV66" s="156"/>
      <c r="DHM66" s="156"/>
      <c r="DID66" s="156"/>
      <c r="DIU66" s="156"/>
      <c r="DJL66" s="156"/>
      <c r="DKC66" s="156"/>
      <c r="DKT66" s="156"/>
      <c r="DLK66" s="156"/>
      <c r="DMB66" s="156"/>
      <c r="DMS66" s="156"/>
      <c r="DNJ66" s="156"/>
      <c r="DOA66" s="156"/>
      <c r="DOR66" s="156"/>
      <c r="DPI66" s="156"/>
      <c r="DPZ66" s="156"/>
      <c r="DQQ66" s="156"/>
      <c r="DRH66" s="156"/>
      <c r="DRY66" s="156"/>
      <c r="DSP66" s="156"/>
      <c r="DTG66" s="156"/>
      <c r="DTX66" s="156"/>
      <c r="DUO66" s="156"/>
      <c r="DVF66" s="156"/>
      <c r="DVW66" s="156"/>
      <c r="DWN66" s="156"/>
      <c r="DXE66" s="156"/>
      <c r="DXV66" s="156"/>
      <c r="DYM66" s="156"/>
      <c r="DZD66" s="156"/>
      <c r="DZU66" s="156"/>
      <c r="EAL66" s="156"/>
      <c r="EBC66" s="156"/>
      <c r="EBT66" s="156"/>
      <c r="ECK66" s="156"/>
      <c r="EDB66" s="156"/>
      <c r="EDS66" s="156"/>
      <c r="EEJ66" s="156"/>
      <c r="EFA66" s="156"/>
      <c r="EFR66" s="156"/>
      <c r="EGI66" s="156"/>
      <c r="EGZ66" s="156"/>
      <c r="EHQ66" s="156"/>
      <c r="EIH66" s="156"/>
      <c r="EIY66" s="156"/>
      <c r="EJP66" s="156"/>
      <c r="EKG66" s="156"/>
      <c r="EKX66" s="156"/>
      <c r="ELO66" s="156"/>
      <c r="EMF66" s="156"/>
      <c r="EMW66" s="156"/>
      <c r="ENN66" s="156"/>
      <c r="EOE66" s="156"/>
      <c r="EOV66" s="156"/>
      <c r="EPM66" s="156"/>
      <c r="EQD66" s="156"/>
      <c r="EQU66" s="156"/>
      <c r="ERL66" s="156"/>
      <c r="ESC66" s="156"/>
      <c r="EST66" s="156"/>
      <c r="ETK66" s="156"/>
      <c r="EUB66" s="156"/>
      <c r="EUS66" s="156"/>
      <c r="EVJ66" s="156"/>
      <c r="EWA66" s="156"/>
      <c r="EWR66" s="156"/>
      <c r="EXI66" s="156"/>
      <c r="EXZ66" s="156"/>
      <c r="EYQ66" s="156"/>
      <c r="EZH66" s="156"/>
      <c r="EZY66" s="156"/>
      <c r="FAP66" s="156"/>
      <c r="FBG66" s="156"/>
      <c r="FBX66" s="156"/>
      <c r="FCO66" s="156"/>
      <c r="FDF66" s="156"/>
      <c r="FDW66" s="156"/>
      <c r="FEN66" s="156"/>
      <c r="FFE66" s="156"/>
      <c r="FFV66" s="156"/>
      <c r="FGM66" s="156"/>
      <c r="FHD66" s="156"/>
      <c r="FHU66" s="156"/>
      <c r="FIL66" s="156"/>
      <c r="FJC66" s="156"/>
      <c r="FJT66" s="156"/>
      <c r="FKK66" s="156"/>
      <c r="FLB66" s="156"/>
      <c r="FLS66" s="156"/>
      <c r="FMJ66" s="156"/>
      <c r="FNA66" s="156"/>
      <c r="FNR66" s="156"/>
      <c r="FOI66" s="156"/>
      <c r="FOZ66" s="156"/>
      <c r="FPQ66" s="156"/>
      <c r="FQH66" s="156"/>
      <c r="FQY66" s="156"/>
      <c r="FRP66" s="156"/>
      <c r="FSG66" s="156"/>
      <c r="FSX66" s="156"/>
      <c r="FTO66" s="156"/>
      <c r="FUF66" s="156"/>
      <c r="FUW66" s="156"/>
      <c r="FVN66" s="156"/>
      <c r="FWE66" s="156"/>
      <c r="FWV66" s="156"/>
      <c r="FXM66" s="156"/>
      <c r="FYD66" s="156"/>
      <c r="FYU66" s="156"/>
      <c r="FZL66" s="156"/>
      <c r="GAC66" s="156"/>
      <c r="GAT66" s="156"/>
      <c r="GBK66" s="156"/>
      <c r="GCB66" s="156"/>
      <c r="GCS66" s="156"/>
      <c r="GDJ66" s="156"/>
      <c r="GEA66" s="156"/>
      <c r="GER66" s="156"/>
      <c r="GFI66" s="156"/>
      <c r="GFZ66" s="156"/>
      <c r="GGQ66" s="156"/>
      <c r="GHH66" s="156"/>
      <c r="GHY66" s="156"/>
      <c r="GIP66" s="156"/>
      <c r="GJG66" s="156"/>
      <c r="GJX66" s="156"/>
      <c r="GKO66" s="156"/>
      <c r="GLF66" s="156"/>
      <c r="GLW66" s="156"/>
      <c r="GMN66" s="156"/>
      <c r="GNE66" s="156"/>
      <c r="GNV66" s="156"/>
      <c r="GOM66" s="156"/>
      <c r="GPD66" s="156"/>
      <c r="GPU66" s="156"/>
      <c r="GQL66" s="156"/>
      <c r="GRC66" s="156"/>
      <c r="GRT66" s="156"/>
      <c r="GSK66" s="156"/>
      <c r="GTB66" s="156"/>
      <c r="GTS66" s="156"/>
      <c r="GUJ66" s="156"/>
      <c r="GVA66" s="156"/>
      <c r="GVR66" s="156"/>
      <c r="GWI66" s="156"/>
      <c r="GWZ66" s="156"/>
      <c r="GXQ66" s="156"/>
      <c r="GYH66" s="156"/>
      <c r="GYY66" s="156"/>
      <c r="GZP66" s="156"/>
      <c r="HAG66" s="156"/>
      <c r="HAX66" s="156"/>
      <c r="HBO66" s="156"/>
      <c r="HCF66" s="156"/>
      <c r="HCW66" s="156"/>
      <c r="HDN66" s="156"/>
      <c r="HEE66" s="156"/>
      <c r="HEV66" s="156"/>
      <c r="HFM66" s="156"/>
      <c r="HGD66" s="156"/>
      <c r="HGU66" s="156"/>
      <c r="HHL66" s="156"/>
      <c r="HIC66" s="156"/>
      <c r="HIT66" s="156"/>
      <c r="HJK66" s="156"/>
      <c r="HKB66" s="156"/>
      <c r="HKS66" s="156"/>
      <c r="HLJ66" s="156"/>
      <c r="HMA66" s="156"/>
      <c r="HMR66" s="156"/>
      <c r="HNI66" s="156"/>
      <c r="HNZ66" s="156"/>
      <c r="HOQ66" s="156"/>
      <c r="HPH66" s="156"/>
      <c r="HPY66" s="156"/>
      <c r="HQP66" s="156"/>
      <c r="HRG66" s="156"/>
      <c r="HRX66" s="156"/>
      <c r="HSO66" s="156"/>
      <c r="HTF66" s="156"/>
      <c r="HTW66" s="156"/>
      <c r="HUN66" s="156"/>
      <c r="HVE66" s="156"/>
      <c r="HVV66" s="156"/>
      <c r="HWM66" s="156"/>
      <c r="HXD66" s="156"/>
      <c r="HXU66" s="156"/>
      <c r="HYL66" s="156"/>
      <c r="HZC66" s="156"/>
      <c r="HZT66" s="156"/>
      <c r="IAK66" s="156"/>
      <c r="IBB66" s="156"/>
      <c r="IBS66" s="156"/>
      <c r="ICJ66" s="156"/>
      <c r="IDA66" s="156"/>
      <c r="IDR66" s="156"/>
      <c r="IEI66" s="156"/>
      <c r="IEZ66" s="156"/>
      <c r="IFQ66" s="156"/>
      <c r="IGH66" s="156"/>
      <c r="IGY66" s="156"/>
      <c r="IHP66" s="156"/>
      <c r="IIG66" s="156"/>
      <c r="IIX66" s="156"/>
      <c r="IJO66" s="156"/>
      <c r="IKF66" s="156"/>
      <c r="IKW66" s="156"/>
      <c r="ILN66" s="156"/>
      <c r="IME66" s="156"/>
      <c r="IMV66" s="156"/>
      <c r="INM66" s="156"/>
      <c r="IOD66" s="156"/>
      <c r="IOU66" s="156"/>
      <c r="IPL66" s="156"/>
      <c r="IQC66" s="156"/>
      <c r="IQT66" s="156"/>
      <c r="IRK66" s="156"/>
      <c r="ISB66" s="156"/>
      <c r="ISS66" s="156"/>
      <c r="ITJ66" s="156"/>
      <c r="IUA66" s="156"/>
      <c r="IUR66" s="156"/>
      <c r="IVI66" s="156"/>
      <c r="IVZ66" s="156"/>
      <c r="IWQ66" s="156"/>
      <c r="IXH66" s="156"/>
      <c r="IXY66" s="156"/>
      <c r="IYP66" s="156"/>
      <c r="IZG66" s="156"/>
      <c r="IZX66" s="156"/>
      <c r="JAO66" s="156"/>
      <c r="JBF66" s="156"/>
      <c r="JBW66" s="156"/>
      <c r="JCN66" s="156"/>
      <c r="JDE66" s="156"/>
      <c r="JDV66" s="156"/>
      <c r="JEM66" s="156"/>
      <c r="JFD66" s="156"/>
      <c r="JFU66" s="156"/>
      <c r="JGL66" s="156"/>
      <c r="JHC66" s="156"/>
      <c r="JHT66" s="156"/>
      <c r="JIK66" s="156"/>
      <c r="JJB66" s="156"/>
      <c r="JJS66" s="156"/>
      <c r="JKJ66" s="156"/>
      <c r="JLA66" s="156"/>
      <c r="JLR66" s="156"/>
      <c r="JMI66" s="156"/>
      <c r="JMZ66" s="156"/>
      <c r="JNQ66" s="156"/>
      <c r="JOH66" s="156"/>
      <c r="JOY66" s="156"/>
      <c r="JPP66" s="156"/>
      <c r="JQG66" s="156"/>
      <c r="JQX66" s="156"/>
      <c r="JRO66" s="156"/>
      <c r="JSF66" s="156"/>
      <c r="JSW66" s="156"/>
      <c r="JTN66" s="156"/>
      <c r="JUE66" s="156"/>
      <c r="JUV66" s="156"/>
      <c r="JVM66" s="156"/>
      <c r="JWD66" s="156"/>
      <c r="JWU66" s="156"/>
      <c r="JXL66" s="156"/>
      <c r="JYC66" s="156"/>
      <c r="JYT66" s="156"/>
      <c r="JZK66" s="156"/>
      <c r="KAB66" s="156"/>
      <c r="KAS66" s="156"/>
      <c r="KBJ66" s="156"/>
      <c r="KCA66" s="156"/>
      <c r="KCR66" s="156"/>
      <c r="KDI66" s="156"/>
      <c r="KDZ66" s="156"/>
      <c r="KEQ66" s="156"/>
      <c r="KFH66" s="156"/>
      <c r="KFY66" s="156"/>
      <c r="KGP66" s="156"/>
      <c r="KHG66" s="156"/>
      <c r="KHX66" s="156"/>
      <c r="KIO66" s="156"/>
      <c r="KJF66" s="156"/>
      <c r="KJW66" s="156"/>
      <c r="KKN66" s="156"/>
      <c r="KLE66" s="156"/>
      <c r="KLV66" s="156"/>
      <c r="KMM66" s="156"/>
      <c r="KND66" s="156"/>
      <c r="KNU66" s="156"/>
      <c r="KOL66" s="156"/>
      <c r="KPC66" s="156"/>
      <c r="KPT66" s="156"/>
      <c r="KQK66" s="156"/>
      <c r="KRB66" s="156"/>
      <c r="KRS66" s="156"/>
      <c r="KSJ66" s="156"/>
      <c r="KTA66" s="156"/>
      <c r="KTR66" s="156"/>
      <c r="KUI66" s="156"/>
      <c r="KUZ66" s="156"/>
      <c r="KVQ66" s="156"/>
      <c r="KWH66" s="156"/>
      <c r="KWY66" s="156"/>
      <c r="KXP66" s="156"/>
      <c r="KYG66" s="156"/>
      <c r="KYX66" s="156"/>
      <c r="KZO66" s="156"/>
      <c r="LAF66" s="156"/>
      <c r="LAW66" s="156"/>
      <c r="LBN66" s="156"/>
      <c r="LCE66" s="156"/>
      <c r="LCV66" s="156"/>
      <c r="LDM66" s="156"/>
      <c r="LED66" s="156"/>
      <c r="LEU66" s="156"/>
      <c r="LFL66" s="156"/>
      <c r="LGC66" s="156"/>
      <c r="LGT66" s="156"/>
      <c r="LHK66" s="156"/>
      <c r="LIB66" s="156"/>
      <c r="LIS66" s="156"/>
      <c r="LJJ66" s="156"/>
      <c r="LKA66" s="156"/>
      <c r="LKR66" s="156"/>
      <c r="LLI66" s="156"/>
      <c r="LLZ66" s="156"/>
      <c r="LMQ66" s="156"/>
      <c r="LNH66" s="156"/>
      <c r="LNY66" s="156"/>
      <c r="LOP66" s="156"/>
      <c r="LPG66" s="156"/>
      <c r="LPX66" s="156"/>
      <c r="LQO66" s="156"/>
      <c r="LRF66" s="156"/>
      <c r="LRW66" s="156"/>
      <c r="LSN66" s="156"/>
      <c r="LTE66" s="156"/>
      <c r="LTV66" s="156"/>
      <c r="LUM66" s="156"/>
      <c r="LVD66" s="156"/>
      <c r="LVU66" s="156"/>
      <c r="LWL66" s="156"/>
      <c r="LXC66" s="156"/>
      <c r="LXT66" s="156"/>
      <c r="LYK66" s="156"/>
      <c r="LZB66" s="156"/>
      <c r="LZS66" s="156"/>
      <c r="MAJ66" s="156"/>
      <c r="MBA66" s="156"/>
      <c r="MBR66" s="156"/>
      <c r="MCI66" s="156"/>
      <c r="MCZ66" s="156"/>
      <c r="MDQ66" s="156"/>
      <c r="MEH66" s="156"/>
      <c r="MEY66" s="156"/>
      <c r="MFP66" s="156"/>
      <c r="MGG66" s="156"/>
      <c r="MGX66" s="156"/>
      <c r="MHO66" s="156"/>
      <c r="MIF66" s="156"/>
      <c r="MIW66" s="156"/>
      <c r="MJN66" s="156"/>
      <c r="MKE66" s="156"/>
      <c r="MKV66" s="156"/>
      <c r="MLM66" s="156"/>
      <c r="MMD66" s="156"/>
      <c r="MMU66" s="156"/>
      <c r="MNL66" s="156"/>
      <c r="MOC66" s="156"/>
      <c r="MOT66" s="156"/>
      <c r="MPK66" s="156"/>
      <c r="MQB66" s="156"/>
      <c r="MQS66" s="156"/>
      <c r="MRJ66" s="156"/>
      <c r="MSA66" s="156"/>
      <c r="MSR66" s="156"/>
      <c r="MTI66" s="156"/>
      <c r="MTZ66" s="156"/>
      <c r="MUQ66" s="156"/>
      <c r="MVH66" s="156"/>
      <c r="MVY66" s="156"/>
      <c r="MWP66" s="156"/>
      <c r="MXG66" s="156"/>
      <c r="MXX66" s="156"/>
      <c r="MYO66" s="156"/>
      <c r="MZF66" s="156"/>
      <c r="MZW66" s="156"/>
      <c r="NAN66" s="156"/>
      <c r="NBE66" s="156"/>
      <c r="NBV66" s="156"/>
      <c r="NCM66" s="156"/>
      <c r="NDD66" s="156"/>
      <c r="NDU66" s="156"/>
      <c r="NEL66" s="156"/>
      <c r="NFC66" s="156"/>
      <c r="NFT66" s="156"/>
      <c r="NGK66" s="156"/>
      <c r="NHB66" s="156"/>
      <c r="NHS66" s="156"/>
      <c r="NIJ66" s="156"/>
      <c r="NJA66" s="156"/>
      <c r="NJR66" s="156"/>
      <c r="NKI66" s="156"/>
      <c r="NKZ66" s="156"/>
      <c r="NLQ66" s="156"/>
      <c r="NMH66" s="156"/>
      <c r="NMY66" s="156"/>
      <c r="NNP66" s="156"/>
      <c r="NOG66" s="156"/>
      <c r="NOX66" s="156"/>
      <c r="NPO66" s="156"/>
      <c r="NQF66" s="156"/>
      <c r="NQW66" s="156"/>
      <c r="NRN66" s="156"/>
      <c r="NSE66" s="156"/>
      <c r="NSV66" s="156"/>
      <c r="NTM66" s="156"/>
      <c r="NUD66" s="156"/>
      <c r="NUU66" s="156"/>
      <c r="NVL66" s="156"/>
      <c r="NWC66" s="156"/>
      <c r="NWT66" s="156"/>
      <c r="NXK66" s="156"/>
      <c r="NYB66" s="156"/>
      <c r="NYS66" s="156"/>
      <c r="NZJ66" s="156"/>
      <c r="OAA66" s="156"/>
      <c r="OAR66" s="156"/>
      <c r="OBI66" s="156"/>
      <c r="OBZ66" s="156"/>
      <c r="OCQ66" s="156"/>
      <c r="ODH66" s="156"/>
      <c r="ODY66" s="156"/>
      <c r="OEP66" s="156"/>
      <c r="OFG66" s="156"/>
      <c r="OFX66" s="156"/>
      <c r="OGO66" s="156"/>
      <c r="OHF66" s="156"/>
      <c r="OHW66" s="156"/>
      <c r="OIN66" s="156"/>
      <c r="OJE66" s="156"/>
      <c r="OJV66" s="156"/>
      <c r="OKM66" s="156"/>
      <c r="OLD66" s="156"/>
      <c r="OLU66" s="156"/>
      <c r="OML66" s="156"/>
      <c r="ONC66" s="156"/>
      <c r="ONT66" s="156"/>
      <c r="OOK66" s="156"/>
      <c r="OPB66" s="156"/>
      <c r="OPS66" s="156"/>
      <c r="OQJ66" s="156"/>
      <c r="ORA66" s="156"/>
      <c r="ORR66" s="156"/>
      <c r="OSI66" s="156"/>
      <c r="OSZ66" s="156"/>
      <c r="OTQ66" s="156"/>
      <c r="OUH66" s="156"/>
      <c r="OUY66" s="156"/>
      <c r="OVP66" s="156"/>
      <c r="OWG66" s="156"/>
      <c r="OWX66" s="156"/>
      <c r="OXO66" s="156"/>
      <c r="OYF66" s="156"/>
      <c r="OYW66" s="156"/>
      <c r="OZN66" s="156"/>
      <c r="PAE66" s="156"/>
      <c r="PAV66" s="156"/>
      <c r="PBM66" s="156"/>
      <c r="PCD66" s="156"/>
      <c r="PCU66" s="156"/>
      <c r="PDL66" s="156"/>
      <c r="PEC66" s="156"/>
      <c r="PET66" s="156"/>
      <c r="PFK66" s="156"/>
      <c r="PGB66" s="156"/>
      <c r="PGS66" s="156"/>
      <c r="PHJ66" s="156"/>
      <c r="PIA66" s="156"/>
      <c r="PIR66" s="156"/>
      <c r="PJI66" s="156"/>
      <c r="PJZ66" s="156"/>
      <c r="PKQ66" s="156"/>
      <c r="PLH66" s="156"/>
      <c r="PLY66" s="156"/>
      <c r="PMP66" s="156"/>
      <c r="PNG66" s="156"/>
      <c r="PNX66" s="156"/>
      <c r="POO66" s="156"/>
      <c r="PPF66" s="156"/>
      <c r="PPW66" s="156"/>
      <c r="PQN66" s="156"/>
      <c r="PRE66" s="156"/>
      <c r="PRV66" s="156"/>
      <c r="PSM66" s="156"/>
      <c r="PTD66" s="156"/>
      <c r="PTU66" s="156"/>
      <c r="PUL66" s="156"/>
      <c r="PVC66" s="156"/>
      <c r="PVT66" s="156"/>
      <c r="PWK66" s="156"/>
      <c r="PXB66" s="156"/>
      <c r="PXS66" s="156"/>
      <c r="PYJ66" s="156"/>
      <c r="PZA66" s="156"/>
      <c r="PZR66" s="156"/>
      <c r="QAI66" s="156"/>
      <c r="QAZ66" s="156"/>
      <c r="QBQ66" s="156"/>
      <c r="QCH66" s="156"/>
      <c r="QCY66" s="156"/>
      <c r="QDP66" s="156"/>
      <c r="QEG66" s="156"/>
      <c r="QEX66" s="156"/>
      <c r="QFO66" s="156"/>
      <c r="QGF66" s="156"/>
      <c r="QGW66" s="156"/>
      <c r="QHN66" s="156"/>
      <c r="QIE66" s="156"/>
      <c r="QIV66" s="156"/>
      <c r="QJM66" s="156"/>
      <c r="QKD66" s="156"/>
      <c r="QKU66" s="156"/>
      <c r="QLL66" s="156"/>
      <c r="QMC66" s="156"/>
      <c r="QMT66" s="156"/>
      <c r="QNK66" s="156"/>
      <c r="QOB66" s="156"/>
      <c r="QOS66" s="156"/>
      <c r="QPJ66" s="156"/>
      <c r="QQA66" s="156"/>
      <c r="QQR66" s="156"/>
      <c r="QRI66" s="156"/>
      <c r="QRZ66" s="156"/>
      <c r="QSQ66" s="156"/>
      <c r="QTH66" s="156"/>
      <c r="QTY66" s="156"/>
      <c r="QUP66" s="156"/>
      <c r="QVG66" s="156"/>
      <c r="QVX66" s="156"/>
      <c r="QWO66" s="156"/>
      <c r="QXF66" s="156"/>
      <c r="QXW66" s="156"/>
      <c r="QYN66" s="156"/>
      <c r="QZE66" s="156"/>
      <c r="QZV66" s="156"/>
      <c r="RAM66" s="156"/>
      <c r="RBD66" s="156"/>
      <c r="RBU66" s="156"/>
      <c r="RCL66" s="156"/>
      <c r="RDC66" s="156"/>
      <c r="RDT66" s="156"/>
      <c r="REK66" s="156"/>
      <c r="RFB66" s="156"/>
      <c r="RFS66" s="156"/>
      <c r="RGJ66" s="156"/>
      <c r="RHA66" s="156"/>
      <c r="RHR66" s="156"/>
      <c r="RII66" s="156"/>
      <c r="RIZ66" s="156"/>
      <c r="RJQ66" s="156"/>
      <c r="RKH66" s="156"/>
      <c r="RKY66" s="156"/>
      <c r="RLP66" s="156"/>
      <c r="RMG66" s="156"/>
      <c r="RMX66" s="156"/>
      <c r="RNO66" s="156"/>
      <c r="ROF66" s="156"/>
      <c r="ROW66" s="156"/>
      <c r="RPN66" s="156"/>
      <c r="RQE66" s="156"/>
      <c r="RQV66" s="156"/>
      <c r="RRM66" s="156"/>
      <c r="RSD66" s="156"/>
      <c r="RSU66" s="156"/>
      <c r="RTL66" s="156"/>
      <c r="RUC66" s="156"/>
      <c r="RUT66" s="156"/>
      <c r="RVK66" s="156"/>
      <c r="RWB66" s="156"/>
      <c r="RWS66" s="156"/>
      <c r="RXJ66" s="156"/>
      <c r="RYA66" s="156"/>
      <c r="RYR66" s="156"/>
      <c r="RZI66" s="156"/>
      <c r="RZZ66" s="156"/>
      <c r="SAQ66" s="156"/>
      <c r="SBH66" s="156"/>
      <c r="SBY66" s="156"/>
      <c r="SCP66" s="156"/>
      <c r="SDG66" s="156"/>
      <c r="SDX66" s="156"/>
      <c r="SEO66" s="156"/>
      <c r="SFF66" s="156"/>
      <c r="SFW66" s="156"/>
      <c r="SGN66" s="156"/>
      <c r="SHE66" s="156"/>
      <c r="SHV66" s="156"/>
      <c r="SIM66" s="156"/>
      <c r="SJD66" s="156"/>
      <c r="SJU66" s="156"/>
      <c r="SKL66" s="156"/>
      <c r="SLC66" s="156"/>
      <c r="SLT66" s="156"/>
      <c r="SMK66" s="156"/>
      <c r="SNB66" s="156"/>
      <c r="SNS66" s="156"/>
      <c r="SOJ66" s="156"/>
      <c r="SPA66" s="156"/>
      <c r="SPR66" s="156"/>
      <c r="SQI66" s="156"/>
      <c r="SQZ66" s="156"/>
      <c r="SRQ66" s="156"/>
      <c r="SSH66" s="156"/>
      <c r="SSY66" s="156"/>
      <c r="STP66" s="156"/>
      <c r="SUG66" s="156"/>
      <c r="SUX66" s="156"/>
      <c r="SVO66" s="156"/>
      <c r="SWF66" s="156"/>
      <c r="SWW66" s="156"/>
      <c r="SXN66" s="156"/>
      <c r="SYE66" s="156"/>
      <c r="SYV66" s="156"/>
      <c r="SZM66" s="156"/>
      <c r="TAD66" s="156"/>
      <c r="TAU66" s="156"/>
      <c r="TBL66" s="156"/>
      <c r="TCC66" s="156"/>
      <c r="TCT66" s="156"/>
      <c r="TDK66" s="156"/>
      <c r="TEB66" s="156"/>
      <c r="TES66" s="156"/>
      <c r="TFJ66" s="156"/>
      <c r="TGA66" s="156"/>
      <c r="TGR66" s="156"/>
      <c r="THI66" s="156"/>
      <c r="THZ66" s="156"/>
      <c r="TIQ66" s="156"/>
      <c r="TJH66" s="156"/>
      <c r="TJY66" s="156"/>
      <c r="TKP66" s="156"/>
      <c r="TLG66" s="156"/>
      <c r="TLX66" s="156"/>
      <c r="TMO66" s="156"/>
      <c r="TNF66" s="156"/>
      <c r="TNW66" s="156"/>
      <c r="TON66" s="156"/>
      <c r="TPE66" s="156"/>
      <c r="TPV66" s="156"/>
      <c r="TQM66" s="156"/>
      <c r="TRD66" s="156"/>
      <c r="TRU66" s="156"/>
      <c r="TSL66" s="156"/>
      <c r="TTC66" s="156"/>
      <c r="TTT66" s="156"/>
      <c r="TUK66" s="156"/>
      <c r="TVB66" s="156"/>
      <c r="TVS66" s="156"/>
      <c r="TWJ66" s="156"/>
      <c r="TXA66" s="156"/>
      <c r="TXR66" s="156"/>
      <c r="TYI66" s="156"/>
      <c r="TYZ66" s="156"/>
      <c r="TZQ66" s="156"/>
      <c r="UAH66" s="156"/>
      <c r="UAY66" s="156"/>
      <c r="UBP66" s="156"/>
      <c r="UCG66" s="156"/>
      <c r="UCX66" s="156"/>
      <c r="UDO66" s="156"/>
      <c r="UEF66" s="156"/>
      <c r="UEW66" s="156"/>
      <c r="UFN66" s="156"/>
      <c r="UGE66" s="156"/>
      <c r="UGV66" s="156"/>
      <c r="UHM66" s="156"/>
      <c r="UID66" s="156"/>
      <c r="UIU66" s="156"/>
      <c r="UJL66" s="156"/>
      <c r="UKC66" s="156"/>
      <c r="UKT66" s="156"/>
      <c r="ULK66" s="156"/>
      <c r="UMB66" s="156"/>
      <c r="UMS66" s="156"/>
      <c r="UNJ66" s="156"/>
      <c r="UOA66" s="156"/>
      <c r="UOR66" s="156"/>
      <c r="UPI66" s="156"/>
      <c r="UPZ66" s="156"/>
      <c r="UQQ66" s="156"/>
      <c r="URH66" s="156"/>
      <c r="URY66" s="156"/>
      <c r="USP66" s="156"/>
      <c r="UTG66" s="156"/>
      <c r="UTX66" s="156"/>
      <c r="UUO66" s="156"/>
      <c r="UVF66" s="156"/>
      <c r="UVW66" s="156"/>
      <c r="UWN66" s="156"/>
      <c r="UXE66" s="156"/>
      <c r="UXV66" s="156"/>
      <c r="UYM66" s="156"/>
      <c r="UZD66" s="156"/>
      <c r="UZU66" s="156"/>
      <c r="VAL66" s="156"/>
      <c r="VBC66" s="156"/>
      <c r="VBT66" s="156"/>
      <c r="VCK66" s="156"/>
      <c r="VDB66" s="156"/>
      <c r="VDS66" s="156"/>
      <c r="VEJ66" s="156"/>
      <c r="VFA66" s="156"/>
      <c r="VFR66" s="156"/>
      <c r="VGI66" s="156"/>
      <c r="VGZ66" s="156"/>
      <c r="VHQ66" s="156"/>
      <c r="VIH66" s="156"/>
      <c r="VIY66" s="156"/>
      <c r="VJP66" s="156"/>
      <c r="VKG66" s="156"/>
      <c r="VKX66" s="156"/>
      <c r="VLO66" s="156"/>
      <c r="VMF66" s="156"/>
      <c r="VMW66" s="156"/>
      <c r="VNN66" s="156"/>
      <c r="VOE66" s="156"/>
      <c r="VOV66" s="156"/>
      <c r="VPM66" s="156"/>
      <c r="VQD66" s="156"/>
      <c r="VQU66" s="156"/>
      <c r="VRL66" s="156"/>
      <c r="VSC66" s="156"/>
      <c r="VST66" s="156"/>
      <c r="VTK66" s="156"/>
      <c r="VUB66" s="156"/>
      <c r="VUS66" s="156"/>
      <c r="VVJ66" s="156"/>
      <c r="VWA66" s="156"/>
      <c r="VWR66" s="156"/>
      <c r="VXI66" s="156"/>
      <c r="VXZ66" s="156"/>
      <c r="VYQ66" s="156"/>
      <c r="VZH66" s="156"/>
      <c r="VZY66" s="156"/>
      <c r="WAP66" s="156"/>
      <c r="WBG66" s="156"/>
      <c r="WBX66" s="156"/>
      <c r="WCO66" s="156"/>
      <c r="WDF66" s="156"/>
      <c r="WDW66" s="156"/>
      <c r="WEN66" s="156"/>
      <c r="WFE66" s="156"/>
      <c r="WFV66" s="156"/>
      <c r="WGM66" s="156"/>
      <c r="WHD66" s="156"/>
      <c r="WHU66" s="156"/>
      <c r="WIL66" s="156"/>
      <c r="WJC66" s="156"/>
      <c r="WJT66" s="156"/>
      <c r="WKK66" s="156"/>
      <c r="WLB66" s="156"/>
      <c r="WLS66" s="156"/>
      <c r="WMJ66" s="156"/>
      <c r="WNA66" s="156"/>
      <c r="WNR66" s="156"/>
      <c r="WOI66" s="156"/>
      <c r="WOZ66" s="156"/>
      <c r="WPQ66" s="156"/>
      <c r="WQH66" s="156"/>
      <c r="WQY66" s="156"/>
      <c r="WRP66" s="156"/>
      <c r="WSG66" s="156"/>
      <c r="WSX66" s="156"/>
      <c r="WTO66" s="156"/>
      <c r="WUF66" s="156"/>
      <c r="WUW66" s="156"/>
      <c r="WVN66" s="156"/>
      <c r="WWE66" s="156"/>
      <c r="WWV66" s="156"/>
      <c r="WXM66" s="156"/>
      <c r="WYD66" s="156"/>
      <c r="WYU66" s="156"/>
      <c r="WZL66" s="156"/>
      <c r="XAC66" s="156"/>
      <c r="XAT66" s="156"/>
      <c r="XBK66" s="156"/>
      <c r="XCB66" s="156"/>
      <c r="XCS66" s="156"/>
      <c r="XDJ66" s="156"/>
      <c r="XEA66" s="156"/>
      <c r="XER66" s="156"/>
    </row>
    <row r="67" spans="1:1021 1038:2041 2058:3061 3078:4081 4098:5118 5135:6138 6155:7158 7175:8178 8195:9215 9232:10235 10252:11255 11272:12275 12292:13312 13329:14332 14349:15352 15369:16372" s="129" customFormat="1" ht="46" x14ac:dyDescent="0.35">
      <c r="A67" s="158" t="s">
        <v>138</v>
      </c>
      <c r="B67" s="133"/>
      <c r="C67" s="159"/>
      <c r="D67" s="160"/>
      <c r="E67" s="133"/>
      <c r="F67" s="133"/>
      <c r="G67" s="133"/>
      <c r="H67" s="133"/>
      <c r="I67" s="133"/>
      <c r="J67" s="133"/>
      <c r="K67" s="133"/>
      <c r="L67" s="133"/>
      <c r="M67" s="133"/>
      <c r="N67" s="161"/>
      <c r="O67" s="162"/>
      <c r="P67" s="163"/>
    </row>
    <row r="68" spans="1:1021 1038:2041 2058:3061 3078:4081 4098:5118 5135:6138 6155:7158 7175:8178 8195:9215 9232:10235 10252:11255 11272:12275 12292:13312 13329:14332 14349:15352 15369:16372" s="129" customFormat="1" ht="14.5" x14ac:dyDescent="0.35">
      <c r="C68" s="156"/>
      <c r="D68" s="157"/>
    </row>
    <row r="69" spans="1:1021 1038:2041 2058:3061 3078:4081 4098:5118 5135:6138 6155:7158 7175:8178 8195:9215 9232:10235 10252:11255 11272:12275 12292:13312 13329:14332 14349:15352 15369:16372" s="129" customFormat="1" ht="15" customHeight="1" x14ac:dyDescent="0.35">
      <c r="A69" s="277" t="s">
        <v>139</v>
      </c>
      <c r="B69" s="277"/>
      <c r="C69" s="277"/>
      <c r="D69" s="277"/>
      <c r="E69" s="277"/>
      <c r="F69" s="277"/>
      <c r="G69" s="277"/>
      <c r="H69" s="277"/>
      <c r="I69" s="277"/>
      <c r="J69" s="277"/>
      <c r="K69" s="277"/>
      <c r="L69" s="277"/>
      <c r="M69" s="277"/>
      <c r="N69" s="277"/>
    </row>
    <row r="70" spans="1:1021 1038:2041 2058:3061 3078:4081 4098:5118 5135:6138 6155:7158 7175:8178 8195:9215 9232:10235 10252:11255 11272:12275 12292:13312 13329:14332 14349:15352 15369:16372" s="129" customFormat="1" ht="14.5" x14ac:dyDescent="0.35">
      <c r="A70" s="277"/>
      <c r="B70" s="277"/>
      <c r="C70" s="277"/>
      <c r="D70" s="277"/>
      <c r="E70" s="277"/>
      <c r="F70" s="277"/>
      <c r="G70" s="277"/>
      <c r="H70" s="277"/>
      <c r="I70" s="277"/>
      <c r="J70" s="277"/>
      <c r="K70" s="277"/>
      <c r="L70" s="277"/>
      <c r="M70" s="277"/>
      <c r="N70" s="277"/>
    </row>
    <row r="71" spans="1:1021 1038:2041 2058:3061 3078:4081 4098:5118 5135:6138 6155:7158 7175:8178 8195:9215 9232:10235 10252:11255 11272:12275 12292:13312 13329:14332 14349:15352 15369:16372" s="129" customFormat="1" ht="14.5" x14ac:dyDescent="0.35">
      <c r="A71" s="277"/>
      <c r="B71" s="277"/>
      <c r="C71" s="277"/>
      <c r="D71" s="277"/>
      <c r="E71" s="277"/>
      <c r="F71" s="277"/>
      <c r="G71" s="277"/>
      <c r="H71" s="277"/>
      <c r="I71" s="277"/>
      <c r="J71" s="277"/>
      <c r="K71" s="277"/>
      <c r="L71" s="277"/>
      <c r="M71" s="277"/>
      <c r="N71" s="277"/>
    </row>
    <row r="72" spans="1:1021 1038:2041 2058:3061 3078:4081 4098:5118 5135:6138 6155:7158 7175:8178 8195:9215 9232:10235 10252:11255 11272:12275 12292:13312 13329:14332 14349:15352 15369:16372" s="129" customFormat="1" ht="14.5" x14ac:dyDescent="0.35">
      <c r="A72" s="277"/>
      <c r="B72" s="277"/>
      <c r="C72" s="277"/>
      <c r="D72" s="277"/>
      <c r="E72" s="277"/>
      <c r="F72" s="277"/>
      <c r="G72" s="277"/>
      <c r="H72" s="277"/>
      <c r="I72" s="277"/>
      <c r="J72" s="277"/>
      <c r="K72" s="277"/>
      <c r="L72" s="277"/>
      <c r="M72" s="277"/>
      <c r="N72" s="277"/>
    </row>
    <row r="73" spans="1:1021 1038:2041 2058:3061 3078:4081 4098:5118 5135:6138 6155:7158 7175:8178 8195:9215 9232:10235 10252:11255 11272:12275 12292:13312 13329:14332 14349:15352 15369:16372" s="129" customFormat="1" ht="14.5" x14ac:dyDescent="0.35">
      <c r="A73" s="277"/>
      <c r="B73" s="277"/>
      <c r="C73" s="277"/>
      <c r="D73" s="277"/>
      <c r="E73" s="277"/>
      <c r="F73" s="277"/>
      <c r="G73" s="277"/>
      <c r="H73" s="277"/>
      <c r="I73" s="277"/>
      <c r="J73" s="277"/>
      <c r="K73" s="277"/>
      <c r="L73" s="277"/>
      <c r="M73" s="277"/>
      <c r="N73" s="277"/>
    </row>
  </sheetData>
  <mergeCells count="8">
    <mergeCell ref="A69:N73"/>
    <mergeCell ref="F8:K8"/>
    <mergeCell ref="L8:P8"/>
    <mergeCell ref="A8:A9"/>
    <mergeCell ref="B8:B9"/>
    <mergeCell ref="C8:C9"/>
    <mergeCell ref="D8:D9"/>
    <mergeCell ref="E8:E9"/>
  </mergeCells>
  <conditionalFormatting sqref="C64">
    <cfRule type="expression" dxfId="1" priority="1">
      <formula>#REF!</formula>
    </cfRule>
  </conditionalFormatting>
  <pageMargins left="0.7" right="0.7" top="0.75" bottom="0.75" header="0.3" footer="0.3"/>
  <pageSetup paperSize="9" scale="44"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7B4D3-F77A-4175-A76A-8409308E5DAC}">
  <dimension ref="A1:XER27"/>
  <sheetViews>
    <sheetView view="pageBreakPreview" zoomScaleNormal="100" zoomScaleSheetLayoutView="100" workbookViewId="0">
      <selection activeCell="H13" sqref="H13"/>
    </sheetView>
  </sheetViews>
  <sheetFormatPr defaultColWidth="11.54296875" defaultRowHeight="13" outlineLevelCol="1" x14ac:dyDescent="0.3"/>
  <cols>
    <col min="1" max="1" width="5.81640625" style="65" customWidth="1"/>
    <col min="2" max="2" width="10.26953125" style="65" customWidth="1" outlineLevel="1"/>
    <col min="3" max="3" width="61.1796875" style="51" customWidth="1"/>
    <col min="4" max="4" width="7.54296875" style="51" customWidth="1"/>
    <col min="5" max="5" width="8.453125" style="51" bestFit="1" customWidth="1"/>
    <col min="6" max="6" width="9.1796875" style="51" customWidth="1"/>
    <col min="7" max="7" width="8.81640625" style="51" bestFit="1" customWidth="1"/>
    <col min="8" max="8" width="9" style="51" customWidth="1"/>
    <col min="9" max="9" width="8.81640625" style="51" bestFit="1" customWidth="1"/>
    <col min="10" max="11" width="9.81640625" style="51" bestFit="1" customWidth="1"/>
    <col min="12" max="12" width="8.81640625" style="51" bestFit="1" customWidth="1"/>
    <col min="13" max="14" width="9.81640625" style="51" bestFit="1" customWidth="1"/>
    <col min="15" max="15" width="11.453125" style="51" customWidth="1"/>
    <col min="16" max="16" width="10.54296875" style="51" customWidth="1"/>
    <col min="17" max="16384" width="11.54296875" style="51"/>
  </cols>
  <sheetData>
    <row r="1" spans="1:16" ht="15.5" x14ac:dyDescent="0.3">
      <c r="A1" s="49"/>
      <c r="B1" s="49"/>
      <c r="C1" s="66"/>
      <c r="D1" s="67"/>
      <c r="E1" s="67"/>
      <c r="F1" s="49"/>
      <c r="G1" s="75" t="s">
        <v>3241</v>
      </c>
      <c r="H1" s="79"/>
      <c r="I1" s="79"/>
      <c r="J1" s="79"/>
      <c r="K1" s="49"/>
      <c r="L1" s="49"/>
      <c r="M1" s="49"/>
      <c r="N1" s="49"/>
      <c r="O1" s="49"/>
      <c r="P1" s="49"/>
    </row>
    <row r="2" spans="1:16" x14ac:dyDescent="0.3">
      <c r="A2" s="52" t="s">
        <v>72</v>
      </c>
      <c r="B2" s="49"/>
      <c r="C2" s="53"/>
      <c r="D2" s="49"/>
      <c r="E2" s="49"/>
      <c r="F2" s="49"/>
      <c r="G2" s="49"/>
      <c r="H2" s="49"/>
      <c r="I2" s="49"/>
      <c r="J2" s="49"/>
      <c r="K2" s="49"/>
      <c r="L2" s="49"/>
      <c r="M2" s="49"/>
      <c r="N2" s="49"/>
      <c r="O2" s="49"/>
      <c r="P2" s="49"/>
    </row>
    <row r="3" spans="1:16" x14ac:dyDescent="0.3">
      <c r="A3" s="54" t="s">
        <v>142</v>
      </c>
      <c r="B3" s="49"/>
      <c r="C3" s="53"/>
      <c r="D3" s="49"/>
      <c r="E3" s="49"/>
      <c r="F3" s="49"/>
      <c r="G3" s="49"/>
      <c r="H3" s="49"/>
      <c r="I3" s="49"/>
      <c r="J3" s="49"/>
      <c r="K3" s="49"/>
      <c r="L3" s="49"/>
      <c r="M3" s="49"/>
      <c r="N3" s="49"/>
      <c r="O3" s="49"/>
      <c r="P3" s="49"/>
    </row>
    <row r="4" spans="1:16" x14ac:dyDescent="0.3">
      <c r="A4" s="54" t="s">
        <v>11</v>
      </c>
      <c r="B4" s="49"/>
      <c r="C4" s="53"/>
      <c r="D4" s="49"/>
      <c r="E4" s="49"/>
      <c r="F4" s="49"/>
      <c r="G4" s="49"/>
      <c r="H4" s="49"/>
      <c r="I4" s="49"/>
      <c r="J4" s="49"/>
      <c r="K4" s="49"/>
      <c r="L4" s="49"/>
      <c r="M4" s="49"/>
      <c r="N4" s="49"/>
      <c r="O4" s="49"/>
      <c r="P4" s="49"/>
    </row>
    <row r="5" spans="1:16" x14ac:dyDescent="0.3">
      <c r="A5" s="52" t="s">
        <v>3315</v>
      </c>
      <c r="B5" s="49"/>
      <c r="C5" s="53"/>
      <c r="D5" s="49"/>
      <c r="E5" s="49"/>
      <c r="F5" s="49"/>
      <c r="G5" s="49"/>
      <c r="H5" s="49"/>
      <c r="I5" s="49"/>
      <c r="J5" s="49"/>
      <c r="K5" s="49"/>
      <c r="L5" s="49"/>
      <c r="M5" s="49"/>
      <c r="N5" s="49"/>
      <c r="O5" s="49"/>
      <c r="P5" s="49"/>
    </row>
    <row r="6" spans="1:16" x14ac:dyDescent="0.3">
      <c r="A6" s="55"/>
      <c r="B6" s="49"/>
      <c r="C6" s="53"/>
      <c r="D6" s="49"/>
      <c r="E6" s="49"/>
      <c r="F6" s="49"/>
      <c r="G6" s="49"/>
      <c r="H6" s="49"/>
      <c r="I6" s="49"/>
      <c r="J6" s="49"/>
      <c r="K6" s="49"/>
      <c r="L6" s="49"/>
      <c r="M6" s="49"/>
      <c r="N6" s="49"/>
      <c r="O6" s="49"/>
      <c r="P6" s="49"/>
    </row>
    <row r="7" spans="1:16" ht="13.5" thickBot="1" x14ac:dyDescent="0.35">
      <c r="A7" s="56" t="s">
        <v>74</v>
      </c>
      <c r="B7" s="49"/>
      <c r="C7" s="53"/>
      <c r="D7" s="49"/>
      <c r="E7" s="49"/>
      <c r="F7" s="49"/>
      <c r="G7" s="49"/>
      <c r="H7" s="49"/>
      <c r="I7" s="49"/>
      <c r="J7" s="49"/>
      <c r="K7" s="49"/>
      <c r="L7" s="49"/>
      <c r="M7" s="49"/>
      <c r="N7" s="49"/>
      <c r="O7" s="55" t="s">
        <v>75</v>
      </c>
      <c r="P7" s="57"/>
    </row>
    <row r="8" spans="1:16" ht="12.75" customHeight="1" x14ac:dyDescent="0.3">
      <c r="A8" s="282" t="s">
        <v>76</v>
      </c>
      <c r="B8" s="278" t="s">
        <v>77</v>
      </c>
      <c r="C8" s="278" t="s">
        <v>78</v>
      </c>
      <c r="D8" s="278" t="s">
        <v>79</v>
      </c>
      <c r="E8" s="278" t="s">
        <v>80</v>
      </c>
      <c r="F8" s="280" t="s">
        <v>81</v>
      </c>
      <c r="G8" s="280"/>
      <c r="H8" s="280"/>
      <c r="I8" s="280"/>
      <c r="J8" s="280"/>
      <c r="K8" s="280"/>
      <c r="L8" s="280" t="s">
        <v>82</v>
      </c>
      <c r="M8" s="280"/>
      <c r="N8" s="280"/>
      <c r="O8" s="280"/>
      <c r="P8" s="281"/>
    </row>
    <row r="9" spans="1:16" ht="52.5" thickBot="1" x14ac:dyDescent="0.35">
      <c r="A9" s="283"/>
      <c r="B9" s="279"/>
      <c r="C9" s="279"/>
      <c r="D9" s="279"/>
      <c r="E9" s="279"/>
      <c r="F9" s="165" t="s">
        <v>83</v>
      </c>
      <c r="G9" s="165" t="s">
        <v>84</v>
      </c>
      <c r="H9" s="165" t="s">
        <v>85</v>
      </c>
      <c r="I9" s="165" t="s">
        <v>86</v>
      </c>
      <c r="J9" s="165" t="s">
        <v>87</v>
      </c>
      <c r="K9" s="165" t="s">
        <v>88</v>
      </c>
      <c r="L9" s="165" t="s">
        <v>89</v>
      </c>
      <c r="M9" s="165" t="s">
        <v>85</v>
      </c>
      <c r="N9" s="165" t="s">
        <v>86</v>
      </c>
      <c r="O9" s="165" t="s">
        <v>87</v>
      </c>
      <c r="P9" s="166" t="s">
        <v>90</v>
      </c>
    </row>
    <row r="10" spans="1:16" x14ac:dyDescent="0.3">
      <c r="A10" s="70"/>
      <c r="B10" s="59"/>
      <c r="C10" s="180" t="s">
        <v>3242</v>
      </c>
      <c r="D10" s="181"/>
      <c r="E10" s="182"/>
      <c r="F10" s="183"/>
      <c r="G10" s="183"/>
      <c r="H10" s="184"/>
      <c r="I10" s="183"/>
      <c r="J10" s="183"/>
      <c r="K10" s="185"/>
      <c r="L10" s="186"/>
      <c r="M10" s="186"/>
      <c r="N10" s="186"/>
      <c r="O10" s="186"/>
      <c r="P10" s="186"/>
    </row>
    <row r="11" spans="1:16" s="227" customFormat="1" x14ac:dyDescent="0.3">
      <c r="A11" s="203"/>
      <c r="B11" s="204"/>
      <c r="C11" s="221" t="s">
        <v>3243</v>
      </c>
      <c r="D11" s="222"/>
      <c r="E11" s="223"/>
      <c r="F11" s="224"/>
      <c r="G11" s="224"/>
      <c r="H11" s="223"/>
      <c r="I11" s="225"/>
      <c r="J11" s="224"/>
      <c r="K11" s="223"/>
      <c r="L11" s="226"/>
      <c r="M11" s="226"/>
      <c r="N11" s="226"/>
      <c r="O11" s="226"/>
      <c r="P11" s="226"/>
    </row>
    <row r="12" spans="1:16" s="227" customFormat="1" x14ac:dyDescent="0.3">
      <c r="A12" s="203">
        <f>A11+1</f>
        <v>1</v>
      </c>
      <c r="B12" s="204"/>
      <c r="C12" s="228" t="s">
        <v>3244</v>
      </c>
      <c r="D12" s="222" t="s">
        <v>3245</v>
      </c>
      <c r="E12" s="223">
        <v>1</v>
      </c>
      <c r="F12" s="229"/>
      <c r="G12" s="229"/>
      <c r="H12" s="229">
        <f>ROUND(F12*G12,2)</f>
        <v>0</v>
      </c>
      <c r="I12" s="229"/>
      <c r="J12" s="229"/>
      <c r="K12" s="229">
        <f>SUM(H12:J12)</f>
        <v>0</v>
      </c>
      <c r="L12" s="229">
        <f>ROUND(E12*F12,2)</f>
        <v>0</v>
      </c>
      <c r="M12" s="229">
        <f>ROUND(E12*H12,2)</f>
        <v>0</v>
      </c>
      <c r="N12" s="229">
        <f>ROUND(E12*I12,2)</f>
        <v>0</v>
      </c>
      <c r="O12" s="229">
        <f>ROUND(E12*J12,2)</f>
        <v>0</v>
      </c>
      <c r="P12" s="229">
        <f>SUM(M12:O12)</f>
        <v>0</v>
      </c>
    </row>
    <row r="13" spans="1:16" s="227" customFormat="1" x14ac:dyDescent="0.3">
      <c r="A13" s="203">
        <f>A12+1</f>
        <v>2</v>
      </c>
      <c r="B13" s="204"/>
      <c r="C13" s="228" t="s">
        <v>3246</v>
      </c>
      <c r="D13" s="222" t="s">
        <v>3245</v>
      </c>
      <c r="E13" s="223">
        <v>1</v>
      </c>
      <c r="F13" s="229"/>
      <c r="G13" s="229"/>
      <c r="H13" s="229">
        <f>ROUND(F13*G13,2)</f>
        <v>0</v>
      </c>
      <c r="I13" s="229"/>
      <c r="J13" s="229"/>
      <c r="K13" s="229">
        <f>SUM(H13:J13)</f>
        <v>0</v>
      </c>
      <c r="L13" s="229">
        <f>ROUND(E13*F13,2)</f>
        <v>0</v>
      </c>
      <c r="M13" s="229">
        <f>ROUND(E13*H13,2)</f>
        <v>0</v>
      </c>
      <c r="N13" s="229">
        <f>ROUND(E13*I13,2)</f>
        <v>0</v>
      </c>
      <c r="O13" s="229">
        <f>ROUND(E13*J13,2)</f>
        <v>0</v>
      </c>
      <c r="P13" s="229">
        <f>SUM(M13:O13)</f>
        <v>0</v>
      </c>
    </row>
    <row r="14" spans="1:16" s="227" customFormat="1" x14ac:dyDescent="0.3">
      <c r="A14" s="203"/>
      <c r="B14" s="204"/>
      <c r="C14" s="221" t="s">
        <v>3247</v>
      </c>
      <c r="D14" s="222"/>
      <c r="E14" s="223"/>
      <c r="F14" s="224"/>
      <c r="G14" s="224"/>
      <c r="H14" s="223"/>
      <c r="I14" s="223"/>
      <c r="J14" s="223"/>
      <c r="K14" s="223"/>
      <c r="L14" s="226"/>
      <c r="M14" s="226"/>
      <c r="N14" s="226"/>
      <c r="O14" s="226"/>
      <c r="P14" s="226"/>
    </row>
    <row r="15" spans="1:16" s="227" customFormat="1" x14ac:dyDescent="0.3">
      <c r="A15" s="203">
        <f>A13+1</f>
        <v>3</v>
      </c>
      <c r="B15" s="204"/>
      <c r="C15" s="228" t="s">
        <v>3248</v>
      </c>
      <c r="D15" s="230" t="s">
        <v>3245</v>
      </c>
      <c r="E15" s="224">
        <v>1</v>
      </c>
      <c r="F15" s="231"/>
      <c r="G15" s="231"/>
      <c r="H15" s="231">
        <f>ROUND(F15*G15,2)</f>
        <v>0</v>
      </c>
      <c r="I15" s="231"/>
      <c r="J15" s="231"/>
      <c r="K15" s="231">
        <f>SUM(H15:J15)</f>
        <v>0</v>
      </c>
      <c r="L15" s="231">
        <f>ROUND(E15*F15,2)</f>
        <v>0</v>
      </c>
      <c r="M15" s="231">
        <f>ROUND(E15*H15,2)</f>
        <v>0</v>
      </c>
      <c r="N15" s="231">
        <f>ROUND(E15*I15,2)</f>
        <v>0</v>
      </c>
      <c r="O15" s="231">
        <f>ROUND(E15*J15,2)</f>
        <v>0</v>
      </c>
      <c r="P15" s="231">
        <f>SUM(M15:O15)</f>
        <v>0</v>
      </c>
    </row>
    <row r="16" spans="1:16" x14ac:dyDescent="0.3">
      <c r="A16" s="213"/>
      <c r="B16" s="214"/>
      <c r="C16" s="180" t="s">
        <v>3313</v>
      </c>
      <c r="D16" s="187"/>
      <c r="E16" s="188"/>
      <c r="F16" s="220"/>
      <c r="G16" s="220"/>
      <c r="H16" s="220"/>
      <c r="I16" s="220"/>
      <c r="J16" s="220"/>
      <c r="K16" s="220"/>
      <c r="L16" s="220"/>
      <c r="M16" s="220"/>
      <c r="N16" s="220"/>
      <c r="O16" s="220"/>
      <c r="P16" s="220"/>
    </row>
    <row r="17" spans="1:1021 1038:2041 2058:3061 3078:4081 4098:5118 5135:6138 6155:7158 7175:8178 8195:9215 9232:10235 10252:11255 11272:12275 12292:13312 13329:14332 14349:15352 15369:16372" ht="39" x14ac:dyDescent="0.3">
      <c r="A17" s="216" t="s">
        <v>3314</v>
      </c>
      <c r="B17" s="214"/>
      <c r="C17" s="215" t="s">
        <v>3312</v>
      </c>
      <c r="D17" s="217" t="s">
        <v>3225</v>
      </c>
      <c r="E17" s="218">
        <v>1</v>
      </c>
      <c r="F17" s="219"/>
      <c r="G17" s="219"/>
      <c r="H17" s="219">
        <f>ROUND(F17*G17,2)</f>
        <v>0</v>
      </c>
      <c r="I17" s="219"/>
      <c r="J17" s="219"/>
      <c r="K17" s="219">
        <f>SUM(H17:J17)</f>
        <v>0</v>
      </c>
      <c r="L17" s="219">
        <f>ROUND(E17*F17,2)</f>
        <v>0</v>
      </c>
      <c r="M17" s="219">
        <f>ROUND(E17*H17,2)</f>
        <v>0</v>
      </c>
      <c r="N17" s="219">
        <f>ROUND(E17*I17,2)</f>
        <v>0</v>
      </c>
      <c r="O17" s="219">
        <f>ROUND(E17*J17,2)</f>
        <v>0</v>
      </c>
      <c r="P17" s="219">
        <f>SUM(M17:O17)</f>
        <v>0</v>
      </c>
    </row>
    <row r="18" spans="1:1021 1038:2041 2058:3061 3078:4081 4098:5118 5135:6138 6155:7158 7175:8178 8195:9215 9232:10235 10252:11255 11272:12275 12292:13312 13329:14332 14349:15352 15369:16372" ht="13.5" thickBot="1" x14ac:dyDescent="0.35">
      <c r="A18" s="168"/>
      <c r="B18" s="168"/>
      <c r="C18" s="169" t="s">
        <v>137</v>
      </c>
      <c r="D18" s="169"/>
      <c r="E18" s="196"/>
      <c r="F18" s="197"/>
      <c r="G18" s="198"/>
      <c r="H18" s="198"/>
      <c r="I18" s="196"/>
      <c r="J18" s="199"/>
      <c r="K18" s="200"/>
      <c r="L18" s="201"/>
      <c r="M18" s="201"/>
      <c r="N18" s="201"/>
      <c r="O18" s="201"/>
      <c r="P18" s="201"/>
    </row>
    <row r="19" spans="1:1021 1038:2041 2058:3061 3078:4081 4098:5118 5135:6138 6155:7158 7175:8178 8195:9215 9232:10235 10252:11255 11272:12275 12292:13312 13329:14332 14349:15352 15369:16372" s="129" customFormat="1" ht="14.5" x14ac:dyDescent="0.35">
      <c r="C19" s="156"/>
      <c r="D19" s="157"/>
      <c r="R19" s="156"/>
      <c r="AI19" s="156"/>
      <c r="AZ19" s="156"/>
      <c r="BQ19" s="156"/>
      <c r="CH19" s="156"/>
      <c r="CY19" s="156"/>
      <c r="DP19" s="156"/>
      <c r="EG19" s="156"/>
      <c r="EX19" s="156"/>
      <c r="FO19" s="156"/>
      <c r="GF19" s="156"/>
      <c r="GW19" s="156"/>
      <c r="HN19" s="156"/>
      <c r="IE19" s="156"/>
      <c r="IV19" s="156"/>
      <c r="JM19" s="156"/>
      <c r="KD19" s="156"/>
      <c r="KU19" s="156"/>
      <c r="LL19" s="156"/>
      <c r="MC19" s="156"/>
      <c r="MT19" s="156"/>
      <c r="NK19" s="156"/>
      <c r="OB19" s="156"/>
      <c r="OS19" s="156"/>
      <c r="PJ19" s="156"/>
      <c r="QA19" s="156"/>
      <c r="QR19" s="156"/>
      <c r="RI19" s="156"/>
      <c r="RZ19" s="156"/>
      <c r="SQ19" s="156"/>
      <c r="TH19" s="156"/>
      <c r="TY19" s="156"/>
      <c r="UP19" s="156"/>
      <c r="VG19" s="156"/>
      <c r="VX19" s="156"/>
      <c r="WO19" s="156"/>
      <c r="XF19" s="156"/>
      <c r="XW19" s="156"/>
      <c r="YN19" s="156"/>
      <c r="ZE19" s="156"/>
      <c r="ZV19" s="156"/>
      <c r="AAM19" s="156"/>
      <c r="ABD19" s="156"/>
      <c r="ABU19" s="156"/>
      <c r="ACL19" s="156"/>
      <c r="ADC19" s="156"/>
      <c r="ADT19" s="156"/>
      <c r="AEK19" s="156"/>
      <c r="AFB19" s="156"/>
      <c r="AFS19" s="156"/>
      <c r="AGJ19" s="156"/>
      <c r="AHA19" s="156"/>
      <c r="AHR19" s="156"/>
      <c r="AII19" s="156"/>
      <c r="AIZ19" s="156"/>
      <c r="AJQ19" s="156"/>
      <c r="AKH19" s="156"/>
      <c r="AKY19" s="156"/>
      <c r="ALP19" s="156"/>
      <c r="AMG19" s="156"/>
      <c r="AMX19" s="156"/>
      <c r="ANO19" s="156"/>
      <c r="AOF19" s="156"/>
      <c r="AOW19" s="156"/>
      <c r="APN19" s="156"/>
      <c r="AQE19" s="156"/>
      <c r="AQV19" s="156"/>
      <c r="ARM19" s="156"/>
      <c r="ASD19" s="156"/>
      <c r="ASU19" s="156"/>
      <c r="ATL19" s="156"/>
      <c r="AUC19" s="156"/>
      <c r="AUT19" s="156"/>
      <c r="AVK19" s="156"/>
      <c r="AWB19" s="156"/>
      <c r="AWS19" s="156"/>
      <c r="AXJ19" s="156"/>
      <c r="AYA19" s="156"/>
      <c r="AYR19" s="156"/>
      <c r="AZI19" s="156"/>
      <c r="AZZ19" s="156"/>
      <c r="BAQ19" s="156"/>
      <c r="BBH19" s="156"/>
      <c r="BBY19" s="156"/>
      <c r="BCP19" s="156"/>
      <c r="BDG19" s="156"/>
      <c r="BDX19" s="156"/>
      <c r="BEO19" s="156"/>
      <c r="BFF19" s="156"/>
      <c r="BFW19" s="156"/>
      <c r="BGN19" s="156"/>
      <c r="BHE19" s="156"/>
      <c r="BHV19" s="156"/>
      <c r="BIM19" s="156"/>
      <c r="BJD19" s="156"/>
      <c r="BJU19" s="156"/>
      <c r="BKL19" s="156"/>
      <c r="BLC19" s="156"/>
      <c r="BLT19" s="156"/>
      <c r="BMK19" s="156"/>
      <c r="BNB19" s="156"/>
      <c r="BNS19" s="156"/>
      <c r="BOJ19" s="156"/>
      <c r="BPA19" s="156"/>
      <c r="BPR19" s="156"/>
      <c r="BQI19" s="156"/>
      <c r="BQZ19" s="156"/>
      <c r="BRQ19" s="156"/>
      <c r="BSH19" s="156"/>
      <c r="BSY19" s="156"/>
      <c r="BTP19" s="156"/>
      <c r="BUG19" s="156"/>
      <c r="BUX19" s="156"/>
      <c r="BVO19" s="156"/>
      <c r="BWF19" s="156"/>
      <c r="BWW19" s="156"/>
      <c r="BXN19" s="156"/>
      <c r="BYE19" s="156"/>
      <c r="BYV19" s="156"/>
      <c r="BZM19" s="156"/>
      <c r="CAD19" s="156"/>
      <c r="CAU19" s="156"/>
      <c r="CBL19" s="156"/>
      <c r="CCC19" s="156"/>
      <c r="CCT19" s="156"/>
      <c r="CDK19" s="156"/>
      <c r="CEB19" s="156"/>
      <c r="CES19" s="156"/>
      <c r="CFJ19" s="156"/>
      <c r="CGA19" s="156"/>
      <c r="CGR19" s="156"/>
      <c r="CHI19" s="156"/>
      <c r="CHZ19" s="156"/>
      <c r="CIQ19" s="156"/>
      <c r="CJH19" s="156"/>
      <c r="CJY19" s="156"/>
      <c r="CKP19" s="156"/>
      <c r="CLG19" s="156"/>
      <c r="CLX19" s="156"/>
      <c r="CMO19" s="156"/>
      <c r="CNF19" s="156"/>
      <c r="CNW19" s="156"/>
      <c r="CON19" s="156"/>
      <c r="CPE19" s="156"/>
      <c r="CPV19" s="156"/>
      <c r="CQM19" s="156"/>
      <c r="CRD19" s="156"/>
      <c r="CRU19" s="156"/>
      <c r="CSL19" s="156"/>
      <c r="CTC19" s="156"/>
      <c r="CTT19" s="156"/>
      <c r="CUK19" s="156"/>
      <c r="CVB19" s="156"/>
      <c r="CVS19" s="156"/>
      <c r="CWJ19" s="156"/>
      <c r="CXA19" s="156"/>
      <c r="CXR19" s="156"/>
      <c r="CYI19" s="156"/>
      <c r="CYZ19" s="156"/>
      <c r="CZQ19" s="156"/>
      <c r="DAH19" s="156"/>
      <c r="DAY19" s="156"/>
      <c r="DBP19" s="156"/>
      <c r="DCG19" s="156"/>
      <c r="DCX19" s="156"/>
      <c r="DDO19" s="156"/>
      <c r="DEF19" s="156"/>
      <c r="DEW19" s="156"/>
      <c r="DFN19" s="156"/>
      <c r="DGE19" s="156"/>
      <c r="DGV19" s="156"/>
      <c r="DHM19" s="156"/>
      <c r="DID19" s="156"/>
      <c r="DIU19" s="156"/>
      <c r="DJL19" s="156"/>
      <c r="DKC19" s="156"/>
      <c r="DKT19" s="156"/>
      <c r="DLK19" s="156"/>
      <c r="DMB19" s="156"/>
      <c r="DMS19" s="156"/>
      <c r="DNJ19" s="156"/>
      <c r="DOA19" s="156"/>
      <c r="DOR19" s="156"/>
      <c r="DPI19" s="156"/>
      <c r="DPZ19" s="156"/>
      <c r="DQQ19" s="156"/>
      <c r="DRH19" s="156"/>
      <c r="DRY19" s="156"/>
      <c r="DSP19" s="156"/>
      <c r="DTG19" s="156"/>
      <c r="DTX19" s="156"/>
      <c r="DUO19" s="156"/>
      <c r="DVF19" s="156"/>
      <c r="DVW19" s="156"/>
      <c r="DWN19" s="156"/>
      <c r="DXE19" s="156"/>
      <c r="DXV19" s="156"/>
      <c r="DYM19" s="156"/>
      <c r="DZD19" s="156"/>
      <c r="DZU19" s="156"/>
      <c r="EAL19" s="156"/>
      <c r="EBC19" s="156"/>
      <c r="EBT19" s="156"/>
      <c r="ECK19" s="156"/>
      <c r="EDB19" s="156"/>
      <c r="EDS19" s="156"/>
      <c r="EEJ19" s="156"/>
      <c r="EFA19" s="156"/>
      <c r="EFR19" s="156"/>
      <c r="EGI19" s="156"/>
      <c r="EGZ19" s="156"/>
      <c r="EHQ19" s="156"/>
      <c r="EIH19" s="156"/>
      <c r="EIY19" s="156"/>
      <c r="EJP19" s="156"/>
      <c r="EKG19" s="156"/>
      <c r="EKX19" s="156"/>
      <c r="ELO19" s="156"/>
      <c r="EMF19" s="156"/>
      <c r="EMW19" s="156"/>
      <c r="ENN19" s="156"/>
      <c r="EOE19" s="156"/>
      <c r="EOV19" s="156"/>
      <c r="EPM19" s="156"/>
      <c r="EQD19" s="156"/>
      <c r="EQU19" s="156"/>
      <c r="ERL19" s="156"/>
      <c r="ESC19" s="156"/>
      <c r="EST19" s="156"/>
      <c r="ETK19" s="156"/>
      <c r="EUB19" s="156"/>
      <c r="EUS19" s="156"/>
      <c r="EVJ19" s="156"/>
      <c r="EWA19" s="156"/>
      <c r="EWR19" s="156"/>
      <c r="EXI19" s="156"/>
      <c r="EXZ19" s="156"/>
      <c r="EYQ19" s="156"/>
      <c r="EZH19" s="156"/>
      <c r="EZY19" s="156"/>
      <c r="FAP19" s="156"/>
      <c r="FBG19" s="156"/>
      <c r="FBX19" s="156"/>
      <c r="FCO19" s="156"/>
      <c r="FDF19" s="156"/>
      <c r="FDW19" s="156"/>
      <c r="FEN19" s="156"/>
      <c r="FFE19" s="156"/>
      <c r="FFV19" s="156"/>
      <c r="FGM19" s="156"/>
      <c r="FHD19" s="156"/>
      <c r="FHU19" s="156"/>
      <c r="FIL19" s="156"/>
      <c r="FJC19" s="156"/>
      <c r="FJT19" s="156"/>
      <c r="FKK19" s="156"/>
      <c r="FLB19" s="156"/>
      <c r="FLS19" s="156"/>
      <c r="FMJ19" s="156"/>
      <c r="FNA19" s="156"/>
      <c r="FNR19" s="156"/>
      <c r="FOI19" s="156"/>
      <c r="FOZ19" s="156"/>
      <c r="FPQ19" s="156"/>
      <c r="FQH19" s="156"/>
      <c r="FQY19" s="156"/>
      <c r="FRP19" s="156"/>
      <c r="FSG19" s="156"/>
      <c r="FSX19" s="156"/>
      <c r="FTO19" s="156"/>
      <c r="FUF19" s="156"/>
      <c r="FUW19" s="156"/>
      <c r="FVN19" s="156"/>
      <c r="FWE19" s="156"/>
      <c r="FWV19" s="156"/>
      <c r="FXM19" s="156"/>
      <c r="FYD19" s="156"/>
      <c r="FYU19" s="156"/>
      <c r="FZL19" s="156"/>
      <c r="GAC19" s="156"/>
      <c r="GAT19" s="156"/>
      <c r="GBK19" s="156"/>
      <c r="GCB19" s="156"/>
      <c r="GCS19" s="156"/>
      <c r="GDJ19" s="156"/>
      <c r="GEA19" s="156"/>
      <c r="GER19" s="156"/>
      <c r="GFI19" s="156"/>
      <c r="GFZ19" s="156"/>
      <c r="GGQ19" s="156"/>
      <c r="GHH19" s="156"/>
      <c r="GHY19" s="156"/>
      <c r="GIP19" s="156"/>
      <c r="GJG19" s="156"/>
      <c r="GJX19" s="156"/>
      <c r="GKO19" s="156"/>
      <c r="GLF19" s="156"/>
      <c r="GLW19" s="156"/>
      <c r="GMN19" s="156"/>
      <c r="GNE19" s="156"/>
      <c r="GNV19" s="156"/>
      <c r="GOM19" s="156"/>
      <c r="GPD19" s="156"/>
      <c r="GPU19" s="156"/>
      <c r="GQL19" s="156"/>
      <c r="GRC19" s="156"/>
      <c r="GRT19" s="156"/>
      <c r="GSK19" s="156"/>
      <c r="GTB19" s="156"/>
      <c r="GTS19" s="156"/>
      <c r="GUJ19" s="156"/>
      <c r="GVA19" s="156"/>
      <c r="GVR19" s="156"/>
      <c r="GWI19" s="156"/>
      <c r="GWZ19" s="156"/>
      <c r="GXQ19" s="156"/>
      <c r="GYH19" s="156"/>
      <c r="GYY19" s="156"/>
      <c r="GZP19" s="156"/>
      <c r="HAG19" s="156"/>
      <c r="HAX19" s="156"/>
      <c r="HBO19" s="156"/>
      <c r="HCF19" s="156"/>
      <c r="HCW19" s="156"/>
      <c r="HDN19" s="156"/>
      <c r="HEE19" s="156"/>
      <c r="HEV19" s="156"/>
      <c r="HFM19" s="156"/>
      <c r="HGD19" s="156"/>
      <c r="HGU19" s="156"/>
      <c r="HHL19" s="156"/>
      <c r="HIC19" s="156"/>
      <c r="HIT19" s="156"/>
      <c r="HJK19" s="156"/>
      <c r="HKB19" s="156"/>
      <c r="HKS19" s="156"/>
      <c r="HLJ19" s="156"/>
      <c r="HMA19" s="156"/>
      <c r="HMR19" s="156"/>
      <c r="HNI19" s="156"/>
      <c r="HNZ19" s="156"/>
      <c r="HOQ19" s="156"/>
      <c r="HPH19" s="156"/>
      <c r="HPY19" s="156"/>
      <c r="HQP19" s="156"/>
      <c r="HRG19" s="156"/>
      <c r="HRX19" s="156"/>
      <c r="HSO19" s="156"/>
      <c r="HTF19" s="156"/>
      <c r="HTW19" s="156"/>
      <c r="HUN19" s="156"/>
      <c r="HVE19" s="156"/>
      <c r="HVV19" s="156"/>
      <c r="HWM19" s="156"/>
      <c r="HXD19" s="156"/>
      <c r="HXU19" s="156"/>
      <c r="HYL19" s="156"/>
      <c r="HZC19" s="156"/>
      <c r="HZT19" s="156"/>
      <c r="IAK19" s="156"/>
      <c r="IBB19" s="156"/>
      <c r="IBS19" s="156"/>
      <c r="ICJ19" s="156"/>
      <c r="IDA19" s="156"/>
      <c r="IDR19" s="156"/>
      <c r="IEI19" s="156"/>
      <c r="IEZ19" s="156"/>
      <c r="IFQ19" s="156"/>
      <c r="IGH19" s="156"/>
      <c r="IGY19" s="156"/>
      <c r="IHP19" s="156"/>
      <c r="IIG19" s="156"/>
      <c r="IIX19" s="156"/>
      <c r="IJO19" s="156"/>
      <c r="IKF19" s="156"/>
      <c r="IKW19" s="156"/>
      <c r="ILN19" s="156"/>
      <c r="IME19" s="156"/>
      <c r="IMV19" s="156"/>
      <c r="INM19" s="156"/>
      <c r="IOD19" s="156"/>
      <c r="IOU19" s="156"/>
      <c r="IPL19" s="156"/>
      <c r="IQC19" s="156"/>
      <c r="IQT19" s="156"/>
      <c r="IRK19" s="156"/>
      <c r="ISB19" s="156"/>
      <c r="ISS19" s="156"/>
      <c r="ITJ19" s="156"/>
      <c r="IUA19" s="156"/>
      <c r="IUR19" s="156"/>
      <c r="IVI19" s="156"/>
      <c r="IVZ19" s="156"/>
      <c r="IWQ19" s="156"/>
      <c r="IXH19" s="156"/>
      <c r="IXY19" s="156"/>
      <c r="IYP19" s="156"/>
      <c r="IZG19" s="156"/>
      <c r="IZX19" s="156"/>
      <c r="JAO19" s="156"/>
      <c r="JBF19" s="156"/>
      <c r="JBW19" s="156"/>
      <c r="JCN19" s="156"/>
      <c r="JDE19" s="156"/>
      <c r="JDV19" s="156"/>
      <c r="JEM19" s="156"/>
      <c r="JFD19" s="156"/>
      <c r="JFU19" s="156"/>
      <c r="JGL19" s="156"/>
      <c r="JHC19" s="156"/>
      <c r="JHT19" s="156"/>
      <c r="JIK19" s="156"/>
      <c r="JJB19" s="156"/>
      <c r="JJS19" s="156"/>
      <c r="JKJ19" s="156"/>
      <c r="JLA19" s="156"/>
      <c r="JLR19" s="156"/>
      <c r="JMI19" s="156"/>
      <c r="JMZ19" s="156"/>
      <c r="JNQ19" s="156"/>
      <c r="JOH19" s="156"/>
      <c r="JOY19" s="156"/>
      <c r="JPP19" s="156"/>
      <c r="JQG19" s="156"/>
      <c r="JQX19" s="156"/>
      <c r="JRO19" s="156"/>
      <c r="JSF19" s="156"/>
      <c r="JSW19" s="156"/>
      <c r="JTN19" s="156"/>
      <c r="JUE19" s="156"/>
      <c r="JUV19" s="156"/>
      <c r="JVM19" s="156"/>
      <c r="JWD19" s="156"/>
      <c r="JWU19" s="156"/>
      <c r="JXL19" s="156"/>
      <c r="JYC19" s="156"/>
      <c r="JYT19" s="156"/>
      <c r="JZK19" s="156"/>
      <c r="KAB19" s="156"/>
      <c r="KAS19" s="156"/>
      <c r="KBJ19" s="156"/>
      <c r="KCA19" s="156"/>
      <c r="KCR19" s="156"/>
      <c r="KDI19" s="156"/>
      <c r="KDZ19" s="156"/>
      <c r="KEQ19" s="156"/>
      <c r="KFH19" s="156"/>
      <c r="KFY19" s="156"/>
      <c r="KGP19" s="156"/>
      <c r="KHG19" s="156"/>
      <c r="KHX19" s="156"/>
      <c r="KIO19" s="156"/>
      <c r="KJF19" s="156"/>
      <c r="KJW19" s="156"/>
      <c r="KKN19" s="156"/>
      <c r="KLE19" s="156"/>
      <c r="KLV19" s="156"/>
      <c r="KMM19" s="156"/>
      <c r="KND19" s="156"/>
      <c r="KNU19" s="156"/>
      <c r="KOL19" s="156"/>
      <c r="KPC19" s="156"/>
      <c r="KPT19" s="156"/>
      <c r="KQK19" s="156"/>
      <c r="KRB19" s="156"/>
      <c r="KRS19" s="156"/>
      <c r="KSJ19" s="156"/>
      <c r="KTA19" s="156"/>
      <c r="KTR19" s="156"/>
      <c r="KUI19" s="156"/>
      <c r="KUZ19" s="156"/>
      <c r="KVQ19" s="156"/>
      <c r="KWH19" s="156"/>
      <c r="KWY19" s="156"/>
      <c r="KXP19" s="156"/>
      <c r="KYG19" s="156"/>
      <c r="KYX19" s="156"/>
      <c r="KZO19" s="156"/>
      <c r="LAF19" s="156"/>
      <c r="LAW19" s="156"/>
      <c r="LBN19" s="156"/>
      <c r="LCE19" s="156"/>
      <c r="LCV19" s="156"/>
      <c r="LDM19" s="156"/>
      <c r="LED19" s="156"/>
      <c r="LEU19" s="156"/>
      <c r="LFL19" s="156"/>
      <c r="LGC19" s="156"/>
      <c r="LGT19" s="156"/>
      <c r="LHK19" s="156"/>
      <c r="LIB19" s="156"/>
      <c r="LIS19" s="156"/>
      <c r="LJJ19" s="156"/>
      <c r="LKA19" s="156"/>
      <c r="LKR19" s="156"/>
      <c r="LLI19" s="156"/>
      <c r="LLZ19" s="156"/>
      <c r="LMQ19" s="156"/>
      <c r="LNH19" s="156"/>
      <c r="LNY19" s="156"/>
      <c r="LOP19" s="156"/>
      <c r="LPG19" s="156"/>
      <c r="LPX19" s="156"/>
      <c r="LQO19" s="156"/>
      <c r="LRF19" s="156"/>
      <c r="LRW19" s="156"/>
      <c r="LSN19" s="156"/>
      <c r="LTE19" s="156"/>
      <c r="LTV19" s="156"/>
      <c r="LUM19" s="156"/>
      <c r="LVD19" s="156"/>
      <c r="LVU19" s="156"/>
      <c r="LWL19" s="156"/>
      <c r="LXC19" s="156"/>
      <c r="LXT19" s="156"/>
      <c r="LYK19" s="156"/>
      <c r="LZB19" s="156"/>
      <c r="LZS19" s="156"/>
      <c r="MAJ19" s="156"/>
      <c r="MBA19" s="156"/>
      <c r="MBR19" s="156"/>
      <c r="MCI19" s="156"/>
      <c r="MCZ19" s="156"/>
      <c r="MDQ19" s="156"/>
      <c r="MEH19" s="156"/>
      <c r="MEY19" s="156"/>
      <c r="MFP19" s="156"/>
      <c r="MGG19" s="156"/>
      <c r="MGX19" s="156"/>
      <c r="MHO19" s="156"/>
      <c r="MIF19" s="156"/>
      <c r="MIW19" s="156"/>
      <c r="MJN19" s="156"/>
      <c r="MKE19" s="156"/>
      <c r="MKV19" s="156"/>
      <c r="MLM19" s="156"/>
      <c r="MMD19" s="156"/>
      <c r="MMU19" s="156"/>
      <c r="MNL19" s="156"/>
      <c r="MOC19" s="156"/>
      <c r="MOT19" s="156"/>
      <c r="MPK19" s="156"/>
      <c r="MQB19" s="156"/>
      <c r="MQS19" s="156"/>
      <c r="MRJ19" s="156"/>
      <c r="MSA19" s="156"/>
      <c r="MSR19" s="156"/>
      <c r="MTI19" s="156"/>
      <c r="MTZ19" s="156"/>
      <c r="MUQ19" s="156"/>
      <c r="MVH19" s="156"/>
      <c r="MVY19" s="156"/>
      <c r="MWP19" s="156"/>
      <c r="MXG19" s="156"/>
      <c r="MXX19" s="156"/>
      <c r="MYO19" s="156"/>
      <c r="MZF19" s="156"/>
      <c r="MZW19" s="156"/>
      <c r="NAN19" s="156"/>
      <c r="NBE19" s="156"/>
      <c r="NBV19" s="156"/>
      <c r="NCM19" s="156"/>
      <c r="NDD19" s="156"/>
      <c r="NDU19" s="156"/>
      <c r="NEL19" s="156"/>
      <c r="NFC19" s="156"/>
      <c r="NFT19" s="156"/>
      <c r="NGK19" s="156"/>
      <c r="NHB19" s="156"/>
      <c r="NHS19" s="156"/>
      <c r="NIJ19" s="156"/>
      <c r="NJA19" s="156"/>
      <c r="NJR19" s="156"/>
      <c r="NKI19" s="156"/>
      <c r="NKZ19" s="156"/>
      <c r="NLQ19" s="156"/>
      <c r="NMH19" s="156"/>
      <c r="NMY19" s="156"/>
      <c r="NNP19" s="156"/>
      <c r="NOG19" s="156"/>
      <c r="NOX19" s="156"/>
      <c r="NPO19" s="156"/>
      <c r="NQF19" s="156"/>
      <c r="NQW19" s="156"/>
      <c r="NRN19" s="156"/>
      <c r="NSE19" s="156"/>
      <c r="NSV19" s="156"/>
      <c r="NTM19" s="156"/>
      <c r="NUD19" s="156"/>
      <c r="NUU19" s="156"/>
      <c r="NVL19" s="156"/>
      <c r="NWC19" s="156"/>
      <c r="NWT19" s="156"/>
      <c r="NXK19" s="156"/>
      <c r="NYB19" s="156"/>
      <c r="NYS19" s="156"/>
      <c r="NZJ19" s="156"/>
      <c r="OAA19" s="156"/>
      <c r="OAR19" s="156"/>
      <c r="OBI19" s="156"/>
      <c r="OBZ19" s="156"/>
      <c r="OCQ19" s="156"/>
      <c r="ODH19" s="156"/>
      <c r="ODY19" s="156"/>
      <c r="OEP19" s="156"/>
      <c r="OFG19" s="156"/>
      <c r="OFX19" s="156"/>
      <c r="OGO19" s="156"/>
      <c r="OHF19" s="156"/>
      <c r="OHW19" s="156"/>
      <c r="OIN19" s="156"/>
      <c r="OJE19" s="156"/>
      <c r="OJV19" s="156"/>
      <c r="OKM19" s="156"/>
      <c r="OLD19" s="156"/>
      <c r="OLU19" s="156"/>
      <c r="OML19" s="156"/>
      <c r="ONC19" s="156"/>
      <c r="ONT19" s="156"/>
      <c r="OOK19" s="156"/>
      <c r="OPB19" s="156"/>
      <c r="OPS19" s="156"/>
      <c r="OQJ19" s="156"/>
      <c r="ORA19" s="156"/>
      <c r="ORR19" s="156"/>
      <c r="OSI19" s="156"/>
      <c r="OSZ19" s="156"/>
      <c r="OTQ19" s="156"/>
      <c r="OUH19" s="156"/>
      <c r="OUY19" s="156"/>
      <c r="OVP19" s="156"/>
      <c r="OWG19" s="156"/>
      <c r="OWX19" s="156"/>
      <c r="OXO19" s="156"/>
      <c r="OYF19" s="156"/>
      <c r="OYW19" s="156"/>
      <c r="OZN19" s="156"/>
      <c r="PAE19" s="156"/>
      <c r="PAV19" s="156"/>
      <c r="PBM19" s="156"/>
      <c r="PCD19" s="156"/>
      <c r="PCU19" s="156"/>
      <c r="PDL19" s="156"/>
      <c r="PEC19" s="156"/>
      <c r="PET19" s="156"/>
      <c r="PFK19" s="156"/>
      <c r="PGB19" s="156"/>
      <c r="PGS19" s="156"/>
      <c r="PHJ19" s="156"/>
      <c r="PIA19" s="156"/>
      <c r="PIR19" s="156"/>
      <c r="PJI19" s="156"/>
      <c r="PJZ19" s="156"/>
      <c r="PKQ19" s="156"/>
      <c r="PLH19" s="156"/>
      <c r="PLY19" s="156"/>
      <c r="PMP19" s="156"/>
      <c r="PNG19" s="156"/>
      <c r="PNX19" s="156"/>
      <c r="POO19" s="156"/>
      <c r="PPF19" s="156"/>
      <c r="PPW19" s="156"/>
      <c r="PQN19" s="156"/>
      <c r="PRE19" s="156"/>
      <c r="PRV19" s="156"/>
      <c r="PSM19" s="156"/>
      <c r="PTD19" s="156"/>
      <c r="PTU19" s="156"/>
      <c r="PUL19" s="156"/>
      <c r="PVC19" s="156"/>
      <c r="PVT19" s="156"/>
      <c r="PWK19" s="156"/>
      <c r="PXB19" s="156"/>
      <c r="PXS19" s="156"/>
      <c r="PYJ19" s="156"/>
      <c r="PZA19" s="156"/>
      <c r="PZR19" s="156"/>
      <c r="QAI19" s="156"/>
      <c r="QAZ19" s="156"/>
      <c r="QBQ19" s="156"/>
      <c r="QCH19" s="156"/>
      <c r="QCY19" s="156"/>
      <c r="QDP19" s="156"/>
      <c r="QEG19" s="156"/>
      <c r="QEX19" s="156"/>
      <c r="QFO19" s="156"/>
      <c r="QGF19" s="156"/>
      <c r="QGW19" s="156"/>
      <c r="QHN19" s="156"/>
      <c r="QIE19" s="156"/>
      <c r="QIV19" s="156"/>
      <c r="QJM19" s="156"/>
      <c r="QKD19" s="156"/>
      <c r="QKU19" s="156"/>
      <c r="QLL19" s="156"/>
      <c r="QMC19" s="156"/>
      <c r="QMT19" s="156"/>
      <c r="QNK19" s="156"/>
      <c r="QOB19" s="156"/>
      <c r="QOS19" s="156"/>
      <c r="QPJ19" s="156"/>
      <c r="QQA19" s="156"/>
      <c r="QQR19" s="156"/>
      <c r="QRI19" s="156"/>
      <c r="QRZ19" s="156"/>
      <c r="QSQ19" s="156"/>
      <c r="QTH19" s="156"/>
      <c r="QTY19" s="156"/>
      <c r="QUP19" s="156"/>
      <c r="QVG19" s="156"/>
      <c r="QVX19" s="156"/>
      <c r="QWO19" s="156"/>
      <c r="QXF19" s="156"/>
      <c r="QXW19" s="156"/>
      <c r="QYN19" s="156"/>
      <c r="QZE19" s="156"/>
      <c r="QZV19" s="156"/>
      <c r="RAM19" s="156"/>
      <c r="RBD19" s="156"/>
      <c r="RBU19" s="156"/>
      <c r="RCL19" s="156"/>
      <c r="RDC19" s="156"/>
      <c r="RDT19" s="156"/>
      <c r="REK19" s="156"/>
      <c r="RFB19" s="156"/>
      <c r="RFS19" s="156"/>
      <c r="RGJ19" s="156"/>
      <c r="RHA19" s="156"/>
      <c r="RHR19" s="156"/>
      <c r="RII19" s="156"/>
      <c r="RIZ19" s="156"/>
      <c r="RJQ19" s="156"/>
      <c r="RKH19" s="156"/>
      <c r="RKY19" s="156"/>
      <c r="RLP19" s="156"/>
      <c r="RMG19" s="156"/>
      <c r="RMX19" s="156"/>
      <c r="RNO19" s="156"/>
      <c r="ROF19" s="156"/>
      <c r="ROW19" s="156"/>
      <c r="RPN19" s="156"/>
      <c r="RQE19" s="156"/>
      <c r="RQV19" s="156"/>
      <c r="RRM19" s="156"/>
      <c r="RSD19" s="156"/>
      <c r="RSU19" s="156"/>
      <c r="RTL19" s="156"/>
      <c r="RUC19" s="156"/>
      <c r="RUT19" s="156"/>
      <c r="RVK19" s="156"/>
      <c r="RWB19" s="156"/>
      <c r="RWS19" s="156"/>
      <c r="RXJ19" s="156"/>
      <c r="RYA19" s="156"/>
      <c r="RYR19" s="156"/>
      <c r="RZI19" s="156"/>
      <c r="RZZ19" s="156"/>
      <c r="SAQ19" s="156"/>
      <c r="SBH19" s="156"/>
      <c r="SBY19" s="156"/>
      <c r="SCP19" s="156"/>
      <c r="SDG19" s="156"/>
      <c r="SDX19" s="156"/>
      <c r="SEO19" s="156"/>
      <c r="SFF19" s="156"/>
      <c r="SFW19" s="156"/>
      <c r="SGN19" s="156"/>
      <c r="SHE19" s="156"/>
      <c r="SHV19" s="156"/>
      <c r="SIM19" s="156"/>
      <c r="SJD19" s="156"/>
      <c r="SJU19" s="156"/>
      <c r="SKL19" s="156"/>
      <c r="SLC19" s="156"/>
      <c r="SLT19" s="156"/>
      <c r="SMK19" s="156"/>
      <c r="SNB19" s="156"/>
      <c r="SNS19" s="156"/>
      <c r="SOJ19" s="156"/>
      <c r="SPA19" s="156"/>
      <c r="SPR19" s="156"/>
      <c r="SQI19" s="156"/>
      <c r="SQZ19" s="156"/>
      <c r="SRQ19" s="156"/>
      <c r="SSH19" s="156"/>
      <c r="SSY19" s="156"/>
      <c r="STP19" s="156"/>
      <c r="SUG19" s="156"/>
      <c r="SUX19" s="156"/>
      <c r="SVO19" s="156"/>
      <c r="SWF19" s="156"/>
      <c r="SWW19" s="156"/>
      <c r="SXN19" s="156"/>
      <c r="SYE19" s="156"/>
      <c r="SYV19" s="156"/>
      <c r="SZM19" s="156"/>
      <c r="TAD19" s="156"/>
      <c r="TAU19" s="156"/>
      <c r="TBL19" s="156"/>
      <c r="TCC19" s="156"/>
      <c r="TCT19" s="156"/>
      <c r="TDK19" s="156"/>
      <c r="TEB19" s="156"/>
      <c r="TES19" s="156"/>
      <c r="TFJ19" s="156"/>
      <c r="TGA19" s="156"/>
      <c r="TGR19" s="156"/>
      <c r="THI19" s="156"/>
      <c r="THZ19" s="156"/>
      <c r="TIQ19" s="156"/>
      <c r="TJH19" s="156"/>
      <c r="TJY19" s="156"/>
      <c r="TKP19" s="156"/>
      <c r="TLG19" s="156"/>
      <c r="TLX19" s="156"/>
      <c r="TMO19" s="156"/>
      <c r="TNF19" s="156"/>
      <c r="TNW19" s="156"/>
      <c r="TON19" s="156"/>
      <c r="TPE19" s="156"/>
      <c r="TPV19" s="156"/>
      <c r="TQM19" s="156"/>
      <c r="TRD19" s="156"/>
      <c r="TRU19" s="156"/>
      <c r="TSL19" s="156"/>
      <c r="TTC19" s="156"/>
      <c r="TTT19" s="156"/>
      <c r="TUK19" s="156"/>
      <c r="TVB19" s="156"/>
      <c r="TVS19" s="156"/>
      <c r="TWJ19" s="156"/>
      <c r="TXA19" s="156"/>
      <c r="TXR19" s="156"/>
      <c r="TYI19" s="156"/>
      <c r="TYZ19" s="156"/>
      <c r="TZQ19" s="156"/>
      <c r="UAH19" s="156"/>
      <c r="UAY19" s="156"/>
      <c r="UBP19" s="156"/>
      <c r="UCG19" s="156"/>
      <c r="UCX19" s="156"/>
      <c r="UDO19" s="156"/>
      <c r="UEF19" s="156"/>
      <c r="UEW19" s="156"/>
      <c r="UFN19" s="156"/>
      <c r="UGE19" s="156"/>
      <c r="UGV19" s="156"/>
      <c r="UHM19" s="156"/>
      <c r="UID19" s="156"/>
      <c r="UIU19" s="156"/>
      <c r="UJL19" s="156"/>
      <c r="UKC19" s="156"/>
      <c r="UKT19" s="156"/>
      <c r="ULK19" s="156"/>
      <c r="UMB19" s="156"/>
      <c r="UMS19" s="156"/>
      <c r="UNJ19" s="156"/>
      <c r="UOA19" s="156"/>
      <c r="UOR19" s="156"/>
      <c r="UPI19" s="156"/>
      <c r="UPZ19" s="156"/>
      <c r="UQQ19" s="156"/>
      <c r="URH19" s="156"/>
      <c r="URY19" s="156"/>
      <c r="USP19" s="156"/>
      <c r="UTG19" s="156"/>
      <c r="UTX19" s="156"/>
      <c r="UUO19" s="156"/>
      <c r="UVF19" s="156"/>
      <c r="UVW19" s="156"/>
      <c r="UWN19" s="156"/>
      <c r="UXE19" s="156"/>
      <c r="UXV19" s="156"/>
      <c r="UYM19" s="156"/>
      <c r="UZD19" s="156"/>
      <c r="UZU19" s="156"/>
      <c r="VAL19" s="156"/>
      <c r="VBC19" s="156"/>
      <c r="VBT19" s="156"/>
      <c r="VCK19" s="156"/>
      <c r="VDB19" s="156"/>
      <c r="VDS19" s="156"/>
      <c r="VEJ19" s="156"/>
      <c r="VFA19" s="156"/>
      <c r="VFR19" s="156"/>
      <c r="VGI19" s="156"/>
      <c r="VGZ19" s="156"/>
      <c r="VHQ19" s="156"/>
      <c r="VIH19" s="156"/>
      <c r="VIY19" s="156"/>
      <c r="VJP19" s="156"/>
      <c r="VKG19" s="156"/>
      <c r="VKX19" s="156"/>
      <c r="VLO19" s="156"/>
      <c r="VMF19" s="156"/>
      <c r="VMW19" s="156"/>
      <c r="VNN19" s="156"/>
      <c r="VOE19" s="156"/>
      <c r="VOV19" s="156"/>
      <c r="VPM19" s="156"/>
      <c r="VQD19" s="156"/>
      <c r="VQU19" s="156"/>
      <c r="VRL19" s="156"/>
      <c r="VSC19" s="156"/>
      <c r="VST19" s="156"/>
      <c r="VTK19" s="156"/>
      <c r="VUB19" s="156"/>
      <c r="VUS19" s="156"/>
      <c r="VVJ19" s="156"/>
      <c r="VWA19" s="156"/>
      <c r="VWR19" s="156"/>
      <c r="VXI19" s="156"/>
      <c r="VXZ19" s="156"/>
      <c r="VYQ19" s="156"/>
      <c r="VZH19" s="156"/>
      <c r="VZY19" s="156"/>
      <c r="WAP19" s="156"/>
      <c r="WBG19" s="156"/>
      <c r="WBX19" s="156"/>
      <c r="WCO19" s="156"/>
      <c r="WDF19" s="156"/>
      <c r="WDW19" s="156"/>
      <c r="WEN19" s="156"/>
      <c r="WFE19" s="156"/>
      <c r="WFV19" s="156"/>
      <c r="WGM19" s="156"/>
      <c r="WHD19" s="156"/>
      <c r="WHU19" s="156"/>
      <c r="WIL19" s="156"/>
      <c r="WJC19" s="156"/>
      <c r="WJT19" s="156"/>
      <c r="WKK19" s="156"/>
      <c r="WLB19" s="156"/>
      <c r="WLS19" s="156"/>
      <c r="WMJ19" s="156"/>
      <c r="WNA19" s="156"/>
      <c r="WNR19" s="156"/>
      <c r="WOI19" s="156"/>
      <c r="WOZ19" s="156"/>
      <c r="WPQ19" s="156"/>
      <c r="WQH19" s="156"/>
      <c r="WQY19" s="156"/>
      <c r="WRP19" s="156"/>
      <c r="WSG19" s="156"/>
      <c r="WSX19" s="156"/>
      <c r="WTO19" s="156"/>
      <c r="WUF19" s="156"/>
      <c r="WUW19" s="156"/>
      <c r="WVN19" s="156"/>
      <c r="WWE19" s="156"/>
      <c r="WWV19" s="156"/>
      <c r="WXM19" s="156"/>
      <c r="WYD19" s="156"/>
      <c r="WYU19" s="156"/>
      <c r="WZL19" s="156"/>
      <c r="XAC19" s="156"/>
      <c r="XAT19" s="156"/>
      <c r="XBK19" s="156"/>
      <c r="XCB19" s="156"/>
      <c r="XCS19" s="156"/>
      <c r="XDJ19" s="156"/>
      <c r="XEA19" s="156"/>
      <c r="XER19" s="156"/>
    </row>
    <row r="20" spans="1:1021 1038:2041 2058:3061 3078:4081 4098:5118 5135:6138 6155:7158 7175:8178 8195:9215 9232:10235 10252:11255 11272:12275 12292:13312 13329:14332 14349:15352 15369:16372" s="129" customFormat="1" ht="14.5" x14ac:dyDescent="0.35">
      <c r="C20" s="156"/>
      <c r="D20" s="157"/>
      <c r="R20" s="156"/>
      <c r="AI20" s="156"/>
      <c r="AZ20" s="156"/>
      <c r="BQ20" s="156"/>
      <c r="CH20" s="156"/>
      <c r="CY20" s="156"/>
      <c r="DP20" s="156"/>
      <c r="EG20" s="156"/>
      <c r="EX20" s="156"/>
      <c r="FO20" s="156"/>
      <c r="GF20" s="156"/>
      <c r="GW20" s="156"/>
      <c r="HN20" s="156"/>
      <c r="IE20" s="156"/>
      <c r="IV20" s="156"/>
      <c r="JM20" s="156"/>
      <c r="KD20" s="156"/>
      <c r="KU20" s="156"/>
      <c r="LL20" s="156"/>
      <c r="MC20" s="156"/>
      <c r="MT20" s="156"/>
      <c r="NK20" s="156"/>
      <c r="OB20" s="156"/>
      <c r="OS20" s="156"/>
      <c r="PJ20" s="156"/>
      <c r="QA20" s="156"/>
      <c r="QR20" s="156"/>
      <c r="RI20" s="156"/>
      <c r="RZ20" s="156"/>
      <c r="SQ20" s="156"/>
      <c r="TH20" s="156"/>
      <c r="TY20" s="156"/>
      <c r="UP20" s="156"/>
      <c r="VG20" s="156"/>
      <c r="VX20" s="156"/>
      <c r="WO20" s="156"/>
      <c r="XF20" s="156"/>
      <c r="XW20" s="156"/>
      <c r="YN20" s="156"/>
      <c r="ZE20" s="156"/>
      <c r="ZV20" s="156"/>
      <c r="AAM20" s="156"/>
      <c r="ABD20" s="156"/>
      <c r="ABU20" s="156"/>
      <c r="ACL20" s="156"/>
      <c r="ADC20" s="156"/>
      <c r="ADT20" s="156"/>
      <c r="AEK20" s="156"/>
      <c r="AFB20" s="156"/>
      <c r="AFS20" s="156"/>
      <c r="AGJ20" s="156"/>
      <c r="AHA20" s="156"/>
      <c r="AHR20" s="156"/>
      <c r="AII20" s="156"/>
      <c r="AIZ20" s="156"/>
      <c r="AJQ20" s="156"/>
      <c r="AKH20" s="156"/>
      <c r="AKY20" s="156"/>
      <c r="ALP20" s="156"/>
      <c r="AMG20" s="156"/>
      <c r="AMX20" s="156"/>
      <c r="ANO20" s="156"/>
      <c r="AOF20" s="156"/>
      <c r="AOW20" s="156"/>
      <c r="APN20" s="156"/>
      <c r="AQE20" s="156"/>
      <c r="AQV20" s="156"/>
      <c r="ARM20" s="156"/>
      <c r="ASD20" s="156"/>
      <c r="ASU20" s="156"/>
      <c r="ATL20" s="156"/>
      <c r="AUC20" s="156"/>
      <c r="AUT20" s="156"/>
      <c r="AVK20" s="156"/>
      <c r="AWB20" s="156"/>
      <c r="AWS20" s="156"/>
      <c r="AXJ20" s="156"/>
      <c r="AYA20" s="156"/>
      <c r="AYR20" s="156"/>
      <c r="AZI20" s="156"/>
      <c r="AZZ20" s="156"/>
      <c r="BAQ20" s="156"/>
      <c r="BBH20" s="156"/>
      <c r="BBY20" s="156"/>
      <c r="BCP20" s="156"/>
      <c r="BDG20" s="156"/>
      <c r="BDX20" s="156"/>
      <c r="BEO20" s="156"/>
      <c r="BFF20" s="156"/>
      <c r="BFW20" s="156"/>
      <c r="BGN20" s="156"/>
      <c r="BHE20" s="156"/>
      <c r="BHV20" s="156"/>
      <c r="BIM20" s="156"/>
      <c r="BJD20" s="156"/>
      <c r="BJU20" s="156"/>
      <c r="BKL20" s="156"/>
      <c r="BLC20" s="156"/>
      <c r="BLT20" s="156"/>
      <c r="BMK20" s="156"/>
      <c r="BNB20" s="156"/>
      <c r="BNS20" s="156"/>
      <c r="BOJ20" s="156"/>
      <c r="BPA20" s="156"/>
      <c r="BPR20" s="156"/>
      <c r="BQI20" s="156"/>
      <c r="BQZ20" s="156"/>
      <c r="BRQ20" s="156"/>
      <c r="BSH20" s="156"/>
      <c r="BSY20" s="156"/>
      <c r="BTP20" s="156"/>
      <c r="BUG20" s="156"/>
      <c r="BUX20" s="156"/>
      <c r="BVO20" s="156"/>
      <c r="BWF20" s="156"/>
      <c r="BWW20" s="156"/>
      <c r="BXN20" s="156"/>
      <c r="BYE20" s="156"/>
      <c r="BYV20" s="156"/>
      <c r="BZM20" s="156"/>
      <c r="CAD20" s="156"/>
      <c r="CAU20" s="156"/>
      <c r="CBL20" s="156"/>
      <c r="CCC20" s="156"/>
      <c r="CCT20" s="156"/>
      <c r="CDK20" s="156"/>
      <c r="CEB20" s="156"/>
      <c r="CES20" s="156"/>
      <c r="CFJ20" s="156"/>
      <c r="CGA20" s="156"/>
      <c r="CGR20" s="156"/>
      <c r="CHI20" s="156"/>
      <c r="CHZ20" s="156"/>
      <c r="CIQ20" s="156"/>
      <c r="CJH20" s="156"/>
      <c r="CJY20" s="156"/>
      <c r="CKP20" s="156"/>
      <c r="CLG20" s="156"/>
      <c r="CLX20" s="156"/>
      <c r="CMO20" s="156"/>
      <c r="CNF20" s="156"/>
      <c r="CNW20" s="156"/>
      <c r="CON20" s="156"/>
      <c r="CPE20" s="156"/>
      <c r="CPV20" s="156"/>
      <c r="CQM20" s="156"/>
      <c r="CRD20" s="156"/>
      <c r="CRU20" s="156"/>
      <c r="CSL20" s="156"/>
      <c r="CTC20" s="156"/>
      <c r="CTT20" s="156"/>
      <c r="CUK20" s="156"/>
      <c r="CVB20" s="156"/>
      <c r="CVS20" s="156"/>
      <c r="CWJ20" s="156"/>
      <c r="CXA20" s="156"/>
      <c r="CXR20" s="156"/>
      <c r="CYI20" s="156"/>
      <c r="CYZ20" s="156"/>
      <c r="CZQ20" s="156"/>
      <c r="DAH20" s="156"/>
      <c r="DAY20" s="156"/>
      <c r="DBP20" s="156"/>
      <c r="DCG20" s="156"/>
      <c r="DCX20" s="156"/>
      <c r="DDO20" s="156"/>
      <c r="DEF20" s="156"/>
      <c r="DEW20" s="156"/>
      <c r="DFN20" s="156"/>
      <c r="DGE20" s="156"/>
      <c r="DGV20" s="156"/>
      <c r="DHM20" s="156"/>
      <c r="DID20" s="156"/>
      <c r="DIU20" s="156"/>
      <c r="DJL20" s="156"/>
      <c r="DKC20" s="156"/>
      <c r="DKT20" s="156"/>
      <c r="DLK20" s="156"/>
      <c r="DMB20" s="156"/>
      <c r="DMS20" s="156"/>
      <c r="DNJ20" s="156"/>
      <c r="DOA20" s="156"/>
      <c r="DOR20" s="156"/>
      <c r="DPI20" s="156"/>
      <c r="DPZ20" s="156"/>
      <c r="DQQ20" s="156"/>
      <c r="DRH20" s="156"/>
      <c r="DRY20" s="156"/>
      <c r="DSP20" s="156"/>
      <c r="DTG20" s="156"/>
      <c r="DTX20" s="156"/>
      <c r="DUO20" s="156"/>
      <c r="DVF20" s="156"/>
      <c r="DVW20" s="156"/>
      <c r="DWN20" s="156"/>
      <c r="DXE20" s="156"/>
      <c r="DXV20" s="156"/>
      <c r="DYM20" s="156"/>
      <c r="DZD20" s="156"/>
      <c r="DZU20" s="156"/>
      <c r="EAL20" s="156"/>
      <c r="EBC20" s="156"/>
      <c r="EBT20" s="156"/>
      <c r="ECK20" s="156"/>
      <c r="EDB20" s="156"/>
      <c r="EDS20" s="156"/>
      <c r="EEJ20" s="156"/>
      <c r="EFA20" s="156"/>
      <c r="EFR20" s="156"/>
      <c r="EGI20" s="156"/>
      <c r="EGZ20" s="156"/>
      <c r="EHQ20" s="156"/>
      <c r="EIH20" s="156"/>
      <c r="EIY20" s="156"/>
      <c r="EJP20" s="156"/>
      <c r="EKG20" s="156"/>
      <c r="EKX20" s="156"/>
      <c r="ELO20" s="156"/>
      <c r="EMF20" s="156"/>
      <c r="EMW20" s="156"/>
      <c r="ENN20" s="156"/>
      <c r="EOE20" s="156"/>
      <c r="EOV20" s="156"/>
      <c r="EPM20" s="156"/>
      <c r="EQD20" s="156"/>
      <c r="EQU20" s="156"/>
      <c r="ERL20" s="156"/>
      <c r="ESC20" s="156"/>
      <c r="EST20" s="156"/>
      <c r="ETK20" s="156"/>
      <c r="EUB20" s="156"/>
      <c r="EUS20" s="156"/>
      <c r="EVJ20" s="156"/>
      <c r="EWA20" s="156"/>
      <c r="EWR20" s="156"/>
      <c r="EXI20" s="156"/>
      <c r="EXZ20" s="156"/>
      <c r="EYQ20" s="156"/>
      <c r="EZH20" s="156"/>
      <c r="EZY20" s="156"/>
      <c r="FAP20" s="156"/>
      <c r="FBG20" s="156"/>
      <c r="FBX20" s="156"/>
      <c r="FCO20" s="156"/>
      <c r="FDF20" s="156"/>
      <c r="FDW20" s="156"/>
      <c r="FEN20" s="156"/>
      <c r="FFE20" s="156"/>
      <c r="FFV20" s="156"/>
      <c r="FGM20" s="156"/>
      <c r="FHD20" s="156"/>
      <c r="FHU20" s="156"/>
      <c r="FIL20" s="156"/>
      <c r="FJC20" s="156"/>
      <c r="FJT20" s="156"/>
      <c r="FKK20" s="156"/>
      <c r="FLB20" s="156"/>
      <c r="FLS20" s="156"/>
      <c r="FMJ20" s="156"/>
      <c r="FNA20" s="156"/>
      <c r="FNR20" s="156"/>
      <c r="FOI20" s="156"/>
      <c r="FOZ20" s="156"/>
      <c r="FPQ20" s="156"/>
      <c r="FQH20" s="156"/>
      <c r="FQY20" s="156"/>
      <c r="FRP20" s="156"/>
      <c r="FSG20" s="156"/>
      <c r="FSX20" s="156"/>
      <c r="FTO20" s="156"/>
      <c r="FUF20" s="156"/>
      <c r="FUW20" s="156"/>
      <c r="FVN20" s="156"/>
      <c r="FWE20" s="156"/>
      <c r="FWV20" s="156"/>
      <c r="FXM20" s="156"/>
      <c r="FYD20" s="156"/>
      <c r="FYU20" s="156"/>
      <c r="FZL20" s="156"/>
      <c r="GAC20" s="156"/>
      <c r="GAT20" s="156"/>
      <c r="GBK20" s="156"/>
      <c r="GCB20" s="156"/>
      <c r="GCS20" s="156"/>
      <c r="GDJ20" s="156"/>
      <c r="GEA20" s="156"/>
      <c r="GER20" s="156"/>
      <c r="GFI20" s="156"/>
      <c r="GFZ20" s="156"/>
      <c r="GGQ20" s="156"/>
      <c r="GHH20" s="156"/>
      <c r="GHY20" s="156"/>
      <c r="GIP20" s="156"/>
      <c r="GJG20" s="156"/>
      <c r="GJX20" s="156"/>
      <c r="GKO20" s="156"/>
      <c r="GLF20" s="156"/>
      <c r="GLW20" s="156"/>
      <c r="GMN20" s="156"/>
      <c r="GNE20" s="156"/>
      <c r="GNV20" s="156"/>
      <c r="GOM20" s="156"/>
      <c r="GPD20" s="156"/>
      <c r="GPU20" s="156"/>
      <c r="GQL20" s="156"/>
      <c r="GRC20" s="156"/>
      <c r="GRT20" s="156"/>
      <c r="GSK20" s="156"/>
      <c r="GTB20" s="156"/>
      <c r="GTS20" s="156"/>
      <c r="GUJ20" s="156"/>
      <c r="GVA20" s="156"/>
      <c r="GVR20" s="156"/>
      <c r="GWI20" s="156"/>
      <c r="GWZ20" s="156"/>
      <c r="GXQ20" s="156"/>
      <c r="GYH20" s="156"/>
      <c r="GYY20" s="156"/>
      <c r="GZP20" s="156"/>
      <c r="HAG20" s="156"/>
      <c r="HAX20" s="156"/>
      <c r="HBO20" s="156"/>
      <c r="HCF20" s="156"/>
      <c r="HCW20" s="156"/>
      <c r="HDN20" s="156"/>
      <c r="HEE20" s="156"/>
      <c r="HEV20" s="156"/>
      <c r="HFM20" s="156"/>
      <c r="HGD20" s="156"/>
      <c r="HGU20" s="156"/>
      <c r="HHL20" s="156"/>
      <c r="HIC20" s="156"/>
      <c r="HIT20" s="156"/>
      <c r="HJK20" s="156"/>
      <c r="HKB20" s="156"/>
      <c r="HKS20" s="156"/>
      <c r="HLJ20" s="156"/>
      <c r="HMA20" s="156"/>
      <c r="HMR20" s="156"/>
      <c r="HNI20" s="156"/>
      <c r="HNZ20" s="156"/>
      <c r="HOQ20" s="156"/>
      <c r="HPH20" s="156"/>
      <c r="HPY20" s="156"/>
      <c r="HQP20" s="156"/>
      <c r="HRG20" s="156"/>
      <c r="HRX20" s="156"/>
      <c r="HSO20" s="156"/>
      <c r="HTF20" s="156"/>
      <c r="HTW20" s="156"/>
      <c r="HUN20" s="156"/>
      <c r="HVE20" s="156"/>
      <c r="HVV20" s="156"/>
      <c r="HWM20" s="156"/>
      <c r="HXD20" s="156"/>
      <c r="HXU20" s="156"/>
      <c r="HYL20" s="156"/>
      <c r="HZC20" s="156"/>
      <c r="HZT20" s="156"/>
      <c r="IAK20" s="156"/>
      <c r="IBB20" s="156"/>
      <c r="IBS20" s="156"/>
      <c r="ICJ20" s="156"/>
      <c r="IDA20" s="156"/>
      <c r="IDR20" s="156"/>
      <c r="IEI20" s="156"/>
      <c r="IEZ20" s="156"/>
      <c r="IFQ20" s="156"/>
      <c r="IGH20" s="156"/>
      <c r="IGY20" s="156"/>
      <c r="IHP20" s="156"/>
      <c r="IIG20" s="156"/>
      <c r="IIX20" s="156"/>
      <c r="IJO20" s="156"/>
      <c r="IKF20" s="156"/>
      <c r="IKW20" s="156"/>
      <c r="ILN20" s="156"/>
      <c r="IME20" s="156"/>
      <c r="IMV20" s="156"/>
      <c r="INM20" s="156"/>
      <c r="IOD20" s="156"/>
      <c r="IOU20" s="156"/>
      <c r="IPL20" s="156"/>
      <c r="IQC20" s="156"/>
      <c r="IQT20" s="156"/>
      <c r="IRK20" s="156"/>
      <c r="ISB20" s="156"/>
      <c r="ISS20" s="156"/>
      <c r="ITJ20" s="156"/>
      <c r="IUA20" s="156"/>
      <c r="IUR20" s="156"/>
      <c r="IVI20" s="156"/>
      <c r="IVZ20" s="156"/>
      <c r="IWQ20" s="156"/>
      <c r="IXH20" s="156"/>
      <c r="IXY20" s="156"/>
      <c r="IYP20" s="156"/>
      <c r="IZG20" s="156"/>
      <c r="IZX20" s="156"/>
      <c r="JAO20" s="156"/>
      <c r="JBF20" s="156"/>
      <c r="JBW20" s="156"/>
      <c r="JCN20" s="156"/>
      <c r="JDE20" s="156"/>
      <c r="JDV20" s="156"/>
      <c r="JEM20" s="156"/>
      <c r="JFD20" s="156"/>
      <c r="JFU20" s="156"/>
      <c r="JGL20" s="156"/>
      <c r="JHC20" s="156"/>
      <c r="JHT20" s="156"/>
      <c r="JIK20" s="156"/>
      <c r="JJB20" s="156"/>
      <c r="JJS20" s="156"/>
      <c r="JKJ20" s="156"/>
      <c r="JLA20" s="156"/>
      <c r="JLR20" s="156"/>
      <c r="JMI20" s="156"/>
      <c r="JMZ20" s="156"/>
      <c r="JNQ20" s="156"/>
      <c r="JOH20" s="156"/>
      <c r="JOY20" s="156"/>
      <c r="JPP20" s="156"/>
      <c r="JQG20" s="156"/>
      <c r="JQX20" s="156"/>
      <c r="JRO20" s="156"/>
      <c r="JSF20" s="156"/>
      <c r="JSW20" s="156"/>
      <c r="JTN20" s="156"/>
      <c r="JUE20" s="156"/>
      <c r="JUV20" s="156"/>
      <c r="JVM20" s="156"/>
      <c r="JWD20" s="156"/>
      <c r="JWU20" s="156"/>
      <c r="JXL20" s="156"/>
      <c r="JYC20" s="156"/>
      <c r="JYT20" s="156"/>
      <c r="JZK20" s="156"/>
      <c r="KAB20" s="156"/>
      <c r="KAS20" s="156"/>
      <c r="KBJ20" s="156"/>
      <c r="KCA20" s="156"/>
      <c r="KCR20" s="156"/>
      <c r="KDI20" s="156"/>
      <c r="KDZ20" s="156"/>
      <c r="KEQ20" s="156"/>
      <c r="KFH20" s="156"/>
      <c r="KFY20" s="156"/>
      <c r="KGP20" s="156"/>
      <c r="KHG20" s="156"/>
      <c r="KHX20" s="156"/>
      <c r="KIO20" s="156"/>
      <c r="KJF20" s="156"/>
      <c r="KJW20" s="156"/>
      <c r="KKN20" s="156"/>
      <c r="KLE20" s="156"/>
      <c r="KLV20" s="156"/>
      <c r="KMM20" s="156"/>
      <c r="KND20" s="156"/>
      <c r="KNU20" s="156"/>
      <c r="KOL20" s="156"/>
      <c r="KPC20" s="156"/>
      <c r="KPT20" s="156"/>
      <c r="KQK20" s="156"/>
      <c r="KRB20" s="156"/>
      <c r="KRS20" s="156"/>
      <c r="KSJ20" s="156"/>
      <c r="KTA20" s="156"/>
      <c r="KTR20" s="156"/>
      <c r="KUI20" s="156"/>
      <c r="KUZ20" s="156"/>
      <c r="KVQ20" s="156"/>
      <c r="KWH20" s="156"/>
      <c r="KWY20" s="156"/>
      <c r="KXP20" s="156"/>
      <c r="KYG20" s="156"/>
      <c r="KYX20" s="156"/>
      <c r="KZO20" s="156"/>
      <c r="LAF20" s="156"/>
      <c r="LAW20" s="156"/>
      <c r="LBN20" s="156"/>
      <c r="LCE20" s="156"/>
      <c r="LCV20" s="156"/>
      <c r="LDM20" s="156"/>
      <c r="LED20" s="156"/>
      <c r="LEU20" s="156"/>
      <c r="LFL20" s="156"/>
      <c r="LGC20" s="156"/>
      <c r="LGT20" s="156"/>
      <c r="LHK20" s="156"/>
      <c r="LIB20" s="156"/>
      <c r="LIS20" s="156"/>
      <c r="LJJ20" s="156"/>
      <c r="LKA20" s="156"/>
      <c r="LKR20" s="156"/>
      <c r="LLI20" s="156"/>
      <c r="LLZ20" s="156"/>
      <c r="LMQ20" s="156"/>
      <c r="LNH20" s="156"/>
      <c r="LNY20" s="156"/>
      <c r="LOP20" s="156"/>
      <c r="LPG20" s="156"/>
      <c r="LPX20" s="156"/>
      <c r="LQO20" s="156"/>
      <c r="LRF20" s="156"/>
      <c r="LRW20" s="156"/>
      <c r="LSN20" s="156"/>
      <c r="LTE20" s="156"/>
      <c r="LTV20" s="156"/>
      <c r="LUM20" s="156"/>
      <c r="LVD20" s="156"/>
      <c r="LVU20" s="156"/>
      <c r="LWL20" s="156"/>
      <c r="LXC20" s="156"/>
      <c r="LXT20" s="156"/>
      <c r="LYK20" s="156"/>
      <c r="LZB20" s="156"/>
      <c r="LZS20" s="156"/>
      <c r="MAJ20" s="156"/>
      <c r="MBA20" s="156"/>
      <c r="MBR20" s="156"/>
      <c r="MCI20" s="156"/>
      <c r="MCZ20" s="156"/>
      <c r="MDQ20" s="156"/>
      <c r="MEH20" s="156"/>
      <c r="MEY20" s="156"/>
      <c r="MFP20" s="156"/>
      <c r="MGG20" s="156"/>
      <c r="MGX20" s="156"/>
      <c r="MHO20" s="156"/>
      <c r="MIF20" s="156"/>
      <c r="MIW20" s="156"/>
      <c r="MJN20" s="156"/>
      <c r="MKE20" s="156"/>
      <c r="MKV20" s="156"/>
      <c r="MLM20" s="156"/>
      <c r="MMD20" s="156"/>
      <c r="MMU20" s="156"/>
      <c r="MNL20" s="156"/>
      <c r="MOC20" s="156"/>
      <c r="MOT20" s="156"/>
      <c r="MPK20" s="156"/>
      <c r="MQB20" s="156"/>
      <c r="MQS20" s="156"/>
      <c r="MRJ20" s="156"/>
      <c r="MSA20" s="156"/>
      <c r="MSR20" s="156"/>
      <c r="MTI20" s="156"/>
      <c r="MTZ20" s="156"/>
      <c r="MUQ20" s="156"/>
      <c r="MVH20" s="156"/>
      <c r="MVY20" s="156"/>
      <c r="MWP20" s="156"/>
      <c r="MXG20" s="156"/>
      <c r="MXX20" s="156"/>
      <c r="MYO20" s="156"/>
      <c r="MZF20" s="156"/>
      <c r="MZW20" s="156"/>
      <c r="NAN20" s="156"/>
      <c r="NBE20" s="156"/>
      <c r="NBV20" s="156"/>
      <c r="NCM20" s="156"/>
      <c r="NDD20" s="156"/>
      <c r="NDU20" s="156"/>
      <c r="NEL20" s="156"/>
      <c r="NFC20" s="156"/>
      <c r="NFT20" s="156"/>
      <c r="NGK20" s="156"/>
      <c r="NHB20" s="156"/>
      <c r="NHS20" s="156"/>
      <c r="NIJ20" s="156"/>
      <c r="NJA20" s="156"/>
      <c r="NJR20" s="156"/>
      <c r="NKI20" s="156"/>
      <c r="NKZ20" s="156"/>
      <c r="NLQ20" s="156"/>
      <c r="NMH20" s="156"/>
      <c r="NMY20" s="156"/>
      <c r="NNP20" s="156"/>
      <c r="NOG20" s="156"/>
      <c r="NOX20" s="156"/>
      <c r="NPO20" s="156"/>
      <c r="NQF20" s="156"/>
      <c r="NQW20" s="156"/>
      <c r="NRN20" s="156"/>
      <c r="NSE20" s="156"/>
      <c r="NSV20" s="156"/>
      <c r="NTM20" s="156"/>
      <c r="NUD20" s="156"/>
      <c r="NUU20" s="156"/>
      <c r="NVL20" s="156"/>
      <c r="NWC20" s="156"/>
      <c r="NWT20" s="156"/>
      <c r="NXK20" s="156"/>
      <c r="NYB20" s="156"/>
      <c r="NYS20" s="156"/>
      <c r="NZJ20" s="156"/>
      <c r="OAA20" s="156"/>
      <c r="OAR20" s="156"/>
      <c r="OBI20" s="156"/>
      <c r="OBZ20" s="156"/>
      <c r="OCQ20" s="156"/>
      <c r="ODH20" s="156"/>
      <c r="ODY20" s="156"/>
      <c r="OEP20" s="156"/>
      <c r="OFG20" s="156"/>
      <c r="OFX20" s="156"/>
      <c r="OGO20" s="156"/>
      <c r="OHF20" s="156"/>
      <c r="OHW20" s="156"/>
      <c r="OIN20" s="156"/>
      <c r="OJE20" s="156"/>
      <c r="OJV20" s="156"/>
      <c r="OKM20" s="156"/>
      <c r="OLD20" s="156"/>
      <c r="OLU20" s="156"/>
      <c r="OML20" s="156"/>
      <c r="ONC20" s="156"/>
      <c r="ONT20" s="156"/>
      <c r="OOK20" s="156"/>
      <c r="OPB20" s="156"/>
      <c r="OPS20" s="156"/>
      <c r="OQJ20" s="156"/>
      <c r="ORA20" s="156"/>
      <c r="ORR20" s="156"/>
      <c r="OSI20" s="156"/>
      <c r="OSZ20" s="156"/>
      <c r="OTQ20" s="156"/>
      <c r="OUH20" s="156"/>
      <c r="OUY20" s="156"/>
      <c r="OVP20" s="156"/>
      <c r="OWG20" s="156"/>
      <c r="OWX20" s="156"/>
      <c r="OXO20" s="156"/>
      <c r="OYF20" s="156"/>
      <c r="OYW20" s="156"/>
      <c r="OZN20" s="156"/>
      <c r="PAE20" s="156"/>
      <c r="PAV20" s="156"/>
      <c r="PBM20" s="156"/>
      <c r="PCD20" s="156"/>
      <c r="PCU20" s="156"/>
      <c r="PDL20" s="156"/>
      <c r="PEC20" s="156"/>
      <c r="PET20" s="156"/>
      <c r="PFK20" s="156"/>
      <c r="PGB20" s="156"/>
      <c r="PGS20" s="156"/>
      <c r="PHJ20" s="156"/>
      <c r="PIA20" s="156"/>
      <c r="PIR20" s="156"/>
      <c r="PJI20" s="156"/>
      <c r="PJZ20" s="156"/>
      <c r="PKQ20" s="156"/>
      <c r="PLH20" s="156"/>
      <c r="PLY20" s="156"/>
      <c r="PMP20" s="156"/>
      <c r="PNG20" s="156"/>
      <c r="PNX20" s="156"/>
      <c r="POO20" s="156"/>
      <c r="PPF20" s="156"/>
      <c r="PPW20" s="156"/>
      <c r="PQN20" s="156"/>
      <c r="PRE20" s="156"/>
      <c r="PRV20" s="156"/>
      <c r="PSM20" s="156"/>
      <c r="PTD20" s="156"/>
      <c r="PTU20" s="156"/>
      <c r="PUL20" s="156"/>
      <c r="PVC20" s="156"/>
      <c r="PVT20" s="156"/>
      <c r="PWK20" s="156"/>
      <c r="PXB20" s="156"/>
      <c r="PXS20" s="156"/>
      <c r="PYJ20" s="156"/>
      <c r="PZA20" s="156"/>
      <c r="PZR20" s="156"/>
      <c r="QAI20" s="156"/>
      <c r="QAZ20" s="156"/>
      <c r="QBQ20" s="156"/>
      <c r="QCH20" s="156"/>
      <c r="QCY20" s="156"/>
      <c r="QDP20" s="156"/>
      <c r="QEG20" s="156"/>
      <c r="QEX20" s="156"/>
      <c r="QFO20" s="156"/>
      <c r="QGF20" s="156"/>
      <c r="QGW20" s="156"/>
      <c r="QHN20" s="156"/>
      <c r="QIE20" s="156"/>
      <c r="QIV20" s="156"/>
      <c r="QJM20" s="156"/>
      <c r="QKD20" s="156"/>
      <c r="QKU20" s="156"/>
      <c r="QLL20" s="156"/>
      <c r="QMC20" s="156"/>
      <c r="QMT20" s="156"/>
      <c r="QNK20" s="156"/>
      <c r="QOB20" s="156"/>
      <c r="QOS20" s="156"/>
      <c r="QPJ20" s="156"/>
      <c r="QQA20" s="156"/>
      <c r="QQR20" s="156"/>
      <c r="QRI20" s="156"/>
      <c r="QRZ20" s="156"/>
      <c r="QSQ20" s="156"/>
      <c r="QTH20" s="156"/>
      <c r="QTY20" s="156"/>
      <c r="QUP20" s="156"/>
      <c r="QVG20" s="156"/>
      <c r="QVX20" s="156"/>
      <c r="QWO20" s="156"/>
      <c r="QXF20" s="156"/>
      <c r="QXW20" s="156"/>
      <c r="QYN20" s="156"/>
      <c r="QZE20" s="156"/>
      <c r="QZV20" s="156"/>
      <c r="RAM20" s="156"/>
      <c r="RBD20" s="156"/>
      <c r="RBU20" s="156"/>
      <c r="RCL20" s="156"/>
      <c r="RDC20" s="156"/>
      <c r="RDT20" s="156"/>
      <c r="REK20" s="156"/>
      <c r="RFB20" s="156"/>
      <c r="RFS20" s="156"/>
      <c r="RGJ20" s="156"/>
      <c r="RHA20" s="156"/>
      <c r="RHR20" s="156"/>
      <c r="RII20" s="156"/>
      <c r="RIZ20" s="156"/>
      <c r="RJQ20" s="156"/>
      <c r="RKH20" s="156"/>
      <c r="RKY20" s="156"/>
      <c r="RLP20" s="156"/>
      <c r="RMG20" s="156"/>
      <c r="RMX20" s="156"/>
      <c r="RNO20" s="156"/>
      <c r="ROF20" s="156"/>
      <c r="ROW20" s="156"/>
      <c r="RPN20" s="156"/>
      <c r="RQE20" s="156"/>
      <c r="RQV20" s="156"/>
      <c r="RRM20" s="156"/>
      <c r="RSD20" s="156"/>
      <c r="RSU20" s="156"/>
      <c r="RTL20" s="156"/>
      <c r="RUC20" s="156"/>
      <c r="RUT20" s="156"/>
      <c r="RVK20" s="156"/>
      <c r="RWB20" s="156"/>
      <c r="RWS20" s="156"/>
      <c r="RXJ20" s="156"/>
      <c r="RYA20" s="156"/>
      <c r="RYR20" s="156"/>
      <c r="RZI20" s="156"/>
      <c r="RZZ20" s="156"/>
      <c r="SAQ20" s="156"/>
      <c r="SBH20" s="156"/>
      <c r="SBY20" s="156"/>
      <c r="SCP20" s="156"/>
      <c r="SDG20" s="156"/>
      <c r="SDX20" s="156"/>
      <c r="SEO20" s="156"/>
      <c r="SFF20" s="156"/>
      <c r="SFW20" s="156"/>
      <c r="SGN20" s="156"/>
      <c r="SHE20" s="156"/>
      <c r="SHV20" s="156"/>
      <c r="SIM20" s="156"/>
      <c r="SJD20" s="156"/>
      <c r="SJU20" s="156"/>
      <c r="SKL20" s="156"/>
      <c r="SLC20" s="156"/>
      <c r="SLT20" s="156"/>
      <c r="SMK20" s="156"/>
      <c r="SNB20" s="156"/>
      <c r="SNS20" s="156"/>
      <c r="SOJ20" s="156"/>
      <c r="SPA20" s="156"/>
      <c r="SPR20" s="156"/>
      <c r="SQI20" s="156"/>
      <c r="SQZ20" s="156"/>
      <c r="SRQ20" s="156"/>
      <c r="SSH20" s="156"/>
      <c r="SSY20" s="156"/>
      <c r="STP20" s="156"/>
      <c r="SUG20" s="156"/>
      <c r="SUX20" s="156"/>
      <c r="SVO20" s="156"/>
      <c r="SWF20" s="156"/>
      <c r="SWW20" s="156"/>
      <c r="SXN20" s="156"/>
      <c r="SYE20" s="156"/>
      <c r="SYV20" s="156"/>
      <c r="SZM20" s="156"/>
      <c r="TAD20" s="156"/>
      <c r="TAU20" s="156"/>
      <c r="TBL20" s="156"/>
      <c r="TCC20" s="156"/>
      <c r="TCT20" s="156"/>
      <c r="TDK20" s="156"/>
      <c r="TEB20" s="156"/>
      <c r="TES20" s="156"/>
      <c r="TFJ20" s="156"/>
      <c r="TGA20" s="156"/>
      <c r="TGR20" s="156"/>
      <c r="THI20" s="156"/>
      <c r="THZ20" s="156"/>
      <c r="TIQ20" s="156"/>
      <c r="TJH20" s="156"/>
      <c r="TJY20" s="156"/>
      <c r="TKP20" s="156"/>
      <c r="TLG20" s="156"/>
      <c r="TLX20" s="156"/>
      <c r="TMO20" s="156"/>
      <c r="TNF20" s="156"/>
      <c r="TNW20" s="156"/>
      <c r="TON20" s="156"/>
      <c r="TPE20" s="156"/>
      <c r="TPV20" s="156"/>
      <c r="TQM20" s="156"/>
      <c r="TRD20" s="156"/>
      <c r="TRU20" s="156"/>
      <c r="TSL20" s="156"/>
      <c r="TTC20" s="156"/>
      <c r="TTT20" s="156"/>
      <c r="TUK20" s="156"/>
      <c r="TVB20" s="156"/>
      <c r="TVS20" s="156"/>
      <c r="TWJ20" s="156"/>
      <c r="TXA20" s="156"/>
      <c r="TXR20" s="156"/>
      <c r="TYI20" s="156"/>
      <c r="TYZ20" s="156"/>
      <c r="TZQ20" s="156"/>
      <c r="UAH20" s="156"/>
      <c r="UAY20" s="156"/>
      <c r="UBP20" s="156"/>
      <c r="UCG20" s="156"/>
      <c r="UCX20" s="156"/>
      <c r="UDO20" s="156"/>
      <c r="UEF20" s="156"/>
      <c r="UEW20" s="156"/>
      <c r="UFN20" s="156"/>
      <c r="UGE20" s="156"/>
      <c r="UGV20" s="156"/>
      <c r="UHM20" s="156"/>
      <c r="UID20" s="156"/>
      <c r="UIU20" s="156"/>
      <c r="UJL20" s="156"/>
      <c r="UKC20" s="156"/>
      <c r="UKT20" s="156"/>
      <c r="ULK20" s="156"/>
      <c r="UMB20" s="156"/>
      <c r="UMS20" s="156"/>
      <c r="UNJ20" s="156"/>
      <c r="UOA20" s="156"/>
      <c r="UOR20" s="156"/>
      <c r="UPI20" s="156"/>
      <c r="UPZ20" s="156"/>
      <c r="UQQ20" s="156"/>
      <c r="URH20" s="156"/>
      <c r="URY20" s="156"/>
      <c r="USP20" s="156"/>
      <c r="UTG20" s="156"/>
      <c r="UTX20" s="156"/>
      <c r="UUO20" s="156"/>
      <c r="UVF20" s="156"/>
      <c r="UVW20" s="156"/>
      <c r="UWN20" s="156"/>
      <c r="UXE20" s="156"/>
      <c r="UXV20" s="156"/>
      <c r="UYM20" s="156"/>
      <c r="UZD20" s="156"/>
      <c r="UZU20" s="156"/>
      <c r="VAL20" s="156"/>
      <c r="VBC20" s="156"/>
      <c r="VBT20" s="156"/>
      <c r="VCK20" s="156"/>
      <c r="VDB20" s="156"/>
      <c r="VDS20" s="156"/>
      <c r="VEJ20" s="156"/>
      <c r="VFA20" s="156"/>
      <c r="VFR20" s="156"/>
      <c r="VGI20" s="156"/>
      <c r="VGZ20" s="156"/>
      <c r="VHQ20" s="156"/>
      <c r="VIH20" s="156"/>
      <c r="VIY20" s="156"/>
      <c r="VJP20" s="156"/>
      <c r="VKG20" s="156"/>
      <c r="VKX20" s="156"/>
      <c r="VLO20" s="156"/>
      <c r="VMF20" s="156"/>
      <c r="VMW20" s="156"/>
      <c r="VNN20" s="156"/>
      <c r="VOE20" s="156"/>
      <c r="VOV20" s="156"/>
      <c r="VPM20" s="156"/>
      <c r="VQD20" s="156"/>
      <c r="VQU20" s="156"/>
      <c r="VRL20" s="156"/>
      <c r="VSC20" s="156"/>
      <c r="VST20" s="156"/>
      <c r="VTK20" s="156"/>
      <c r="VUB20" s="156"/>
      <c r="VUS20" s="156"/>
      <c r="VVJ20" s="156"/>
      <c r="VWA20" s="156"/>
      <c r="VWR20" s="156"/>
      <c r="VXI20" s="156"/>
      <c r="VXZ20" s="156"/>
      <c r="VYQ20" s="156"/>
      <c r="VZH20" s="156"/>
      <c r="VZY20" s="156"/>
      <c r="WAP20" s="156"/>
      <c r="WBG20" s="156"/>
      <c r="WBX20" s="156"/>
      <c r="WCO20" s="156"/>
      <c r="WDF20" s="156"/>
      <c r="WDW20" s="156"/>
      <c r="WEN20" s="156"/>
      <c r="WFE20" s="156"/>
      <c r="WFV20" s="156"/>
      <c r="WGM20" s="156"/>
      <c r="WHD20" s="156"/>
      <c r="WHU20" s="156"/>
      <c r="WIL20" s="156"/>
      <c r="WJC20" s="156"/>
      <c r="WJT20" s="156"/>
      <c r="WKK20" s="156"/>
      <c r="WLB20" s="156"/>
      <c r="WLS20" s="156"/>
      <c r="WMJ20" s="156"/>
      <c r="WNA20" s="156"/>
      <c r="WNR20" s="156"/>
      <c r="WOI20" s="156"/>
      <c r="WOZ20" s="156"/>
      <c r="WPQ20" s="156"/>
      <c r="WQH20" s="156"/>
      <c r="WQY20" s="156"/>
      <c r="WRP20" s="156"/>
      <c r="WSG20" s="156"/>
      <c r="WSX20" s="156"/>
      <c r="WTO20" s="156"/>
      <c r="WUF20" s="156"/>
      <c r="WUW20" s="156"/>
      <c r="WVN20" s="156"/>
      <c r="WWE20" s="156"/>
      <c r="WWV20" s="156"/>
      <c r="WXM20" s="156"/>
      <c r="WYD20" s="156"/>
      <c r="WYU20" s="156"/>
      <c r="WZL20" s="156"/>
      <c r="XAC20" s="156"/>
      <c r="XAT20" s="156"/>
      <c r="XBK20" s="156"/>
      <c r="XCB20" s="156"/>
      <c r="XCS20" s="156"/>
      <c r="XDJ20" s="156"/>
      <c r="XEA20" s="156"/>
      <c r="XER20" s="156"/>
    </row>
    <row r="21" spans="1:1021 1038:2041 2058:3061 3078:4081 4098:5118 5135:6138 6155:7158 7175:8178 8195:9215 9232:10235 10252:11255 11272:12275 12292:13312 13329:14332 14349:15352 15369:16372" s="129" customFormat="1" ht="46" x14ac:dyDescent="0.35">
      <c r="A21" s="158" t="s">
        <v>138</v>
      </c>
      <c r="B21" s="133"/>
      <c r="C21" s="159"/>
      <c r="D21" s="160"/>
      <c r="E21" s="133"/>
      <c r="F21" s="133"/>
      <c r="G21" s="133"/>
      <c r="H21" s="133"/>
      <c r="I21" s="133"/>
      <c r="J21" s="133"/>
      <c r="K21" s="133"/>
      <c r="L21" s="133"/>
      <c r="M21" s="133"/>
      <c r="N21" s="161"/>
      <c r="O21" s="162"/>
      <c r="P21" s="163"/>
    </row>
    <row r="22" spans="1:1021 1038:2041 2058:3061 3078:4081 4098:5118 5135:6138 6155:7158 7175:8178 8195:9215 9232:10235 10252:11255 11272:12275 12292:13312 13329:14332 14349:15352 15369:16372" s="129" customFormat="1" ht="14.5" x14ac:dyDescent="0.35">
      <c r="C22" s="156"/>
      <c r="D22" s="157"/>
    </row>
    <row r="23" spans="1:1021 1038:2041 2058:3061 3078:4081 4098:5118 5135:6138 6155:7158 7175:8178 8195:9215 9232:10235 10252:11255 11272:12275 12292:13312 13329:14332 14349:15352 15369:16372" s="129" customFormat="1" ht="14.5" x14ac:dyDescent="0.35">
      <c r="A23" s="277" t="s">
        <v>139</v>
      </c>
      <c r="B23" s="277"/>
      <c r="C23" s="277"/>
      <c r="D23" s="277"/>
      <c r="E23" s="277"/>
      <c r="F23" s="277"/>
      <c r="G23" s="277"/>
      <c r="H23" s="277"/>
      <c r="I23" s="277"/>
      <c r="J23" s="277"/>
      <c r="K23" s="277"/>
      <c r="L23" s="277"/>
      <c r="M23" s="277"/>
      <c r="N23" s="277"/>
    </row>
    <row r="24" spans="1:1021 1038:2041 2058:3061 3078:4081 4098:5118 5135:6138 6155:7158 7175:8178 8195:9215 9232:10235 10252:11255 11272:12275 12292:13312 13329:14332 14349:15352 15369:16372" s="129" customFormat="1" ht="14.5" x14ac:dyDescent="0.35">
      <c r="A24" s="277"/>
      <c r="B24" s="277"/>
      <c r="C24" s="277"/>
      <c r="D24" s="277"/>
      <c r="E24" s="277"/>
      <c r="F24" s="277"/>
      <c r="G24" s="277"/>
      <c r="H24" s="277"/>
      <c r="I24" s="277"/>
      <c r="J24" s="277"/>
      <c r="K24" s="277"/>
      <c r="L24" s="277"/>
      <c r="M24" s="277"/>
      <c r="N24" s="277"/>
    </row>
    <row r="25" spans="1:1021 1038:2041 2058:3061 3078:4081 4098:5118 5135:6138 6155:7158 7175:8178 8195:9215 9232:10235 10252:11255 11272:12275 12292:13312 13329:14332 14349:15352 15369:16372" s="129" customFormat="1" ht="14.5" x14ac:dyDescent="0.35">
      <c r="A25" s="277"/>
      <c r="B25" s="277"/>
      <c r="C25" s="277"/>
      <c r="D25" s="277"/>
      <c r="E25" s="277"/>
      <c r="F25" s="277"/>
      <c r="G25" s="277"/>
      <c r="H25" s="277"/>
      <c r="I25" s="277"/>
      <c r="J25" s="277"/>
      <c r="K25" s="277"/>
      <c r="L25" s="277"/>
      <c r="M25" s="277"/>
      <c r="N25" s="277"/>
    </row>
    <row r="26" spans="1:1021 1038:2041 2058:3061 3078:4081 4098:5118 5135:6138 6155:7158 7175:8178 8195:9215 9232:10235 10252:11255 11272:12275 12292:13312 13329:14332 14349:15352 15369:16372" s="129" customFormat="1" ht="14.5" x14ac:dyDescent="0.35">
      <c r="A26" s="277"/>
      <c r="B26" s="277"/>
      <c r="C26" s="277"/>
      <c r="D26" s="277"/>
      <c r="E26" s="277"/>
      <c r="F26" s="277"/>
      <c r="G26" s="277"/>
      <c r="H26" s="277"/>
      <c r="I26" s="277"/>
      <c r="J26" s="277"/>
      <c r="K26" s="277"/>
      <c r="L26" s="277"/>
      <c r="M26" s="277"/>
      <c r="N26" s="277"/>
    </row>
    <row r="27" spans="1:1021 1038:2041 2058:3061 3078:4081 4098:5118 5135:6138 6155:7158 7175:8178 8195:9215 9232:10235 10252:11255 11272:12275 12292:13312 13329:14332 14349:15352 15369:16372" s="129" customFormat="1" ht="14.5" x14ac:dyDescent="0.35">
      <c r="A27" s="277"/>
      <c r="B27" s="277"/>
      <c r="C27" s="277"/>
      <c r="D27" s="277"/>
      <c r="E27" s="277"/>
      <c r="F27" s="277"/>
      <c r="G27" s="277"/>
      <c r="H27" s="277"/>
      <c r="I27" s="277"/>
      <c r="J27" s="277"/>
      <c r="K27" s="277"/>
      <c r="L27" s="277"/>
      <c r="M27" s="277"/>
      <c r="N27" s="277"/>
    </row>
  </sheetData>
  <mergeCells count="8">
    <mergeCell ref="L8:P8"/>
    <mergeCell ref="A23:N27"/>
    <mergeCell ref="A8:A9"/>
    <mergeCell ref="B8:B9"/>
    <mergeCell ref="C8:C9"/>
    <mergeCell ref="D8:D9"/>
    <mergeCell ref="E8:E9"/>
    <mergeCell ref="F8:K8"/>
  </mergeCells>
  <conditionalFormatting sqref="C18">
    <cfRule type="expression" dxfId="0" priority="1">
      <formula>#REF!</formula>
    </cfRule>
  </conditionalFormatting>
  <pageMargins left="0.7" right="0.7" top="0.75" bottom="0.75" header="0.3" footer="0.3"/>
  <pageSetup paperSize="9" scale="44"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19</vt:i4>
      </vt:variant>
      <vt:variant>
        <vt:lpstr>Named Ranges</vt:lpstr>
      </vt:variant>
      <vt:variant>
        <vt:i4>29</vt:i4>
      </vt:variant>
    </vt:vector>
  </HeadingPairs>
  <TitlesOfParts>
    <vt:vector size="48" baseType="lpstr">
      <vt:lpstr>Preambula</vt:lpstr>
      <vt:lpstr>Koptāme</vt:lpstr>
      <vt:lpstr>Kopsavilkums</vt:lpstr>
      <vt:lpstr> 1-1</vt:lpstr>
      <vt:lpstr> 1-2</vt:lpstr>
      <vt:lpstr> 2-1</vt:lpstr>
      <vt:lpstr> 3-1</vt:lpstr>
      <vt:lpstr> 3-2</vt:lpstr>
      <vt:lpstr> 3-3</vt:lpstr>
      <vt:lpstr> 3-4</vt:lpstr>
      <vt:lpstr> 3-5</vt:lpstr>
      <vt:lpstr> 3-6</vt:lpstr>
      <vt:lpstr> 3-7</vt:lpstr>
      <vt:lpstr> 3-8</vt:lpstr>
      <vt:lpstr> 3-9</vt:lpstr>
      <vt:lpstr> 3-10</vt:lpstr>
      <vt:lpstr>4-1</vt:lpstr>
      <vt:lpstr>5-1</vt:lpstr>
      <vt:lpstr>6-1</vt:lpstr>
      <vt:lpstr>' 1-1'!Print_Area</vt:lpstr>
      <vt:lpstr>' 1-2'!Print_Area</vt:lpstr>
      <vt:lpstr>' 2-1'!Print_Area</vt:lpstr>
      <vt:lpstr>' 3-1'!Print_Area</vt:lpstr>
      <vt:lpstr>' 3-10'!Print_Area</vt:lpstr>
      <vt:lpstr>' 3-2'!Print_Area</vt:lpstr>
      <vt:lpstr>' 3-3'!Print_Area</vt:lpstr>
      <vt:lpstr>' 3-4'!Print_Area</vt:lpstr>
      <vt:lpstr>' 3-5'!Print_Area</vt:lpstr>
      <vt:lpstr>' 3-6'!Print_Area</vt:lpstr>
      <vt:lpstr>' 3-7'!Print_Area</vt:lpstr>
      <vt:lpstr>' 3-8'!Print_Area</vt:lpstr>
      <vt:lpstr>' 3-9'!Print_Area</vt:lpstr>
      <vt:lpstr>Kopsavilkums!Print_Area</vt:lpstr>
      <vt:lpstr>Koptāme!Print_Area</vt:lpstr>
      <vt:lpstr>Preambula!Print_Area</vt:lpstr>
      <vt:lpstr>' 1-1'!Print_Titles</vt:lpstr>
      <vt:lpstr>' 1-2'!Print_Titles</vt:lpstr>
      <vt:lpstr>' 2-1'!Print_Titles</vt:lpstr>
      <vt:lpstr>' 3-1'!Print_Titles</vt:lpstr>
      <vt:lpstr>' 3-10'!Print_Titles</vt:lpstr>
      <vt:lpstr>' 3-2'!Print_Titles</vt:lpstr>
      <vt:lpstr>' 3-3'!Print_Titles</vt:lpstr>
      <vt:lpstr>' 3-4'!Print_Titles</vt:lpstr>
      <vt:lpstr>' 3-5'!Print_Titles</vt:lpstr>
      <vt:lpstr>' 3-6'!Print_Titles</vt:lpstr>
      <vt:lpstr>' 3-7'!Print_Titles</vt:lpstr>
      <vt:lpstr>' 3-8'!Print_Titles</vt:lpstr>
      <vt:lpstr>' 3-9'!Print_Titles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JLA</cp:lastModifiedBy>
  <cp:revision>11</cp:revision>
  <dcterms:created xsi:type="dcterms:W3CDTF">2020-06-07T09:26:11Z</dcterms:created>
  <dcterms:modified xsi:type="dcterms:W3CDTF">2024-09-30T15:14:40Z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