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\\172.16.10.44\TNP_Faili\Nodaļas\Iepirkumu nodaļa\2024.gada Iepirkumi\2024_22 Vasaras ceļi\"/>
    </mc:Choice>
  </mc:AlternateContent>
  <xr:revisionPtr revIDLastSave="0" documentId="13_ncr:1_{EB4DFD6C-5F88-4E7C-8A7B-51BC96BFDA63}" xr6:coauthVersionLast="47" xr6:coauthVersionMax="47" xr10:uidLastSave="{00000000-0000-0000-0000-000000000000}"/>
  <bookViews>
    <workbookView xWindow="-23148" yWindow="-60" windowWidth="23256" windowHeight="12456" tabRatio="884" xr2:uid="{00000000-000D-0000-FFFF-FFFF00000000}"/>
  </bookViews>
  <sheets>
    <sheet name="Talsu pilsēta" sheetId="1" r:id="rId1"/>
    <sheet name="Sabile" sheetId="2" r:id="rId2"/>
    <sheet name="Stende" sheetId="3" r:id="rId3"/>
    <sheet name="Valdemārpils" sheetId="4" r:id="rId4"/>
    <sheet name="Dundaga" sheetId="5" r:id="rId5"/>
    <sheet name="Laidze" sheetId="6" r:id="rId6"/>
    <sheet name="Ķūļciems" sheetId="7" r:id="rId7"/>
    <sheet name="Vandzene" sheetId="8" r:id="rId8"/>
    <sheet name="Lauciene" sheetId="9" r:id="rId9"/>
    <sheet name="Balgale" sheetId="10" r:id="rId10"/>
    <sheet name="Ģibuļi" sheetId="11" r:id="rId11"/>
    <sheet name="Īve" sheetId="12" r:id="rId12"/>
    <sheet name="Lube" sheetId="13" r:id="rId13"/>
    <sheet name="Lībagi" sheetId="14" r:id="rId14"/>
    <sheet name="Valdgale" sheetId="15" r:id="rId15"/>
    <sheet name="Strazde" sheetId="16" r:id="rId16"/>
    <sheet name="Kolka" sheetId="17" r:id="rId17"/>
    <sheet name="Roja" sheetId="18" r:id="rId18"/>
    <sheet name="Mērsrags" sheetId="19" r:id="rId19"/>
    <sheet name="Virbi" sheetId="20" r:id="rId2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20" i="20" l="1"/>
  <c r="F43" i="19"/>
  <c r="F29" i="18"/>
  <c r="F11" i="17"/>
  <c r="F48" i="16"/>
  <c r="F44" i="15"/>
  <c r="F40" i="14"/>
  <c r="F29" i="13"/>
  <c r="F30" i="12"/>
  <c r="F30" i="11"/>
  <c r="F50" i="10"/>
  <c r="F51" i="9"/>
  <c r="F34" i="8"/>
  <c r="F47" i="7"/>
  <c r="F36" i="6"/>
  <c r="F12" i="5"/>
  <c r="F43" i="4"/>
  <c r="F51" i="3"/>
  <c r="F52" i="3" s="1"/>
  <c r="F104" i="2"/>
  <c r="F29" i="1"/>
  <c r="F28" i="1"/>
  <c r="F103" i="2"/>
  <c r="F27" i="1"/>
  <c r="F25" i="18"/>
  <c r="F24" i="18"/>
  <c r="F23" i="18"/>
  <c r="F22" i="18"/>
  <c r="F21" i="18"/>
  <c r="F20" i="18"/>
  <c r="F19" i="18"/>
  <c r="F18" i="18"/>
  <c r="F25" i="7"/>
  <c r="F24" i="7"/>
  <c r="F23" i="7"/>
  <c r="F3" i="20"/>
  <c r="F17" i="20"/>
  <c r="F48" i="3" l="1"/>
  <c r="F17" i="18" l="1"/>
  <c r="F16" i="18"/>
  <c r="F15" i="18"/>
  <c r="F3" i="5" l="1"/>
  <c r="F26" i="1" l="1"/>
  <c r="F4" i="17"/>
  <c r="F5" i="17"/>
  <c r="F6" i="17"/>
  <c r="F7" i="17"/>
  <c r="F8" i="17"/>
  <c r="F3" i="17"/>
  <c r="F4" i="15" l="1"/>
  <c r="F5" i="15"/>
  <c r="F6" i="15"/>
  <c r="F7" i="15"/>
  <c r="F8" i="15"/>
  <c r="F9" i="15"/>
  <c r="F10" i="15"/>
  <c r="F12" i="15"/>
  <c r="F13" i="15"/>
  <c r="F14" i="15"/>
  <c r="F15" i="15"/>
  <c r="F16" i="15"/>
  <c r="F17" i="15"/>
  <c r="F18" i="15"/>
  <c r="F19" i="15"/>
  <c r="F20" i="15"/>
  <c r="F21" i="15"/>
  <c r="F22" i="15"/>
  <c r="F24" i="15"/>
  <c r="F25" i="15"/>
  <c r="F26" i="15"/>
  <c r="F27" i="15"/>
  <c r="F28" i="15"/>
  <c r="F29" i="15"/>
  <c r="F30" i="15"/>
  <c r="F31" i="15"/>
  <c r="F32" i="15"/>
  <c r="F34" i="15"/>
  <c r="F35" i="15"/>
  <c r="F36" i="15"/>
  <c r="F37" i="15"/>
  <c r="F38" i="15"/>
  <c r="F39" i="15"/>
  <c r="F40" i="15"/>
  <c r="F41" i="15"/>
  <c r="F4" i="5"/>
  <c r="F5" i="5"/>
  <c r="F6" i="5"/>
  <c r="F7" i="5"/>
  <c r="F8" i="5"/>
  <c r="F9" i="5"/>
  <c r="F10" i="5" l="1"/>
  <c r="F5" i="16"/>
  <c r="F16" i="20" l="1"/>
  <c r="F15" i="20"/>
  <c r="F14" i="20"/>
  <c r="F13" i="20"/>
  <c r="F12" i="20"/>
  <c r="F11" i="20"/>
  <c r="F10" i="20"/>
  <c r="F9" i="20"/>
  <c r="F8" i="20"/>
  <c r="F7" i="20"/>
  <c r="F6" i="20"/>
  <c r="F5" i="20"/>
  <c r="F4" i="20"/>
  <c r="F40" i="19"/>
  <c r="F39" i="19"/>
  <c r="F38" i="19"/>
  <c r="F37" i="19"/>
  <c r="F36" i="19"/>
  <c r="F35" i="19"/>
  <c r="F34" i="19"/>
  <c r="F33" i="19"/>
  <c r="F32" i="19"/>
  <c r="F30" i="19"/>
  <c r="F29" i="19"/>
  <c r="F28" i="19"/>
  <c r="F27" i="19"/>
  <c r="F26" i="19"/>
  <c r="F25" i="19"/>
  <c r="F24" i="19"/>
  <c r="F23" i="19"/>
  <c r="F22" i="19"/>
  <c r="F20" i="19"/>
  <c r="F19" i="19"/>
  <c r="F18" i="19"/>
  <c r="F17" i="19"/>
  <c r="F16" i="19"/>
  <c r="F15" i="19"/>
  <c r="F14" i="19"/>
  <c r="F13" i="19"/>
  <c r="F12" i="19"/>
  <c r="F10" i="19"/>
  <c r="F9" i="19"/>
  <c r="F8" i="19"/>
  <c r="F7" i="19"/>
  <c r="F6" i="19"/>
  <c r="F5" i="19"/>
  <c r="F4" i="19"/>
  <c r="F26" i="18"/>
  <c r="F14" i="18"/>
  <c r="F13" i="18"/>
  <c r="F12" i="18"/>
  <c r="F11" i="18"/>
  <c r="F10" i="18"/>
  <c r="F9" i="18"/>
  <c r="F8" i="18"/>
  <c r="F7" i="18"/>
  <c r="F6" i="18"/>
  <c r="F5" i="18"/>
  <c r="F4" i="18"/>
  <c r="F3" i="18"/>
  <c r="F9" i="17"/>
  <c r="F45" i="16"/>
  <c r="F44" i="16"/>
  <c r="F43" i="16"/>
  <c r="F42" i="16"/>
  <c r="F41" i="16"/>
  <c r="F40" i="16"/>
  <c r="F39" i="16"/>
  <c r="F37" i="16"/>
  <c r="F36" i="16"/>
  <c r="F35" i="16"/>
  <c r="F34" i="16"/>
  <c r="F33" i="16"/>
  <c r="F32" i="16"/>
  <c r="F31" i="16"/>
  <c r="F29" i="16"/>
  <c r="F28" i="16"/>
  <c r="F27" i="16"/>
  <c r="F26" i="16"/>
  <c r="F25" i="16"/>
  <c r="F24" i="16"/>
  <c r="F23" i="16"/>
  <c r="F21" i="16"/>
  <c r="F20" i="16"/>
  <c r="F19" i="16"/>
  <c r="F18" i="16"/>
  <c r="F17" i="16"/>
  <c r="F16" i="16"/>
  <c r="F14" i="16"/>
  <c r="F13" i="16"/>
  <c r="F12" i="16"/>
  <c r="F11" i="16"/>
  <c r="F10" i="16"/>
  <c r="F9" i="16"/>
  <c r="F8" i="16"/>
  <c r="F7" i="16"/>
  <c r="F4" i="16"/>
  <c r="F37" i="14"/>
  <c r="F36" i="14"/>
  <c r="F35" i="14"/>
  <c r="F34" i="14"/>
  <c r="F33" i="14"/>
  <c r="F32" i="14"/>
  <c r="F31" i="14"/>
  <c r="F29" i="14"/>
  <c r="F28" i="14"/>
  <c r="F27" i="14"/>
  <c r="F25" i="14"/>
  <c r="F24" i="14"/>
  <c r="F23" i="14"/>
  <c r="F22" i="14"/>
  <c r="F20" i="14"/>
  <c r="F19" i="14"/>
  <c r="F18" i="14"/>
  <c r="F17" i="14"/>
  <c r="F16" i="14"/>
  <c r="F15" i="14"/>
  <c r="F14" i="14"/>
  <c r="F12" i="14"/>
  <c r="F11" i="14"/>
  <c r="F10" i="14"/>
  <c r="F9" i="14"/>
  <c r="F8" i="14"/>
  <c r="F7" i="14"/>
  <c r="F5" i="14"/>
  <c r="F4" i="14"/>
  <c r="F26" i="13"/>
  <c r="F25" i="13"/>
  <c r="F24" i="13"/>
  <c r="F23" i="13"/>
  <c r="F22" i="13"/>
  <c r="F21" i="13"/>
  <c r="F19" i="13"/>
  <c r="F18" i="13"/>
  <c r="F17" i="13"/>
  <c r="F16" i="13"/>
  <c r="F15" i="13"/>
  <c r="F14" i="13"/>
  <c r="F13" i="13"/>
  <c r="F11" i="13"/>
  <c r="F10" i="13"/>
  <c r="F9" i="13"/>
  <c r="F8" i="13"/>
  <c r="F7" i="13"/>
  <c r="F5" i="13"/>
  <c r="F4" i="13"/>
  <c r="F27" i="12"/>
  <c r="F26" i="12"/>
  <c r="F25" i="12"/>
  <c r="F24" i="12"/>
  <c r="F23" i="12"/>
  <c r="F22" i="12"/>
  <c r="F20" i="12"/>
  <c r="F19" i="12"/>
  <c r="F18" i="12"/>
  <c r="F16" i="12"/>
  <c r="F15" i="12"/>
  <c r="F14" i="12"/>
  <c r="F13" i="12"/>
  <c r="F11" i="12"/>
  <c r="F10" i="12"/>
  <c r="F9" i="12"/>
  <c r="F8" i="12"/>
  <c r="F7" i="12"/>
  <c r="F5" i="12"/>
  <c r="F4" i="12"/>
  <c r="F27" i="11"/>
  <c r="F26" i="11"/>
  <c r="F25" i="11"/>
  <c r="F24" i="11"/>
  <c r="F23" i="11"/>
  <c r="F22" i="11"/>
  <c r="F20" i="11"/>
  <c r="F18" i="11"/>
  <c r="F17" i="11"/>
  <c r="F16" i="11"/>
  <c r="F15" i="11"/>
  <c r="F14" i="11"/>
  <c r="F12" i="11"/>
  <c r="F11" i="11"/>
  <c r="F10" i="11"/>
  <c r="F9" i="11"/>
  <c r="F8" i="11"/>
  <c r="F7" i="11"/>
  <c r="F6" i="11"/>
  <c r="F5" i="11"/>
  <c r="F4" i="11"/>
  <c r="F47" i="10"/>
  <c r="F46" i="10"/>
  <c r="F45" i="10"/>
  <c r="F44" i="10"/>
  <c r="F43" i="10"/>
  <c r="F42" i="10"/>
  <c r="F41" i="10"/>
  <c r="F40" i="10"/>
  <c r="F39" i="10"/>
  <c r="F37" i="10"/>
  <c r="F36" i="10"/>
  <c r="F35" i="10"/>
  <c r="F34" i="10"/>
  <c r="F33" i="10"/>
  <c r="F32" i="10"/>
  <c r="F31" i="10"/>
  <c r="F30" i="10"/>
  <c r="F29" i="10"/>
  <c r="F28" i="10"/>
  <c r="F27" i="10"/>
  <c r="F25" i="10"/>
  <c r="F24" i="10"/>
  <c r="F23" i="10"/>
  <c r="F22" i="10"/>
  <c r="F21" i="10"/>
  <c r="F20" i="10"/>
  <c r="F19" i="10"/>
  <c r="F18" i="10"/>
  <c r="F17" i="10"/>
  <c r="F16" i="10"/>
  <c r="F15" i="10"/>
  <c r="F13" i="10"/>
  <c r="F12" i="10"/>
  <c r="F11" i="10"/>
  <c r="F10" i="10"/>
  <c r="F9" i="10"/>
  <c r="F8" i="10"/>
  <c r="F7" i="10"/>
  <c r="F6" i="10"/>
  <c r="F5" i="10"/>
  <c r="F4" i="10"/>
  <c r="F48" i="9"/>
  <c r="F47" i="9"/>
  <c r="F46" i="9"/>
  <c r="F45" i="9"/>
  <c r="F44" i="9"/>
  <c r="F43" i="9"/>
  <c r="F42" i="9"/>
  <c r="F41" i="9"/>
  <c r="F40" i="9"/>
  <c r="F38" i="9"/>
  <c r="F37" i="9"/>
  <c r="F36" i="9"/>
  <c r="F35" i="9"/>
  <c r="F34" i="9"/>
  <c r="F33" i="9"/>
  <c r="F32" i="9"/>
  <c r="F31" i="9"/>
  <c r="F30" i="9"/>
  <c r="F29" i="9"/>
  <c r="F28" i="9"/>
  <c r="F26" i="9"/>
  <c r="F25" i="9"/>
  <c r="F24" i="9"/>
  <c r="F23" i="9"/>
  <c r="F22" i="9"/>
  <c r="F21" i="9"/>
  <c r="F20" i="9"/>
  <c r="F19" i="9"/>
  <c r="F18" i="9"/>
  <c r="F17" i="9"/>
  <c r="F16" i="9"/>
  <c r="F15" i="9"/>
  <c r="F13" i="9"/>
  <c r="F12" i="9"/>
  <c r="F11" i="9"/>
  <c r="F10" i="9"/>
  <c r="F9" i="9"/>
  <c r="F8" i="9"/>
  <c r="F7" i="9"/>
  <c r="F6" i="9"/>
  <c r="F5" i="9"/>
  <c r="F4" i="9"/>
  <c r="F31" i="8"/>
  <c r="F30" i="8"/>
  <c r="F29" i="8"/>
  <c r="F28" i="8"/>
  <c r="F27" i="8"/>
  <c r="F26" i="8"/>
  <c r="F25" i="8"/>
  <c r="F24" i="8"/>
  <c r="F23" i="8"/>
  <c r="F21" i="8"/>
  <c r="F20" i="8"/>
  <c r="F19" i="8"/>
  <c r="F18" i="8"/>
  <c r="F17" i="8"/>
  <c r="F16" i="8"/>
  <c r="F15" i="8"/>
  <c r="F14" i="8"/>
  <c r="F12" i="8"/>
  <c r="F11" i="8"/>
  <c r="F9" i="8"/>
  <c r="F8" i="8"/>
  <c r="F7" i="8"/>
  <c r="F6" i="8"/>
  <c r="F5" i="8"/>
  <c r="F4" i="8"/>
  <c r="F44" i="7"/>
  <c r="F43" i="7"/>
  <c r="F42" i="7"/>
  <c r="F41" i="7"/>
  <c r="F40" i="7"/>
  <c r="F39" i="7"/>
  <c r="F38" i="7"/>
  <c r="F37" i="7"/>
  <c r="F36" i="7"/>
  <c r="F34" i="7"/>
  <c r="F33" i="7"/>
  <c r="F32" i="7"/>
  <c r="F31" i="7"/>
  <c r="F30" i="7"/>
  <c r="F29" i="7"/>
  <c r="F28" i="7"/>
  <c r="F27" i="7"/>
  <c r="F26" i="7"/>
  <c r="F22" i="7"/>
  <c r="F21" i="7"/>
  <c r="F20" i="7"/>
  <c r="F19" i="7"/>
  <c r="F18" i="7"/>
  <c r="F17" i="7"/>
  <c r="F16" i="7"/>
  <c r="F14" i="7"/>
  <c r="F13" i="7"/>
  <c r="F12" i="7"/>
  <c r="F11" i="7"/>
  <c r="F10" i="7"/>
  <c r="F9" i="7"/>
  <c r="F8" i="7"/>
  <c r="F7" i="7"/>
  <c r="F6" i="7"/>
  <c r="F5" i="7"/>
  <c r="F4" i="7"/>
  <c r="F33" i="6"/>
  <c r="F32" i="6"/>
  <c r="F31" i="6"/>
  <c r="F30" i="6"/>
  <c r="F29" i="6"/>
  <c r="F28" i="6"/>
  <c r="F27" i="6"/>
  <c r="F26" i="6"/>
  <c r="F25" i="6"/>
  <c r="F23" i="6"/>
  <c r="F22" i="6"/>
  <c r="F21" i="6"/>
  <c r="F20" i="6"/>
  <c r="F19" i="6"/>
  <c r="F18" i="6"/>
  <c r="F17" i="6"/>
  <c r="F16" i="6"/>
  <c r="F14" i="6"/>
  <c r="F13" i="6"/>
  <c r="F12" i="6"/>
  <c r="F10" i="6"/>
  <c r="F9" i="6"/>
  <c r="F8" i="6"/>
  <c r="F7" i="6"/>
  <c r="F6" i="6"/>
  <c r="F5" i="6"/>
  <c r="F4" i="6"/>
  <c r="F40" i="4"/>
  <c r="F39" i="4"/>
  <c r="F38" i="4"/>
  <c r="F37" i="4"/>
  <c r="F36" i="4"/>
  <c r="F35" i="4"/>
  <c r="F34" i="4"/>
  <c r="F32" i="4"/>
  <c r="F31" i="4"/>
  <c r="F30" i="4"/>
  <c r="F29" i="4"/>
  <c r="F28" i="4"/>
  <c r="F27" i="4"/>
  <c r="F26" i="4"/>
  <c r="F25" i="4"/>
  <c r="F23" i="4"/>
  <c r="F21" i="4"/>
  <c r="F20" i="4"/>
  <c r="F19" i="4"/>
  <c r="F18" i="4"/>
  <c r="F17" i="4"/>
  <c r="F16" i="4"/>
  <c r="F15" i="4"/>
  <c r="F14" i="4"/>
  <c r="F13" i="4"/>
  <c r="F12" i="4"/>
  <c r="F11" i="4"/>
  <c r="F9" i="4"/>
  <c r="F8" i="4"/>
  <c r="F7" i="4"/>
  <c r="F6" i="4"/>
  <c r="F5" i="4"/>
  <c r="F4" i="4"/>
  <c r="F49" i="3"/>
  <c r="F47" i="3"/>
  <c r="F46" i="3"/>
  <c r="F45" i="3"/>
  <c r="F44" i="3"/>
  <c r="F43" i="3"/>
  <c r="F42" i="3"/>
  <c r="F41" i="3"/>
  <c r="F40" i="3"/>
  <c r="F39" i="3"/>
  <c r="F38" i="3"/>
  <c r="F37" i="3"/>
  <c r="F36" i="3"/>
  <c r="F35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F5" i="3"/>
  <c r="F4" i="3"/>
  <c r="F3" i="3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4" i="2"/>
  <c r="F73" i="2"/>
  <c r="F72" i="2"/>
  <c r="F71" i="2"/>
  <c r="F70" i="2"/>
  <c r="F69" i="2"/>
  <c r="F68" i="2"/>
  <c r="F67" i="2"/>
  <c r="F66" i="2"/>
  <c r="F65" i="2"/>
  <c r="F63" i="2"/>
  <c r="F62" i="2"/>
  <c r="F61" i="2"/>
  <c r="F60" i="2"/>
  <c r="F59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3" i="2"/>
  <c r="F42" i="2"/>
  <c r="F41" i="2"/>
  <c r="F40" i="2"/>
  <c r="F39" i="2"/>
  <c r="F38" i="2"/>
  <c r="F36" i="2"/>
  <c r="F35" i="2"/>
  <c r="F34" i="2"/>
  <c r="F33" i="2"/>
  <c r="F32" i="2"/>
  <c r="F31" i="2"/>
  <c r="F30" i="2"/>
  <c r="F29" i="2"/>
  <c r="F27" i="2"/>
  <c r="F26" i="2"/>
  <c r="F25" i="2"/>
  <c r="F24" i="2"/>
  <c r="F23" i="2"/>
  <c r="F21" i="2"/>
  <c r="F20" i="2"/>
  <c r="F19" i="2"/>
  <c r="F18" i="2"/>
  <c r="F16" i="2"/>
  <c r="F15" i="2"/>
  <c r="F14" i="2"/>
  <c r="F12" i="2"/>
  <c r="F11" i="2"/>
  <c r="F10" i="2"/>
  <c r="F9" i="2"/>
  <c r="F8" i="2"/>
  <c r="F6" i="2"/>
  <c r="F5" i="2"/>
  <c r="F4" i="2"/>
  <c r="F25" i="1"/>
  <c r="F24" i="1"/>
  <c r="F23" i="1"/>
  <c r="F22" i="1"/>
  <c r="F21" i="1"/>
  <c r="F19" i="1"/>
  <c r="F18" i="1"/>
  <c r="F17" i="1"/>
  <c r="F16" i="1"/>
  <c r="F15" i="1"/>
  <c r="F14" i="1"/>
  <c r="F13" i="1"/>
  <c r="F12" i="1"/>
  <c r="F11" i="1"/>
  <c r="F10" i="1"/>
  <c r="F9" i="1"/>
  <c r="F7" i="1"/>
  <c r="F6" i="1"/>
  <c r="F18" i="20" l="1"/>
  <c r="F19" i="20" s="1"/>
  <c r="F11" i="5"/>
  <c r="F41" i="19"/>
  <c r="F42" i="19" s="1"/>
  <c r="F27" i="18"/>
  <c r="F28" i="18" s="1"/>
  <c r="F42" i="15"/>
  <c r="F43" i="15" s="1"/>
  <c r="F27" i="13"/>
  <c r="F28" i="13" s="1"/>
  <c r="F28" i="12"/>
  <c r="F29" i="12" s="1"/>
  <c r="F28" i="11"/>
  <c r="F29" i="11" s="1"/>
  <c r="F32" i="8"/>
  <c r="F33" i="8" s="1"/>
  <c r="F34" i="6"/>
  <c r="F35" i="6" s="1"/>
  <c r="F41" i="4"/>
  <c r="F42" i="4" s="1"/>
  <c r="F50" i="3"/>
  <c r="F102" i="2"/>
  <c r="F46" i="16"/>
  <c r="F47" i="16" s="1"/>
  <c r="F38" i="14"/>
  <c r="F39" i="14" s="1"/>
  <c r="F48" i="10"/>
  <c r="F49" i="10" s="1"/>
  <c r="F49" i="9"/>
  <c r="F50" i="9" s="1"/>
  <c r="F45" i="7"/>
  <c r="F46" i="7" s="1"/>
  <c r="F10" i="17"/>
</calcChain>
</file>

<file path=xl/sharedStrings.xml><?xml version="1.0" encoding="utf-8"?>
<sst xmlns="http://schemas.openxmlformats.org/spreadsheetml/2006/main" count="2154" uniqueCount="560">
  <si>
    <t>N.p.k</t>
  </si>
  <si>
    <t>Darba nosaukums</t>
  </si>
  <si>
    <t>Mērvienība</t>
  </si>
  <si>
    <t>Vienības cena EUR</t>
  </si>
  <si>
    <t>Izmaksas EUR</t>
  </si>
  <si>
    <t>1.</t>
  </si>
  <si>
    <t>Caurteku uzturēšana</t>
  </si>
  <si>
    <t>1.1.</t>
  </si>
  <si>
    <t xml:space="preserve">Bojāto polimēru caurteku ar diametru 0,4m nomaiņa </t>
  </si>
  <si>
    <t>m</t>
  </si>
  <si>
    <t>1.2.</t>
  </si>
  <si>
    <t xml:space="preserve">Bojāto polimēru caurteku ar diametru 0,5m nomaiņa </t>
  </si>
  <si>
    <t>2.</t>
  </si>
  <si>
    <t>Ielu segumu uzturēšana</t>
  </si>
  <si>
    <t>2.1.</t>
  </si>
  <si>
    <t xml:space="preserve">Grants segumu atputekļošana,  pielietojot vidēji  0.3kg/m2  kalcija hlorīdu (CaCl2) </t>
  </si>
  <si>
    <t>m²</t>
  </si>
  <si>
    <t>2.2.</t>
  </si>
  <si>
    <t>Divkārtu virsmas apstrāde</t>
  </si>
  <si>
    <t>2.3.</t>
  </si>
  <si>
    <t xml:space="preserve">Bedrīšu aizpildīšana ar karsto asfaltbetonu, izmantojot pilno tehnoloģiju (vidēji 4 cm) </t>
  </si>
  <si>
    <t>2.4.</t>
  </si>
  <si>
    <t xml:space="preserve">Bedrīšu aizpildīšana ar karsto asfaltbetonu, izmantojot nepilno tehnoloģiju (vidēji 5 cm) </t>
  </si>
  <si>
    <t>2.5.</t>
  </si>
  <si>
    <t>Bedrīšu aizpildīšana ar šķembām un bitumena emulsiju, izmantojot nepilno tehnoloģiju</t>
  </si>
  <si>
    <t>2.6.</t>
  </si>
  <si>
    <t>Bedrīšu aizpildīšana ar auksto asfaltu, izmantojot nepilno tehnoloģiju</t>
  </si>
  <si>
    <t>2.7.</t>
  </si>
  <si>
    <t>gab</t>
  </si>
  <si>
    <t>2.8.</t>
  </si>
  <si>
    <t>2.9.</t>
  </si>
  <si>
    <t>Plaisu aizpildīšana ar bitumena mastiku</t>
  </si>
  <si>
    <t>2.10.</t>
  </si>
  <si>
    <t>Nesaistītu minerālmateriālu seguma iesēdumu un bedrīšu remonts ar grants-šķembu maisījumu 0/32 mm</t>
  </si>
  <si>
    <t>m³</t>
  </si>
  <si>
    <t>2.11.</t>
  </si>
  <si>
    <t>Nesaistītu minerālmateriālu seguma dilumkārtas atjaunošana ar grants-šķembu maisījumu 0/32 mm</t>
  </si>
  <si>
    <t>2.12.</t>
  </si>
  <si>
    <t>Ielas segumu profilēšana</t>
  </si>
  <si>
    <t xml:space="preserve">Ielas seguma planēšana </t>
  </si>
  <si>
    <t>3.</t>
  </si>
  <si>
    <t xml:space="preserve">Ielu kopšana </t>
  </si>
  <si>
    <t>3.1.</t>
  </si>
  <si>
    <t>Krūmu atvašu pļaušana ar uz traktora uzkarināmo pļaujmašīnu</t>
  </si>
  <si>
    <t>p.km</t>
  </si>
  <si>
    <t>3.2.</t>
  </si>
  <si>
    <t>Grāvju tīrīšana ar ekskavatoru grunti aizvedot</t>
  </si>
  <si>
    <t>3.3.</t>
  </si>
  <si>
    <t>Grāvju tīrīšana ar ekskavatoru grunti izlīdzinot</t>
  </si>
  <si>
    <t>3.4.</t>
  </si>
  <si>
    <t xml:space="preserve">Smilts materiāla iestrāde ceļa konstruktīvajos elementos </t>
  </si>
  <si>
    <t>3.5.</t>
  </si>
  <si>
    <t>Nomaļu grunts uzauguma noņemšana, aizvedot uz atbērtni</t>
  </si>
  <si>
    <t>3.6.</t>
  </si>
  <si>
    <t>Nomaļu uzpildīšana</t>
  </si>
  <si>
    <t>3.7.</t>
  </si>
  <si>
    <t xml:space="preserve">Nomaļu grunts uzauguma noņemšana, grunti izlīdzinot uz vietas </t>
  </si>
  <si>
    <t>Kopā</t>
  </si>
  <si>
    <t>PVN 21 %</t>
  </si>
  <si>
    <t>PAVISAM KOPĀ:</t>
  </si>
  <si>
    <t>N.p.k.</t>
  </si>
  <si>
    <t>Caurteku tīrīšana</t>
  </si>
  <si>
    <t>ar diametru &lt; 0,8m</t>
  </si>
  <si>
    <t>ar diametru =&gt; 0,8m</t>
  </si>
  <si>
    <t>Sanesu attīrīšana caurteku galos</t>
  </si>
  <si>
    <t>Bojāto caurteku nomaiņa</t>
  </si>
  <si>
    <t>ar diametru 0,4 m</t>
  </si>
  <si>
    <t>ar diamatru 0,5 m</t>
  </si>
  <si>
    <t>ar diamatru 0,6 m</t>
  </si>
  <si>
    <t>ar diamatru 0,8 m</t>
  </si>
  <si>
    <t>ar diamatru 1,0 m</t>
  </si>
  <si>
    <t>4.</t>
  </si>
  <si>
    <t>Dzelzbetona caurteku bojāto posmu nomaiņa, izmantojot lietotos caurteku posmus</t>
  </si>
  <si>
    <t>4.1.</t>
  </si>
  <si>
    <t>4.2.</t>
  </si>
  <si>
    <t>4.3.</t>
  </si>
  <si>
    <t>4.4.</t>
  </si>
  <si>
    <t>5.</t>
  </si>
  <si>
    <t>Ūdens novadtekņu uzstādīšana un atjaunošana</t>
  </si>
  <si>
    <t>Ūdens novadtekņu tīrīšana</t>
  </si>
  <si>
    <t>5.2.</t>
  </si>
  <si>
    <t>Ūdens novadtekņu nomaiņa</t>
  </si>
  <si>
    <t>Tilta brauktuves attīrīšana no sanesumiem</t>
  </si>
  <si>
    <r>
      <rPr>
        <sz val="9"/>
        <color rgb="FF000000"/>
        <rFont val="Arial"/>
        <family val="2"/>
        <charset val="186"/>
      </rPr>
      <t>m</t>
    </r>
    <r>
      <rPr>
        <vertAlign val="superscript"/>
        <sz val="9"/>
        <color rgb="FF000000"/>
        <rFont val="Arial"/>
        <family val="2"/>
        <charset val="186"/>
      </rPr>
      <t>2</t>
    </r>
  </si>
  <si>
    <t>6.</t>
  </si>
  <si>
    <t>Izskalojumu likvidēšana uzbērumos</t>
  </si>
  <si>
    <t>Bojāto nogāžu nostiprinājumu atjaunošana</t>
  </si>
  <si>
    <t>Bojāto nogāžu nostiprinājumu atjaunošana ar bruģakmeņiem</t>
  </si>
  <si>
    <t>Bojāto nogāžu nostiprinājumu atjaunošana ar betona plātnēm</t>
  </si>
  <si>
    <t>Bojāto nogāžu nostiprinājumu atjaunošana ar monolīto betonu</t>
  </si>
  <si>
    <t>8.</t>
  </si>
  <si>
    <t>Sīku bojājumu novēršana caurtekās</t>
  </si>
  <si>
    <t>9.</t>
  </si>
  <si>
    <t>Sīku bojājumu (betona izdrupu) novēršana tiiltu konstrukcijās</t>
  </si>
  <si>
    <t>Satiksmes organizēšana</t>
  </si>
  <si>
    <t>10.</t>
  </si>
  <si>
    <t>Dzelzbetona konstrukciju demontāža</t>
  </si>
  <si>
    <t>11.</t>
  </si>
  <si>
    <t>Bruģakmens seguma nojaukšana</t>
  </si>
  <si>
    <t>12.</t>
  </si>
  <si>
    <t>Mūra konstrukciju demontāža</t>
  </si>
  <si>
    <t>13.</t>
  </si>
  <si>
    <t>Koka konstrukciju demontāža</t>
  </si>
  <si>
    <t>14.</t>
  </si>
  <si>
    <t>betona apmaļu nojaukšana/demontāža</t>
  </si>
  <si>
    <t>15.</t>
  </si>
  <si>
    <t>16.</t>
  </si>
  <si>
    <t>17.</t>
  </si>
  <si>
    <t>18.</t>
  </si>
  <si>
    <t>Ceļa betona apmales nomaiņa</t>
  </si>
  <si>
    <t>19.</t>
  </si>
  <si>
    <t>Ietves betona apmales nomaiņa</t>
  </si>
  <si>
    <t>20.</t>
  </si>
  <si>
    <t>C/z uzstādīšana, nomaiņa, pārvietošana</t>
  </si>
  <si>
    <t>21.</t>
  </si>
  <si>
    <t xml:space="preserve">C/z vai vertikālā apzīmējuma uzstādīšana  </t>
  </si>
  <si>
    <t>C/z vai vertikālā apzīmējuma staba uzstādīšana, nomaiņa, pārvietošana</t>
  </si>
  <si>
    <t>23.</t>
  </si>
  <si>
    <t>Metāla stabs c/z</t>
  </si>
  <si>
    <t>24.</t>
  </si>
  <si>
    <t>Metāla stabs vertikālam apzīmējumam</t>
  </si>
  <si>
    <t>25.</t>
  </si>
  <si>
    <t>Koka stabs c/z</t>
  </si>
  <si>
    <t>26.</t>
  </si>
  <si>
    <t>Pagaidu c/z uzstādīšana, pārvietošana</t>
  </si>
  <si>
    <t>27.</t>
  </si>
  <si>
    <t>Plastmasas signālstabiņu uzstādīšana</t>
  </si>
  <si>
    <t>28.</t>
  </si>
  <si>
    <t>Bojāto drošības barjeru nomaiņa</t>
  </si>
  <si>
    <t>29.</t>
  </si>
  <si>
    <t>Bojāto drošības barjeru statņu nomaiņa</t>
  </si>
  <si>
    <t>30.</t>
  </si>
  <si>
    <t>Barjeru labošana</t>
  </si>
  <si>
    <t>31.</t>
  </si>
  <si>
    <t>Bojāto gājēju barjeru nomaiņa</t>
  </si>
  <si>
    <t>32.</t>
  </si>
  <si>
    <t>Komplekta uzturēšana satiksmei bīstamo vietu aprīkošanai</t>
  </si>
  <si>
    <t>33.</t>
  </si>
  <si>
    <t>Ielu norādes 170 x 600</t>
  </si>
  <si>
    <t>34.</t>
  </si>
  <si>
    <t>Horizontālo apzīmējumu atjaunošana ar rokas izntrumentiem</t>
  </si>
  <si>
    <t>Segumu uzturēšana</t>
  </si>
  <si>
    <t>35.</t>
  </si>
  <si>
    <t>36.</t>
  </si>
  <si>
    <t>Betona bruģa (6 cm biezumā) seguma atjaunošana</t>
  </si>
  <si>
    <t>37.</t>
  </si>
  <si>
    <t>Dabīgā akmens bruģa seguma atjaunošana</t>
  </si>
  <si>
    <t>38.</t>
  </si>
  <si>
    <t>Divkārtu virsmas apstrāde Y2G (AADTj, pievestā &lt;=500)</t>
  </si>
  <si>
    <t>Divkārtu virsmas apstrāde Y2G (AADTj, pievestā &gt;500)</t>
  </si>
  <si>
    <t>39.</t>
  </si>
  <si>
    <t>Bedrīšu remonts</t>
  </si>
  <si>
    <t>Bedrīšu aizpildīšana ar šķembām un biltumena emulsiju, izmantojot nepilno tehnoloģiju</t>
  </si>
  <si>
    <t>Atsevišķu vietu vienlaidus bedrīšu remonts, ieklājot asfaltbetonu ar ieklājēju vidēji 4 cm biezumā</t>
  </si>
  <si>
    <t>Iesēdumu aizpildīšana ar karsto asfaltbetonu</t>
  </si>
  <si>
    <t>tn</t>
  </si>
  <si>
    <t>40.</t>
  </si>
  <si>
    <t>Plaisu aizpildīšana ar bitumena emulsiju</t>
  </si>
  <si>
    <t>41.</t>
  </si>
  <si>
    <t>Atsevišķu svīduma vietu likvidēšana</t>
  </si>
  <si>
    <t>42.</t>
  </si>
  <si>
    <t xml:space="preserve">Nesaistītu minerālmateriālu seguma iesēdumu un bedrīšu remonts </t>
  </si>
  <si>
    <t>43.</t>
  </si>
  <si>
    <t>Ceļa seguma planēšana</t>
  </si>
  <si>
    <t>km</t>
  </si>
  <si>
    <t>44.</t>
  </si>
  <si>
    <t>Ceļa klātnes profilēšana</t>
  </si>
  <si>
    <t>45.</t>
  </si>
  <si>
    <t>Ceļa seguma līdzināšana</t>
  </si>
  <si>
    <t xml:space="preserve">A/c kopšana  </t>
  </si>
  <si>
    <t>46.</t>
  </si>
  <si>
    <t>Biezu krūmu griešana (vairāk par 10000 stumbru uz ha)</t>
  </si>
  <si>
    <t>ha</t>
  </si>
  <si>
    <t>47.</t>
  </si>
  <si>
    <t>Vidēji biezu krūmu griešana (3000 līdz 10000 stumbru uz ha)</t>
  </si>
  <si>
    <t>Retu krūmu griešana (līdz 3000 uz ha)</t>
  </si>
  <si>
    <t>Krūmu (atvašu) pļaušana ar mehānisku rokas krūmu pļāvēju</t>
  </si>
  <si>
    <t>Atsevišķa koka novākšana</t>
  </si>
  <si>
    <t>Koka ar kuplu vainagu novākšana alejā</t>
  </si>
  <si>
    <t>Celma laušana vai nofrēzēšana</t>
  </si>
  <si>
    <t xml:space="preserve">Grāvju tīrīšana ar ekskavatoru grunti izlīdzinot </t>
  </si>
  <si>
    <t>Ceļa sāngrāvju tīrīšana un profila atjaunošana ar roku darbu, bez nogāzu nostiprināšanas</t>
  </si>
  <si>
    <t>Ceļa sāngrāvju tīrīšana/atjaunošana ar autogreideri, bez nogāzu nostiprināšanas</t>
  </si>
  <si>
    <t>Nogāžu nostiprināšana ar augu zemi 10 cm biezumā</t>
  </si>
  <si>
    <t>Ceļa sāngrāvju nogāžu nostiprināšana ar augu zemi vidēji 10 cm biezumā</t>
  </si>
  <si>
    <t>Nogāžu nostiprināšana ar ģeosintētisko materiālu</t>
  </si>
  <si>
    <t>Ceļa sāngrāvju un teknes nostiprināšana ar šķembu bērumu</t>
  </si>
  <si>
    <t>Smilts materiāla iestrāde ceļa konstruktīvajos elementos</t>
  </si>
  <si>
    <t>Nomaļu grunts uzauguma noņemšana, grunti izlīdzinot uz vietas</t>
  </si>
  <si>
    <t>Ceļu operatīvā kopšana vasarā</t>
  </si>
  <si>
    <t>Mehāniska zāles pļaušana ar uz traktora uzkarināmo pļaujmašīnu</t>
  </si>
  <si>
    <t>Mehāniska zāles pļaušana ar izlici</t>
  </si>
  <si>
    <t>Latvānu pļaušana ceļa nodalījuma zonā</t>
  </si>
  <si>
    <t>Izsaklojuma aizbēršana</t>
  </si>
  <si>
    <t>Autoceļu apsekošana vasarā (veikto darbu uzskaites reģistrēšana - uzturēšanas žurnāls )</t>
  </si>
  <si>
    <t>Ceļa seguma planēšana līdz 8 m platumam</t>
  </si>
  <si>
    <t>Ceļa seguma planēšana līdz 10 m platumam</t>
  </si>
  <si>
    <t>Ceļa seguma profilēšana līdz 8 m platumam</t>
  </si>
  <si>
    <t>Ceļa seguma profilēšana līdz 10 m platumam</t>
  </si>
  <si>
    <t>Ielas un autoceļu planēšana ar autogreideri</t>
  </si>
  <si>
    <t>7.</t>
  </si>
  <si>
    <t>Bedrīšu aizpildīšana ar karsto asfaltbetonu, izmantojot pilno tehnoloģiju( vidēji 4 cm)</t>
  </si>
  <si>
    <t>Divkārtu virsmas apstrāde arY2G</t>
  </si>
  <si>
    <t>Vienkārtu virsmas apstrāde arY1B</t>
  </si>
  <si>
    <t>Atsevišķu vietu vienlaidus seguma remonts, ieklājot asfaltbetonu ar ieklājēju</t>
  </si>
  <si>
    <t>Nesaistītu minerālmateriālu seguma iesēdumu un bedrīšu remonts</t>
  </si>
  <si>
    <r>
      <rPr>
        <sz val="9"/>
        <color rgb="FF000000"/>
        <rFont val="Arial"/>
        <family val="2"/>
        <charset val="186"/>
      </rPr>
      <t>m</t>
    </r>
    <r>
      <rPr>
        <vertAlign val="superscript"/>
        <sz val="9"/>
        <color rgb="FF000000"/>
        <rFont val="Arial"/>
        <family val="2"/>
        <charset val="186"/>
      </rPr>
      <t>3</t>
    </r>
  </si>
  <si>
    <t>Nesaistītu minerālmateriālu seguma dilumkārtas atjaunošana</t>
  </si>
  <si>
    <t>Seguma tīrīšana(asfaltēto ielu krustojumu attīrīšana no smiltīm un akmentiņiem)</t>
  </si>
  <si>
    <t>Betona bruģakmeņs seguma remonts bez pamatnes izbūves</t>
  </si>
  <si>
    <t>Betona bruģakmeņs seguma remonts ar pamatnes izbūvi</t>
  </si>
  <si>
    <t>Ceļa betona apmales nomaiņa-remonts</t>
  </si>
  <si>
    <t>Ietves betona apmales nomaiņa- remonts</t>
  </si>
  <si>
    <t>Grants-šķembu maisījuma 0/32 mm piegāde</t>
  </si>
  <si>
    <t>t</t>
  </si>
  <si>
    <t>22.</t>
  </si>
  <si>
    <t>Sanesumu attīrīšana caurteku galos</t>
  </si>
  <si>
    <t>gab.</t>
  </si>
  <si>
    <t>Caurteku ( ar diametru&lt; 0.8) tīrīšana</t>
  </si>
  <si>
    <t>Bojāto dzelzbetona caurteku gala atbalstsienas atjaunošana</t>
  </si>
  <si>
    <t>Bojāto polimēru caurteku ar diametru 0.4 m nomaiņa</t>
  </si>
  <si>
    <t>Bojāto polimēru caurteku ar diametru 0.5 m nomaiņa</t>
  </si>
  <si>
    <t>Ielu un a/c apsekošana ( veikto darbu uzskaites reģistrēšana apsekošanas-uzturēšanas žurnālā)</t>
  </si>
  <si>
    <t>Ielu un a/c operatīvā kopšana</t>
  </si>
  <si>
    <t>Sāngrāvju atjaunošana ar greideri</t>
  </si>
  <si>
    <t>Nomaļu grunts uzauguma noņemšana, izlīdzinot uz vietas</t>
  </si>
  <si>
    <t>Izskalojumu aizbēršana</t>
  </si>
  <si>
    <t>Nostiprināšana ar akmens bruģi uz betona pamata</t>
  </si>
  <si>
    <t>Nostiprināšana ar betona plāksnēm</t>
  </si>
  <si>
    <t>Nostiprināšana ar monolīto betonu</t>
  </si>
  <si>
    <t>Mehanizēto zāles pļaušana ar uz traktora uzkarināmo pļaujmašīnu</t>
  </si>
  <si>
    <t>pārg.km</t>
  </si>
  <si>
    <t>Ielu norādes abpusējas 170x600</t>
  </si>
  <si>
    <t>Ceļa zīmju uzstādīšana</t>
  </si>
  <si>
    <t>Bīstamo vietu īslaicīga norobežošana</t>
  </si>
  <si>
    <t>Pagaidu ceļa zīmes un stabu uzstādīšana</t>
  </si>
  <si>
    <t>Horizontālo apzīmējumu atjaunošana ar rokas instrumentiem, izmantojot krāsu</t>
  </si>
  <si>
    <t>1.2</t>
  </si>
  <si>
    <t>1.3.</t>
  </si>
  <si>
    <t>1.4.</t>
  </si>
  <si>
    <t>1.5</t>
  </si>
  <si>
    <t>1.6</t>
  </si>
  <si>
    <t>1.7</t>
  </si>
  <si>
    <t>1.8</t>
  </si>
  <si>
    <t>2.1</t>
  </si>
  <si>
    <t>2.2</t>
  </si>
  <si>
    <t xml:space="preserve">Bojāto polimēru caurteku ar diametru 0,3m nomaiņa </t>
  </si>
  <si>
    <t>2.3</t>
  </si>
  <si>
    <t>2.4</t>
  </si>
  <si>
    <t>2.5</t>
  </si>
  <si>
    <t xml:space="preserve">Bojāto polimēru caurteku ar diametru 0,8m nomaiņa </t>
  </si>
  <si>
    <t>2.6</t>
  </si>
  <si>
    <t xml:space="preserve">Bojāto polimēru caurteku ar diametru 1,0m nomaiņa </t>
  </si>
  <si>
    <t>3.1</t>
  </si>
  <si>
    <t>Ceļa zīmes vai vertikālais apzīmējums ar laukumu līdz 0,30 m2 I  klases atstarojošais materiāls</t>
  </si>
  <si>
    <t>3.2</t>
  </si>
  <si>
    <t>Ceļa zīmes vai vertikālais apzīmējums ar laukumu 0,31 – 0,50 m2 I  klases atstarojošais materiāls</t>
  </si>
  <si>
    <t>3.3</t>
  </si>
  <si>
    <t>Ceļa zīmes vai vertikālais apzīmējums ar laukumu 0,51 – 0,81 m2 I  klases atstarojošais materiāls</t>
  </si>
  <si>
    <t>3.4</t>
  </si>
  <si>
    <t>Ceļa zīmes ar laukumu 0,82 – 1,00 m2 I  klases atstarojošais materiāls</t>
  </si>
  <si>
    <t>3.5</t>
  </si>
  <si>
    <t>Ceļa zīmes vai vertikālais apzīmējums ar laukumu 0,31 – 0,50 m2 ar Fluoroscentām apmalēm</t>
  </si>
  <si>
    <t>3.6</t>
  </si>
  <si>
    <t>Ceļa zīmes vai vertikālais apzīmējums ar laukumu 0,51 – 0,81 m2 ar fluoroscentām apmalēm</t>
  </si>
  <si>
    <t>3.7</t>
  </si>
  <si>
    <t>Metāla stabs ceļa zīmei</t>
  </si>
  <si>
    <t>3.8</t>
  </si>
  <si>
    <t>Koka stabs ceļa zīmei</t>
  </si>
  <si>
    <t>3.9</t>
  </si>
  <si>
    <t>Pagaidu ceļa zīmes ar stabu uzstādīšana</t>
  </si>
  <si>
    <t>3.10</t>
  </si>
  <si>
    <t xml:space="preserve">Pagaidu ceļa zīmes un staba noņemšana </t>
  </si>
  <si>
    <t>3.11</t>
  </si>
  <si>
    <t xml:space="preserve">Plastmasas signālstabiņu D3 (uz nomales) uzstādīšana </t>
  </si>
  <si>
    <t>Horizontālo apzīmējumu krāsošana (roku darbs)</t>
  </si>
  <si>
    <t>4.1</t>
  </si>
  <si>
    <t>Grants segumu atputekļošana,  pielietojot vidēji  0.3kg/m2  kalcija hlorīdu (CaCl2)  ar pakalpojuma sniedzēju materiālu</t>
  </si>
  <si>
    <t>4.2</t>
  </si>
  <si>
    <t>4.3</t>
  </si>
  <si>
    <t>4.4</t>
  </si>
  <si>
    <t>4.5</t>
  </si>
  <si>
    <t>4.6</t>
  </si>
  <si>
    <t>4.7</t>
  </si>
  <si>
    <t xml:space="preserve">Ceļa seguma planēšana līdz 8 m platumam </t>
  </si>
  <si>
    <t>4.8</t>
  </si>
  <si>
    <t xml:space="preserve">Ceļa klātnes profilēšana līdz 8 m platumam </t>
  </si>
  <si>
    <t xml:space="preserve">Autoceļu kopšana </t>
  </si>
  <si>
    <t>Atvašu, krūmu un latvāņu pļaušana ar uz traktora uzkarināmu krūmu griezēju ar izlici (pļaušanas platums no 1 - 7m)</t>
  </si>
  <si>
    <t>Mehanizēta zāles pļaušana ar uz traktora uzkarināmo pļaujmašīnu</t>
  </si>
  <si>
    <t>Autoceļu planēšana ar autogreideri</t>
  </si>
  <si>
    <t>Bedrīšu aizpildīšana ar auksto asfaltu izmantojot nepilno tehnoloģiju</t>
  </si>
  <si>
    <t>Bedrīšu aizpildīšana ar šķembām un bitumena emulsiju, izmantojot nepilno tehnoloģiju (h=5cm)</t>
  </si>
  <si>
    <t>Atvašu,krūmu un latvāņu pļaušana ar uz traktora uzkarināmu krūmu griezēju ar izlici (pļaušanas platums 1-7 m)</t>
  </si>
  <si>
    <t>Asfalta plaisu aizpildīšana ar hermētiķi</t>
  </si>
  <si>
    <t>Brauktuves horizontālo marķējumu atjaunošana  izmantojot krāsu ar rokas darbarīkiem</t>
  </si>
  <si>
    <t>N.k.p.</t>
  </si>
  <si>
    <t xml:space="preserve">Sanesu attīrīšana caurteku galos </t>
  </si>
  <si>
    <t xml:space="preserve">Bojāto polimēru caurteku ar diametru 0,3 m nomaiņa </t>
  </si>
  <si>
    <t xml:space="preserve">Bojāto polimēru caurteku ar diametru 0,4 m nomaiņa </t>
  </si>
  <si>
    <t>1.5.</t>
  </si>
  <si>
    <t xml:space="preserve">Bojāto polimēru caurteku ar diametru 0,5 m nomaiņa </t>
  </si>
  <si>
    <t>1.6.</t>
  </si>
  <si>
    <t xml:space="preserve">Bojāto polimēru caurteku ar diametru 0,8 m nomaiņa </t>
  </si>
  <si>
    <t>1.7.</t>
  </si>
  <si>
    <t xml:space="preserve">Bojāto polimēru caurteku ar diametru 1,0 m nomaiņa </t>
  </si>
  <si>
    <t>Ceļa zīmes vai vertikālais apzīmējums ar laukumu līdz 0,30 m² I  klases atstarojošais materiāls</t>
  </si>
  <si>
    <t>Ceļa zīmes vai vertikālais apzīmējums ar laukumu 0,31 – 0,50 m² I  klases atstarojošais materiāls</t>
  </si>
  <si>
    <t>Ceļa zīmes vai vertikālais apzīmējums ar laukumu 0,51 – 0,81 m² I  klases atstarojošais materiāls</t>
  </si>
  <si>
    <t>Ceļa zīmes ar laukumu 0,82 – 1,00 m² I  klases atstarojošais materiāls</t>
  </si>
  <si>
    <t>Ceļa zīmes vai vertikālais apzīmējums ar laukumu 0,31 – 0,50 m² ar Fluoroscentām apmalēm</t>
  </si>
  <si>
    <t>Ceļa zīmes vai vertikālais apzīmējums ar laukumu 0,51 – 0,81 m² ar fluoroscentām apmalēm</t>
  </si>
  <si>
    <t xml:space="preserve">Grants segumu atputekļošana,  pielietojot vidēji  0.3 kg/m²  kalcija hlorīdu (CaCl₂) </t>
  </si>
  <si>
    <t>Krūmu, atvašu pļaušana ar uz traktora uzkarināmo pļaujmašīnu ar izlici</t>
  </si>
  <si>
    <t>p. km</t>
  </si>
  <si>
    <t>4.5.</t>
  </si>
  <si>
    <t>4.6.</t>
  </si>
  <si>
    <t>4.7.</t>
  </si>
  <si>
    <t>4.8.</t>
  </si>
  <si>
    <t>4.9.</t>
  </si>
  <si>
    <t>1.1</t>
  </si>
  <si>
    <t>1.3</t>
  </si>
  <si>
    <t>1.4</t>
  </si>
  <si>
    <t>1.9</t>
  </si>
  <si>
    <t>2.7</t>
  </si>
  <si>
    <t>2.8</t>
  </si>
  <si>
    <t>Dzelzsbetona caurtekas posms ar diametru 0,5m</t>
  </si>
  <si>
    <t>2.9</t>
  </si>
  <si>
    <t>Dzelzsbetona caurtekas posms ar diametru 0,75m</t>
  </si>
  <si>
    <t>2.10</t>
  </si>
  <si>
    <t>Dzelzsbetona caurtekas posms ar  diametru 1,00m</t>
  </si>
  <si>
    <t>2.11</t>
  </si>
  <si>
    <t xml:space="preserve">Sīku bojājumu novēršana caurtekās </t>
  </si>
  <si>
    <t>4.9</t>
  </si>
  <si>
    <t>Smilts (sijāta) 0/5 mm piegāde</t>
  </si>
  <si>
    <t>Ceļa klātnes planēšana vai profilēšana ar autogreideri</t>
  </si>
  <si>
    <t>Mehanizēta zāles pļaušana ar izlici</t>
  </si>
  <si>
    <t>3.8.</t>
  </si>
  <si>
    <t xml:space="preserve">Ceļa betona apmales nomaiņa </t>
  </si>
  <si>
    <t xml:space="preserve">Ietves betona apmales nomaiņa </t>
  </si>
  <si>
    <t>Divkārtu virsmas apstrāde Y2G</t>
  </si>
  <si>
    <t>Atvašu, krūmu, latvāņu vai zāles pļaušana ar uz traktora uzkarināmu krūmu griezēju ar izlici (pļaušanas platums no 1 - 7m)</t>
  </si>
  <si>
    <t>Bedrīšu aizpildīšana ar karsto asfaltbetonu, izmantojot pilno tehnoloģiju (vidēji 4 cm)</t>
  </si>
  <si>
    <t>Nesaistītu minerālmateriālu seguma iesēdumu un bedrīšu remonts ar grants- šķembu maisījumu fr 0-32 mm</t>
  </si>
  <si>
    <t xml:space="preserve">Smilts (skalota 0-4 mm) </t>
  </si>
  <si>
    <t>Caurteku (ar diametru &lt; 0.8m) tīrīšana</t>
  </si>
  <si>
    <t>Dzelzsbetona caurteku remonts ar diametru ≤ 0.5 m, izmantojot esošos derīgos posmus</t>
  </si>
  <si>
    <t>Bojāto polimēru caurteku ar diametru 0,5 m nomaiņa</t>
  </si>
  <si>
    <t>Bojāto polimēru caurteku ar diametru 1,0 m nomaiņa</t>
  </si>
  <si>
    <t>Plastmasas signālstabiņu D3 uzstādīšana</t>
  </si>
  <si>
    <t>Metāla stabs ceļa zīmei (ar uzstādīšanu)</t>
  </si>
  <si>
    <t>Autoceļu kopšana</t>
  </si>
  <si>
    <t>Sāngrāvju rakšana, tīrīšana ar ekskavatoru, grunti izlīdzinot uz vietas</t>
  </si>
  <si>
    <t>Sāngrāvju rakšana, tīrīšana ar ekskavatoru, grunti aizvedot</t>
  </si>
  <si>
    <t>Nomaļu grunts uzauguma noņemšana, transportējot uz atbērtni</t>
  </si>
  <si>
    <t>Krūmu, atvašu un latvāņu pļaušana ar izlici (aizsniedzamība no 1 – 6 m)</t>
  </si>
  <si>
    <t>Ceļa zīmes un stabi (bez uzstādīšanas)</t>
  </si>
  <si>
    <t>Nr.p.k.</t>
  </si>
  <si>
    <t xml:space="preserve">Izmaksas EUR </t>
  </si>
  <si>
    <t>Bojāto polimēru caurteku ar diametru 0.4m nomaiņa</t>
  </si>
  <si>
    <t>Bojāto polimēru cauirteku ar diamteru 0.5m nomaiņa</t>
  </si>
  <si>
    <t>Ceļa zīmes vai vertikālais apzīmējums ar laukumu līdz 0.30 m2 l klases atstarojošais materiāls</t>
  </si>
  <si>
    <t>Ceļa zīmes vai vertikālais apzīmējums ar laukumu līdz 0.31 - 0.50 m2 l klases atstarojošais materiāls</t>
  </si>
  <si>
    <t>Ceļa zīmes vai vertikālais apzīmējums ar laukumu 0.51 - 0.81 m2 l klases atstarojošais materiāls</t>
  </si>
  <si>
    <t>Seguma uzturēšana</t>
  </si>
  <si>
    <t>Nomaļu grunts noņemšana, grunti izlīdzinot uz vietas</t>
  </si>
  <si>
    <t>Atvašu, krūmu un latvāņu pļaušana ar uz traktoru uzkarināmu krūmu griezēju ar izcilni (pļaušanas platums no 1-7m)</t>
  </si>
  <si>
    <t>Autoceļu segumu uzturēšana</t>
  </si>
  <si>
    <t>Bojāto polimēru caurteku ar diametru 0.8 m nomaiņa</t>
  </si>
  <si>
    <t>Bojāto polimēru caurteku ar diametru 1.0 m nomaiņa</t>
  </si>
  <si>
    <t>Ceļa zīmes vai vertikālais apzīmējums ar laukumu līdz 0.30 m2 I klases atstarojošais materiāls</t>
  </si>
  <si>
    <t>gb</t>
  </si>
  <si>
    <t>Ceļa zīmes vai vertikālais apzīmējums ar laukumu līdz 0.31 – 0.50 m2 I klases atstarojošais materiāls</t>
  </si>
  <si>
    <t>Ceļa zīmes vai vertikālais apzīmējums ar laukumu līdz 0.51 – 0.81 m2 I klases atstarojošais materiāls</t>
  </si>
  <si>
    <t>Ceļa zīmes vai vertikālais apzīmējums ar laukumu līdz 0.82 – 1.00 m2 I klases atstarojošais materiāls</t>
  </si>
  <si>
    <t>Grants segumu atputekļošana,  pielietojot pilno tehnoloģiju vidēji  0.3kg/m2  kalcija hlorīdu (CaCl2)  ar pakalpojuma sniedzēju materiālu</t>
  </si>
  <si>
    <t>Grants segumu atputekļošana,  pielietojot  nepilno tehnoloģiju vidēji  0.3kg/m2  kalcija hlorīdu (CaCl2)  ar pakalpojuma sniedzēju materiālu</t>
  </si>
  <si>
    <t xml:space="preserve">Autoceļu uzturēšana </t>
  </si>
  <si>
    <t>Ceļa seguma profilēšana līdz 8m platumam</t>
  </si>
  <si>
    <t>Grants-šķembu  maisījuma 0/32 mm piegāde</t>
  </si>
  <si>
    <t>Smilts (skalota 0-4 mm) piegāde</t>
  </si>
  <si>
    <t>Ceļa zīmes vai vertikālais apzīmējums ar laukumu līdz 0.30 m2 I klases atstarojošais materiāls (uzstādīšana)</t>
  </si>
  <si>
    <t>Ceļa zīmes vai vertikālais apzīmējums ar laukumu līdz 0.31 – 0.50 m2 I klases atstarojošais materiāls (uzstādīšana)</t>
  </si>
  <si>
    <t>Ceļa zīmes vai vertikālais apzīmējums ar laukumu līdz 0.51 – 0.81 m2 I klases atstarojošais materiāls (uzstādīšana)</t>
  </si>
  <si>
    <t>Ceļa zīmes vai vertikālais apzīmējums ar laukumu līdz 0.82 – 1.00 m2 I klases atstarojošais materiāls (uzstādīšana)</t>
  </si>
  <si>
    <t>Ceļa seguma profilēšana ar autogreideri</t>
  </si>
  <si>
    <t>Ceļa seguma atjaunošana ar grants šķembu maisījumu 7 cm biezumā ar frakciju 0 - 32</t>
  </si>
  <si>
    <t>Ceļu apmales pļaušana 1m platumā ceļa abās pusēs</t>
  </si>
  <si>
    <t>Bedrīšu aizpildīšana ar bitumu emulsiju un sīķšķembām.</t>
  </si>
  <si>
    <t>Asfalta plaisu aizpildīšana ar emulsiju un sīkšķembām</t>
  </si>
  <si>
    <t>Lietus atvades guliju skalošana</t>
  </si>
  <si>
    <t>Nomaļu grunts noņemšana (grunti transportējot uz Pasūtītāja norādīto atbērtni līdz 5 km attālumā)</t>
  </si>
  <si>
    <t>Sāngrāvju rakšana un tīrīšana (grunti transportējot uz Pasūtītāja norādīto atbērtni līdz 5 km attālumā)</t>
  </si>
  <si>
    <t>Nomaļu iesēdumu atjaunošana ar granti 0/32s, blietējot</t>
  </si>
  <si>
    <t>tek. m.</t>
  </si>
  <si>
    <t>Grants seguma ielu, autoceļu planēšana (platums līdz 4m)</t>
  </si>
  <si>
    <t>Atvašu (d= līdz 5cm) pļaušana ceļu sāngrāvjos pilnā grāvja platumā</t>
  </si>
  <si>
    <t>Nomaļu mehanizēta profilēšana</t>
  </si>
  <si>
    <t>3.9.</t>
  </si>
  <si>
    <t>Bedrīšu aizpildīšana ar karsto asfaltu izmantojot pilno tehnoloģiju (vidēji 4 cm)</t>
  </si>
  <si>
    <r>
      <rPr>
        <sz val="9"/>
        <color rgb="FF000000"/>
        <rFont val="Arial"/>
        <family val="2"/>
        <charset val="186"/>
      </rPr>
      <t>Grants segumu atputekļošana, pielietojot vidēji 0.3 kg/m</t>
    </r>
    <r>
      <rPr>
        <vertAlign val="superscript"/>
        <sz val="9"/>
        <color rgb="FF000000"/>
        <rFont val="Arial"/>
        <family val="2"/>
        <charset val="186"/>
      </rPr>
      <t>2</t>
    </r>
    <r>
      <rPr>
        <sz val="9"/>
        <color rgb="FF000000"/>
        <rFont val="Arial"/>
        <family val="2"/>
        <charset val="186"/>
      </rPr>
      <t xml:space="preserve"> kalcija hlorīdu ( CaCL</t>
    </r>
    <r>
      <rPr>
        <vertAlign val="superscript"/>
        <sz val="9"/>
        <color rgb="FF000000"/>
        <rFont val="Arial"/>
        <family val="2"/>
        <charset val="186"/>
      </rPr>
      <t>2</t>
    </r>
    <r>
      <rPr>
        <sz val="9"/>
        <color rgb="FF000000"/>
        <rFont val="Arial"/>
        <family val="2"/>
        <charset val="186"/>
      </rPr>
      <t>)</t>
    </r>
  </si>
  <si>
    <r>
      <rPr>
        <sz val="9"/>
        <color rgb="FF000000"/>
        <rFont val="Arial"/>
        <family val="2"/>
        <charset val="186"/>
      </rPr>
      <t>Ceļa zīmes vai vertikālā apzīmējuma ar laukumu 0,31 – 0,50 m</t>
    </r>
    <r>
      <rPr>
        <vertAlign val="superscript"/>
        <sz val="9"/>
        <color rgb="FF000000"/>
        <rFont val="Arial"/>
        <family val="2"/>
        <charset val="186"/>
      </rPr>
      <t>2</t>
    </r>
    <r>
      <rPr>
        <sz val="9"/>
        <color rgb="FF000000"/>
        <rFont val="Arial"/>
        <family val="2"/>
        <charset val="186"/>
      </rPr>
      <t xml:space="preserve"> I klases atstarojošais materiāls uzstādīšana </t>
    </r>
  </si>
  <si>
    <t>Ceļa zīmes metāla staba uzstādīšana</t>
  </si>
  <si>
    <t>Horizontālo apzīmējumu krāsošana ( roku darbs)</t>
  </si>
  <si>
    <t>Atvašu, krūmu pļaušana ar uz traktora uzkarināmu krūmu griezēju ar izlici ( pļaušanas platums no 1-7m)</t>
  </si>
  <si>
    <t>Darba apjomi 2023.gadā</t>
  </si>
  <si>
    <t>Plānotie darbu apjomi</t>
  </si>
  <si>
    <t>Grants seguma atputekšnošana, pielietojot vidēji 0.3 kg/m2 kalcija hlorīdu (CaCl2) ar pakalpojuma sniedzēja materiālu</t>
  </si>
  <si>
    <t>Grants seguma atputekšņošana, pielietojot vidēji 0.3 kg/m2 kalcija hlorīdu (CaCl2) ar pakalpojuma sniedzēja materiālu</t>
  </si>
  <si>
    <t xml:space="preserve">                                           </t>
  </si>
  <si>
    <r>
      <t>m</t>
    </r>
    <r>
      <rPr>
        <vertAlign val="superscript"/>
        <sz val="9"/>
        <color rgb="FF000000"/>
        <rFont val="Times New Roman"/>
        <family val="1"/>
        <charset val="186"/>
      </rPr>
      <t>2</t>
    </r>
  </si>
  <si>
    <r>
      <t>C/z vai vertikālais apzīmējums ar laukumu līdz 0,30 m</t>
    </r>
    <r>
      <rPr>
        <vertAlign val="superscript"/>
        <sz val="9"/>
        <color rgb="FF000000"/>
        <rFont val="Times New Roman"/>
        <family val="1"/>
        <charset val="186"/>
      </rPr>
      <t>2</t>
    </r>
    <r>
      <rPr>
        <sz val="9"/>
        <color rgb="FF000000"/>
        <rFont val="Times New Roman"/>
        <family val="1"/>
        <charset val="186"/>
      </rPr>
      <t xml:space="preserve"> I klases atstarojošais materiāls</t>
    </r>
  </si>
  <si>
    <r>
      <t>C/z vai vertikālais apzīmējums ar laukumu līdz 0,31 - 0,50 m</t>
    </r>
    <r>
      <rPr>
        <vertAlign val="superscript"/>
        <sz val="9"/>
        <color rgb="FF000000"/>
        <rFont val="Times New Roman"/>
        <family val="1"/>
        <charset val="186"/>
      </rPr>
      <t>2</t>
    </r>
    <r>
      <rPr>
        <sz val="9"/>
        <color rgb="FF000000"/>
        <rFont val="Times New Roman"/>
        <family val="1"/>
        <charset val="186"/>
      </rPr>
      <t xml:space="preserve"> I klases atstarojošais materiāls</t>
    </r>
  </si>
  <si>
    <r>
      <t>C/z vai vertikālais apzīmējums ar laukumu līdz 0,51 - 0,81 m</t>
    </r>
    <r>
      <rPr>
        <vertAlign val="superscript"/>
        <sz val="9"/>
        <color rgb="FF000000"/>
        <rFont val="Times New Roman"/>
        <family val="1"/>
        <charset val="186"/>
      </rPr>
      <t>2</t>
    </r>
    <r>
      <rPr>
        <sz val="9"/>
        <color rgb="FF000000"/>
        <rFont val="Times New Roman"/>
        <family val="1"/>
        <charset val="186"/>
      </rPr>
      <t xml:space="preserve"> I klases atstarojošais materiāls</t>
    </r>
  </si>
  <si>
    <r>
      <t>C/z vai vertikālais apzīmējums ar laukumu līdz 0,82 - 1,00 m</t>
    </r>
    <r>
      <rPr>
        <vertAlign val="superscript"/>
        <sz val="9"/>
        <color rgb="FF000000"/>
        <rFont val="Times New Roman"/>
        <family val="1"/>
        <charset val="186"/>
      </rPr>
      <t>2</t>
    </r>
    <r>
      <rPr>
        <sz val="9"/>
        <color rgb="FF000000"/>
        <rFont val="Times New Roman"/>
        <family val="1"/>
        <charset val="186"/>
      </rPr>
      <t xml:space="preserve"> I klases atstarojošais materiāls</t>
    </r>
  </si>
  <si>
    <r>
      <t>C/z vai vertikālais apzīmējums ar laukumu līdz 1,01 - 1,65 m</t>
    </r>
    <r>
      <rPr>
        <vertAlign val="superscript"/>
        <sz val="9"/>
        <color rgb="FF000000"/>
        <rFont val="Times New Roman"/>
        <family val="1"/>
        <charset val="186"/>
      </rPr>
      <t>2</t>
    </r>
    <r>
      <rPr>
        <sz val="9"/>
        <color rgb="FF000000"/>
        <rFont val="Times New Roman"/>
        <family val="1"/>
        <charset val="186"/>
      </rPr>
      <t xml:space="preserve"> I klases atstarojošais materiāls</t>
    </r>
  </si>
  <si>
    <r>
      <t>C/z ar fluoroscentām apmalēm ar laukumu 0,31 - 0,5 m</t>
    </r>
    <r>
      <rPr>
        <vertAlign val="superscript"/>
        <sz val="9"/>
        <color rgb="FF000000"/>
        <rFont val="Times New Roman"/>
        <family val="1"/>
        <charset val="186"/>
      </rPr>
      <t>2</t>
    </r>
  </si>
  <si>
    <r>
      <t>Grants segumu atputekļošana, pielietojot vidēji 0,3kg/m</t>
    </r>
    <r>
      <rPr>
        <vertAlign val="superscript"/>
        <sz val="9"/>
        <color rgb="FF000000"/>
        <rFont val="Times New Roman"/>
        <family val="1"/>
        <charset val="186"/>
      </rPr>
      <t>2</t>
    </r>
    <r>
      <rPr>
        <sz val="9"/>
        <color rgb="FF000000"/>
        <rFont val="Times New Roman"/>
        <family val="1"/>
        <charset val="186"/>
      </rPr>
      <t xml:space="preserve"> CaCl</t>
    </r>
    <r>
      <rPr>
        <vertAlign val="subscript"/>
        <sz val="9"/>
        <color rgb="FF000000"/>
        <rFont val="Times New Roman"/>
        <family val="1"/>
        <charset val="186"/>
      </rPr>
      <t>2</t>
    </r>
  </si>
  <si>
    <t xml:space="preserve">Izvērsts finanšu piedāvājums    </t>
  </si>
  <si>
    <t>5.4.</t>
  </si>
  <si>
    <t xml:space="preserve">6. </t>
  </si>
  <si>
    <t xml:space="preserve">5. </t>
  </si>
  <si>
    <t xml:space="preserve">5.1. </t>
  </si>
  <si>
    <t xml:space="preserve">5.3. </t>
  </si>
  <si>
    <t xml:space="preserve">5.5. </t>
  </si>
  <si>
    <t>6.1.</t>
  </si>
  <si>
    <t xml:space="preserve">6.2. </t>
  </si>
  <si>
    <t>6.3.</t>
  </si>
  <si>
    <r>
      <t>Grants seguma atputekļošana, pielietojot vidēji 0.3 kg/m</t>
    </r>
    <r>
      <rPr>
        <vertAlign val="superscript"/>
        <sz val="9"/>
        <color rgb="FF000000"/>
        <rFont val="Times New Roman"/>
        <family val="1"/>
        <charset val="186"/>
      </rPr>
      <t>2</t>
    </r>
    <r>
      <rPr>
        <sz val="9"/>
        <color rgb="FF000000"/>
        <rFont val="Times New Roman"/>
        <family val="1"/>
        <charset val="186"/>
      </rPr>
      <t xml:space="preserve"> CaCl</t>
    </r>
    <r>
      <rPr>
        <vertAlign val="subscript"/>
        <sz val="9"/>
        <color rgb="FF000000"/>
        <rFont val="Times New Roman"/>
        <family val="1"/>
        <charset val="186"/>
      </rPr>
      <t>2</t>
    </r>
  </si>
  <si>
    <r>
      <t>m</t>
    </r>
    <r>
      <rPr>
        <vertAlign val="superscript"/>
        <sz val="9"/>
        <color rgb="FF000000"/>
        <rFont val="Times New Roman"/>
        <family val="1"/>
        <charset val="186"/>
      </rPr>
      <t>3</t>
    </r>
  </si>
  <si>
    <r>
      <t>Ceļa zīmes vai vertikālais apzīmējums ar laukumu līdz 0.30 m</t>
    </r>
    <r>
      <rPr>
        <vertAlign val="superscript"/>
        <sz val="9"/>
        <color rgb="FF000000"/>
        <rFont val="Times New Roman"/>
        <family val="1"/>
        <charset val="186"/>
      </rPr>
      <t>2</t>
    </r>
    <r>
      <rPr>
        <sz val="9"/>
        <color rgb="FF000000"/>
        <rFont val="Times New Roman"/>
        <family val="1"/>
        <charset val="186"/>
      </rPr>
      <t xml:space="preserve"> I klases atstarojošais materiāls</t>
    </r>
  </si>
  <si>
    <r>
      <t>Ceļa zīmes vai vertikālais apzīmējums ar laukumu līdz 0.31 -0.50m</t>
    </r>
    <r>
      <rPr>
        <vertAlign val="superscript"/>
        <sz val="9"/>
        <color rgb="FF000000"/>
        <rFont val="Times New Roman"/>
        <family val="1"/>
        <charset val="186"/>
      </rPr>
      <t>2</t>
    </r>
    <r>
      <rPr>
        <sz val="9"/>
        <color rgb="FF000000"/>
        <rFont val="Times New Roman"/>
        <family val="1"/>
        <charset val="186"/>
      </rPr>
      <t xml:space="preserve"> I klases atstarojošais materiāls</t>
    </r>
  </si>
  <si>
    <t>6.4.</t>
  </si>
  <si>
    <t>6.5.</t>
  </si>
  <si>
    <t>6.6.</t>
  </si>
  <si>
    <t>6.7.</t>
  </si>
  <si>
    <t>6.8.</t>
  </si>
  <si>
    <t xml:space="preserve">7. </t>
  </si>
  <si>
    <t>7.1.</t>
  </si>
  <si>
    <t>7.2.</t>
  </si>
  <si>
    <t>7.3.</t>
  </si>
  <si>
    <t>7.4.</t>
  </si>
  <si>
    <t>7.5.</t>
  </si>
  <si>
    <t>7.6.</t>
  </si>
  <si>
    <t>8.1.</t>
  </si>
  <si>
    <t>8.2.</t>
  </si>
  <si>
    <t>8.3.</t>
  </si>
  <si>
    <t>8.4.</t>
  </si>
  <si>
    <t>8.5.</t>
  </si>
  <si>
    <t>8.6.</t>
  </si>
  <si>
    <t>8.7.</t>
  </si>
  <si>
    <t>8.8.</t>
  </si>
  <si>
    <t>8.9.</t>
  </si>
  <si>
    <t>8.10.</t>
  </si>
  <si>
    <t>8.11.</t>
  </si>
  <si>
    <t>8.12.</t>
  </si>
  <si>
    <t>8.13.</t>
  </si>
  <si>
    <t xml:space="preserve">9. </t>
  </si>
  <si>
    <t xml:space="preserve">10. </t>
  </si>
  <si>
    <t>9.1.</t>
  </si>
  <si>
    <t>9.2.</t>
  </si>
  <si>
    <t>9.3.</t>
  </si>
  <si>
    <t>9.4.</t>
  </si>
  <si>
    <t>9.5.</t>
  </si>
  <si>
    <t>10.1.</t>
  </si>
  <si>
    <t>10.2.</t>
  </si>
  <si>
    <t>10.3.</t>
  </si>
  <si>
    <t>10.4.</t>
  </si>
  <si>
    <t>10.5.</t>
  </si>
  <si>
    <t>10.6.</t>
  </si>
  <si>
    <t>10.7.</t>
  </si>
  <si>
    <t>10.8.</t>
  </si>
  <si>
    <t>10.9.</t>
  </si>
  <si>
    <t>10.10.</t>
  </si>
  <si>
    <t>11.1.</t>
  </si>
  <si>
    <t>11.2.</t>
  </si>
  <si>
    <t>11.3.</t>
  </si>
  <si>
    <t>11.4.</t>
  </si>
  <si>
    <t>11.5.</t>
  </si>
  <si>
    <t>11.6.</t>
  </si>
  <si>
    <t>11.7.</t>
  </si>
  <si>
    <t>11.8.</t>
  </si>
  <si>
    <t>11.9.</t>
  </si>
  <si>
    <t>11.10.</t>
  </si>
  <si>
    <t>11.11.</t>
  </si>
  <si>
    <t>11.12.</t>
  </si>
  <si>
    <t>11.13.</t>
  </si>
  <si>
    <t>11.14.</t>
  </si>
  <si>
    <t>11.15.</t>
  </si>
  <si>
    <t>11.16.</t>
  </si>
  <si>
    <t>11.17.</t>
  </si>
  <si>
    <t>11.18.</t>
  </si>
  <si>
    <t>11.19.</t>
  </si>
  <si>
    <t>11.20.</t>
  </si>
  <si>
    <t>11.21.</t>
  </si>
  <si>
    <t>11.22.</t>
  </si>
  <si>
    <t>11.23.</t>
  </si>
  <si>
    <t>11.24.</t>
  </si>
  <si>
    <t>11.25.</t>
  </si>
  <si>
    <t>11.26.</t>
  </si>
  <si>
    <r>
      <t>Grants seguma atputekļošana, pielietojot vidēji 0.3 kg/m2 CaCl</t>
    </r>
    <r>
      <rPr>
        <vertAlign val="subscript"/>
        <sz val="9"/>
        <color rgb="FF000000"/>
        <rFont val="Times New Roman"/>
        <family val="1"/>
        <charset val="186"/>
      </rPr>
      <t>2</t>
    </r>
  </si>
  <si>
    <r>
      <t>m</t>
    </r>
    <r>
      <rPr>
        <vertAlign val="superscript"/>
        <sz val="10"/>
        <color rgb="FF000000"/>
        <rFont val="Times New Roman"/>
        <family val="1"/>
        <charset val="186"/>
      </rPr>
      <t>3</t>
    </r>
  </si>
  <si>
    <t>Autoceļu ceļu klātnes planēšana ar autogreideri līdz 8m platumam</t>
  </si>
  <si>
    <t>Bojātas gala atbalstsienas nomaiņa caurtekām ar diametru 0,75m</t>
  </si>
  <si>
    <t>Bojātas gala atbalstsienas nomaiņa caurtekām ar diametru 1,0 m</t>
  </si>
  <si>
    <t>Bojātas gala atbalstsienas nomaiņa caurtekām ar diametru 0,50 m</t>
  </si>
  <si>
    <t>Zāles pļaušana ar rokām (trimeri)</t>
  </si>
  <si>
    <t>m2</t>
  </si>
  <si>
    <t>Nesaistītu minerālmateriālu seguma dilumkārtas atjaunošana ar grants-šķembu maisījumu 0/32</t>
  </si>
  <si>
    <t>Nesaistītu minerālmateriālu seguma iesēduma un bedrīšu remonts   ar grants-šķembu maisījumu 0/32</t>
  </si>
  <si>
    <t>Grants seguma atputekļošana, pielietojot vidēji 0,3kg/m2 kalcija hlorīdu (CaCl2)</t>
  </si>
  <si>
    <t>tek.m</t>
  </si>
  <si>
    <t>Dzelsbetona caurtekas posma ar diametru 0,5 m bojājumu novēršana</t>
  </si>
  <si>
    <t xml:space="preserve"> </t>
  </si>
  <si>
    <t>Dzelsbetona caurtekas posma ar diametru 0,75 m bojājumu novēršana</t>
  </si>
  <si>
    <t>Dzelsbetona caurtekas posma ar diametru 1,0 m bojājumu novēršana</t>
  </si>
  <si>
    <t xml:space="preserve">Tilta tērauda margu un barjeru tīrīšana un krāsošana </t>
  </si>
  <si>
    <t>Tilta ūdens novades sistēmas attīrīšana</t>
  </si>
  <si>
    <t>Ceļa operatīvā kopšana vasarā - ceļa klātnes atbrīvošana no nepiederošiem priekšmetiem</t>
  </si>
  <si>
    <t>1.10</t>
  </si>
  <si>
    <t>1.11</t>
  </si>
  <si>
    <t>m3</t>
  </si>
  <si>
    <t>Horizontālo apzīmējumu krāsošana (mehanizēti)</t>
  </si>
  <si>
    <t>1</t>
  </si>
  <si>
    <t>2.12</t>
  </si>
  <si>
    <t>2.13</t>
  </si>
  <si>
    <t>4</t>
  </si>
  <si>
    <t>Autoceļu apsekošana vasarā (veikto darbu apjpomu uzskaites reģistrēšanas, apsekošanas un uzturēšanas darbu žurnāls)</t>
  </si>
  <si>
    <r>
      <t>Grants seguma atputekļošana, nepilno tehnoloģiju vidēji 0.3 kg/m2 kalcija hlorīdu (CaCl2) ar pakalpojuma sniedzēju materiālu</t>
    </r>
    <r>
      <rPr>
        <vertAlign val="subscript"/>
        <sz val="9"/>
        <color rgb="FF000000"/>
        <rFont val="Times New Roman"/>
        <family val="1"/>
        <charset val="186"/>
      </rPr>
      <t xml:space="preserve"> </t>
    </r>
  </si>
  <si>
    <t>Grants seguma atputekļošana, pielietojot pilno tehnoloģiju vidēji 0.3 kg/m2 (CaCl2) ar pakalpojuma sniedzēju materiālu</t>
  </si>
  <si>
    <t>Krūmu un atvašu pļaušana ar izlici (aizsniedzamība no 1 – 7 m)</t>
  </si>
  <si>
    <t>Autoceļu planēšana ar autogreideri līdz 8 m platumam</t>
  </si>
  <si>
    <t>Autoceļu apsekošana vasarā (veikto darbu apjomu uzskaites reģistrēšanas, apsekošanas un uzturēšanas darbu žurnāls )</t>
  </si>
  <si>
    <t xml:space="preserve">Plānotie darba apjomi </t>
  </si>
  <si>
    <t>1.8.</t>
  </si>
  <si>
    <t>1.9.</t>
  </si>
  <si>
    <t>3.10.</t>
  </si>
  <si>
    <t>3.11.</t>
  </si>
  <si>
    <t>Mehanizēta ielu un autoceļu grāvmalu pļaušana ar uz traktora uzkarināmo pļaujmašīnu un mini traktoru raideri</t>
  </si>
  <si>
    <t>kompl.</t>
  </si>
  <si>
    <t>1.iepirkuma priekšmeta daļai "Talsu pilsētas administratīvā teritorija"</t>
  </si>
  <si>
    <t>2.iepirkuma priekšmeta daļai "Sabiles pilsētas un Abavas pagasta pārvaldes administratīvā teritorija"</t>
  </si>
  <si>
    <t>3.iepirkuma priekšmeta daļai "Stendes pilsētas administratīvā teritorija"</t>
  </si>
  <si>
    <t>4.iepirkuma priekšmeta daļai "Valdemārpils pilsētas un Ārlavas pagasta pārvaldes administratīvā teritorija"</t>
  </si>
  <si>
    <t>5.iepirkuma priekšmeta daļai "Dundagas pagasta administratīvā teritorija"</t>
  </si>
  <si>
    <t xml:space="preserve">6.iepirkuma priekšmeta daļai "Laidzes pagasta administratīvā teritorija" </t>
  </si>
  <si>
    <t>7.iepirkuma priekšmeta daļai "Ķūļciema pagasta administratīvā teritorija"</t>
  </si>
  <si>
    <t>8.iepirkuma priekšmeta daļai  "Vandzenes pagasta administratīvā teritorija"</t>
  </si>
  <si>
    <t>9. iepirkuma priekšmeta daļai "Laucienes pagasta administratīvā teritorija"</t>
  </si>
  <si>
    <t>10.iepirkuma priekšmeta daļai "Balgales pagasta administratīvā teritorija"</t>
  </si>
  <si>
    <t>11.iepirkuma priekšmeta daļai "Ģibuļu pagasta administratīvā teritorija"</t>
  </si>
  <si>
    <t>12.iepirkuma priekšmeta daļai "Īves pagasta administratīvā teritorija"</t>
  </si>
  <si>
    <t>13.iepirkuma priekšmeta daļai "Lubes pagasta administratīvā teritorija"</t>
  </si>
  <si>
    <t>14.iepirkuma priekšmeta daļai "Lībagu pagasta administratīvā teritorija"</t>
  </si>
  <si>
    <t>15.iepirkuma priekšmeta daļai  "Valdgales pagasta administratīvā teritorija"</t>
  </si>
  <si>
    <t>16.iepirkuma priekšmeta daļai  "Strazdes pagasta administratīvā teritorija"</t>
  </si>
  <si>
    <t>17.iepirkuma priekšmeta daļai  "Kolkas pagasta administratīvā teritorija"</t>
  </si>
  <si>
    <t>18.iepirkuma priekšmeta daļai  "Rojas pagasta administratīvā teritorija"</t>
  </si>
  <si>
    <t>19.iepirkuma priekšmeta daļai  "Mērsraga pagasta administratīvā teritorija"</t>
  </si>
  <si>
    <t>20.iepirkuma priekšmeta daļai  "Virbu pagasta administratīvā teritorija"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</si>
</sst>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#,##0.0"/>
    <numFmt numFmtId="166" formatCode="yyyy/mm/dd"/>
    <numFmt numFmtId="167" formatCode="0.0"/>
  </numFmts>
  <fonts count="34" x14ac:knownFonts="1">
    <font>
      <sz val="11"/>
      <color rgb="FF000000"/>
      <name val="Calibri"/>
      <family val="2"/>
      <charset val="186"/>
    </font>
    <font>
      <sz val="9"/>
      <color rgb="FF000000"/>
      <name val="Arial"/>
      <family val="2"/>
      <charset val="186"/>
    </font>
    <font>
      <b/>
      <sz val="9"/>
      <color rgb="FF000000"/>
      <name val="Arial"/>
      <family val="2"/>
      <charset val="186"/>
    </font>
    <font>
      <sz val="9"/>
      <name val="Arial"/>
      <family val="2"/>
      <charset val="186"/>
    </font>
    <font>
      <sz val="10"/>
      <color rgb="FF000000"/>
      <name val="Arial"/>
      <family val="2"/>
      <charset val="186"/>
    </font>
    <font>
      <sz val="9"/>
      <color rgb="FFFF0000"/>
      <name val="Arial"/>
      <family val="2"/>
      <charset val="186"/>
    </font>
    <font>
      <sz val="8"/>
      <color rgb="FF000000"/>
      <name val="Times New Roman"/>
      <family val="1"/>
      <charset val="186"/>
    </font>
    <font>
      <sz val="9"/>
      <color rgb="FF000000"/>
      <name val="Times New Roman"/>
      <family val="1"/>
      <charset val="186"/>
    </font>
    <font>
      <vertAlign val="superscript"/>
      <sz val="9"/>
      <color rgb="FF000000"/>
      <name val="Arial"/>
      <family val="2"/>
      <charset val="186"/>
    </font>
    <font>
      <b/>
      <sz val="8"/>
      <color rgb="FF000000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b/>
      <sz val="9"/>
      <name val="Arial"/>
      <family val="2"/>
      <charset val="186"/>
    </font>
    <font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sz val="11"/>
      <color rgb="FF000000"/>
      <name val="Calibri"/>
      <family val="2"/>
      <charset val="186"/>
    </font>
    <font>
      <b/>
      <sz val="10"/>
      <color rgb="FF000000"/>
      <name val="Times New Roman"/>
      <family val="1"/>
      <charset val="186"/>
    </font>
    <font>
      <b/>
      <sz val="9"/>
      <color rgb="FF000000"/>
      <name val="Times New Roman"/>
      <family val="1"/>
      <charset val="186"/>
    </font>
    <font>
      <sz val="9"/>
      <color rgb="FFFF0000"/>
      <name val="Times New Roman"/>
      <family val="1"/>
      <charset val="186"/>
    </font>
    <font>
      <b/>
      <sz val="9"/>
      <color rgb="FFFF0000"/>
      <name val="Times New Roman"/>
      <family val="1"/>
      <charset val="186"/>
    </font>
    <font>
      <b/>
      <sz val="14"/>
      <color rgb="FF00000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vertAlign val="superscript"/>
      <sz val="9"/>
      <color rgb="FF000000"/>
      <name val="Times New Roman"/>
      <family val="1"/>
      <charset val="186"/>
    </font>
    <font>
      <vertAlign val="subscript"/>
      <sz val="9"/>
      <color rgb="FF000000"/>
      <name val="Times New Roman"/>
      <family val="1"/>
      <charset val="186"/>
    </font>
    <font>
      <sz val="8"/>
      <name val="Calibri"/>
      <family val="2"/>
      <charset val="186"/>
    </font>
    <font>
      <b/>
      <sz val="8"/>
      <color rgb="FF000000"/>
      <name val="Arial"/>
      <family val="2"/>
      <charset val="186"/>
    </font>
    <font>
      <b/>
      <sz val="11"/>
      <color rgb="FF000000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vertAlign val="superscript"/>
      <sz val="10"/>
      <color rgb="FF000000"/>
      <name val="Times New Roman"/>
      <family val="1"/>
      <charset val="186"/>
    </font>
    <font>
      <sz val="10"/>
      <name val="Times New Roman"/>
      <family val="1"/>
      <charset val="186"/>
    </font>
    <font>
      <sz val="11"/>
      <name val="Times New Roman"/>
      <family val="1"/>
      <charset val="186"/>
    </font>
    <font>
      <sz val="9"/>
      <color indexed="8"/>
      <name val="Times New Roman"/>
      <family val="1"/>
      <charset val="186"/>
    </font>
    <font>
      <sz val="9"/>
      <color theme="1"/>
      <name val="Times New Roman"/>
      <family val="1"/>
      <charset val="186"/>
    </font>
    <font>
      <b/>
      <sz val="8"/>
      <name val="Times New Roman"/>
      <family val="1"/>
      <charset val="186"/>
    </font>
    <font>
      <b/>
      <sz val="10"/>
      <name val="Times New Roman"/>
      <family val="1"/>
      <charset val="186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/>
        <bgColor indexed="11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rgb="FFFFFFCC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14" fillId="0" borderId="0"/>
  </cellStyleXfs>
  <cellXfs count="229">
    <xf numFmtId="0" fontId="0" fillId="0" borderId="0" xfId="0"/>
    <xf numFmtId="0" fontId="6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/>
    <xf numFmtId="4" fontId="1" fillId="2" borderId="1" xfId="0" applyNumberFormat="1" applyFont="1" applyFill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5" fillId="0" borderId="0" xfId="0" applyFont="1"/>
    <xf numFmtId="0" fontId="1" fillId="2" borderId="0" xfId="0" applyFont="1" applyFill="1"/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vertical="center" wrapText="1"/>
    </xf>
    <xf numFmtId="2" fontId="6" fillId="0" borderId="0" xfId="0" applyNumberFormat="1" applyFont="1" applyAlignment="1">
      <alignment vertical="center" wrapText="1"/>
    </xf>
    <xf numFmtId="2" fontId="1" fillId="0" borderId="1" xfId="0" applyNumberFormat="1" applyFont="1" applyBorder="1" applyAlignment="1">
      <alignment horizontal="center" vertical="center" wrapText="1"/>
    </xf>
    <xf numFmtId="2" fontId="7" fillId="0" borderId="0" xfId="0" applyNumberFormat="1" applyFont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2" fontId="9" fillId="0" borderId="0" xfId="0" applyNumberFormat="1" applyFont="1" applyAlignment="1">
      <alignment vertical="center" wrapText="1"/>
    </xf>
    <xf numFmtId="0" fontId="1" fillId="2" borderId="0" xfId="0" applyFont="1" applyFill="1" applyAlignment="1">
      <alignment horizontal="center"/>
    </xf>
    <xf numFmtId="0" fontId="1" fillId="0" borderId="1" xfId="0" applyFont="1" applyBorder="1" applyAlignment="1">
      <alignment horizontal="justify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0" fontId="7" fillId="0" borderId="0" xfId="0" applyFont="1"/>
    <xf numFmtId="49" fontId="2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1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4" fontId="1" fillId="2" borderId="0" xfId="0" applyNumberFormat="1" applyFont="1" applyFill="1" applyAlignment="1">
      <alignment horizontal="center"/>
    </xf>
    <xf numFmtId="0" fontId="2" fillId="0" borderId="3" xfId="0" applyFont="1" applyBorder="1" applyAlignment="1">
      <alignment horizontal="left" vertical="center" wrapText="1"/>
    </xf>
    <xf numFmtId="4" fontId="1" fillId="0" borderId="0" xfId="0" applyNumberFormat="1" applyFont="1" applyAlignment="1">
      <alignment horizontal="center"/>
    </xf>
    <xf numFmtId="0" fontId="10" fillId="0" borderId="0" xfId="0" applyFont="1"/>
    <xf numFmtId="0" fontId="12" fillId="0" borderId="6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 wrapText="1"/>
      <protection locked="0"/>
    </xf>
    <xf numFmtId="0" fontId="7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7" fillId="2" borderId="0" xfId="0" applyFont="1" applyFill="1"/>
    <xf numFmtId="0" fontId="7" fillId="2" borderId="0" xfId="0" applyFont="1" applyFill="1" applyAlignment="1">
      <alignment horizontal="center"/>
    </xf>
    <xf numFmtId="0" fontId="1" fillId="0" borderId="5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center" vertical="center" wrapText="1"/>
    </xf>
    <xf numFmtId="4" fontId="1" fillId="2" borderId="5" xfId="0" applyNumberFormat="1" applyFont="1" applyFill="1" applyBorder="1" applyAlignment="1">
      <alignment horizontal="center" vertical="center"/>
    </xf>
    <xf numFmtId="4" fontId="1" fillId="2" borderId="4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5" fillId="2" borderId="3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/>
    </xf>
    <xf numFmtId="4" fontId="17" fillId="2" borderId="1" xfId="0" applyNumberFormat="1" applyFont="1" applyFill="1" applyBorder="1" applyAlignment="1">
      <alignment horizontal="center" vertical="center"/>
    </xf>
    <xf numFmtId="165" fontId="7" fillId="2" borderId="1" xfId="0" applyNumberFormat="1" applyFont="1" applyFill="1" applyBorder="1" applyAlignment="1">
      <alignment horizontal="center" vertical="center"/>
    </xf>
    <xf numFmtId="4" fontId="7" fillId="2" borderId="1" xfId="0" applyNumberFormat="1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4" fontId="17" fillId="0" borderId="1" xfId="0" applyNumberFormat="1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0" fontId="15" fillId="2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4" fontId="18" fillId="0" borderId="1" xfId="0" applyNumberFormat="1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left" vertical="center" wrapText="1"/>
    </xf>
    <xf numFmtId="4" fontId="16" fillId="0" borderId="1" xfId="0" applyNumberFormat="1" applyFont="1" applyBorder="1" applyAlignment="1">
      <alignment horizontal="center" vertical="center" wrapText="1"/>
    </xf>
    <xf numFmtId="49" fontId="16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right" vertical="center" wrapText="1"/>
    </xf>
    <xf numFmtId="49" fontId="16" fillId="0" borderId="1" xfId="0" applyNumberFormat="1" applyFont="1" applyBorder="1" applyAlignment="1">
      <alignment horizontal="right" vertical="center" wrapText="1"/>
    </xf>
    <xf numFmtId="0" fontId="16" fillId="0" borderId="1" xfId="0" applyFont="1" applyBorder="1" applyAlignment="1">
      <alignment vertical="center" wrapText="1"/>
    </xf>
    <xf numFmtId="0" fontId="20" fillId="0" borderId="0" xfId="0" applyFont="1"/>
    <xf numFmtId="0" fontId="16" fillId="0" borderId="2" xfId="0" applyFont="1" applyBorder="1" applyAlignment="1">
      <alignment horizontal="left" vertical="center" wrapText="1"/>
    </xf>
    <xf numFmtId="0" fontId="16" fillId="0" borderId="3" xfId="0" applyFont="1" applyBorder="1" applyAlignment="1">
      <alignment vertical="center" wrapText="1"/>
    </xf>
    <xf numFmtId="167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vertical="center" wrapText="1"/>
    </xf>
    <xf numFmtId="167" fontId="12" fillId="0" borderId="1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167" fontId="7" fillId="0" borderId="4" xfId="0" applyNumberFormat="1" applyFont="1" applyBorder="1" applyAlignment="1">
      <alignment horizontal="center" vertical="center" wrapText="1"/>
    </xf>
    <xf numFmtId="2" fontId="7" fillId="0" borderId="4" xfId="0" applyNumberFormat="1" applyFont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justify" vertical="center" wrapText="1"/>
    </xf>
    <xf numFmtId="0" fontId="20" fillId="2" borderId="0" xfId="0" applyFont="1" applyFill="1"/>
    <xf numFmtId="0" fontId="20" fillId="2" borderId="0" xfId="0" applyFont="1" applyFill="1" applyAlignment="1">
      <alignment horizontal="center"/>
    </xf>
    <xf numFmtId="0" fontId="20" fillId="2" borderId="0" xfId="0" applyFont="1" applyFill="1" applyAlignment="1">
      <alignment vertical="center"/>
    </xf>
    <xf numFmtId="0" fontId="20" fillId="0" borderId="0" xfId="0" applyFont="1" applyAlignment="1">
      <alignment horizontal="center"/>
    </xf>
    <xf numFmtId="0" fontId="20" fillId="0" borderId="0" xfId="0" applyFont="1" applyAlignment="1">
      <alignment vertical="center"/>
    </xf>
    <xf numFmtId="0" fontId="16" fillId="5" borderId="1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24" fillId="5" borderId="1" xfId="0" applyFont="1" applyFill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166" fontId="7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vertical="center"/>
    </xf>
    <xf numFmtId="0" fontId="17" fillId="0" borderId="0" xfId="0" applyFont="1"/>
    <xf numFmtId="49" fontId="16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/>
    </xf>
    <xf numFmtId="2" fontId="7" fillId="0" borderId="1" xfId="0" applyNumberFormat="1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/>
    </xf>
    <xf numFmtId="0" fontId="7" fillId="0" borderId="1" xfId="0" applyFont="1" applyBorder="1"/>
    <xf numFmtId="0" fontId="16" fillId="0" borderId="1" xfId="0" applyFont="1" applyBorder="1" applyAlignment="1">
      <alignment wrapText="1"/>
    </xf>
    <xf numFmtId="0" fontId="1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25" fillId="0" borderId="0" xfId="0" applyFont="1"/>
    <xf numFmtId="0" fontId="16" fillId="0" borderId="1" xfId="0" applyFont="1" applyBorder="1" applyAlignment="1">
      <alignment horizontal="center"/>
    </xf>
    <xf numFmtId="0" fontId="16" fillId="0" borderId="9" xfId="0" applyFont="1" applyBorder="1" applyAlignment="1">
      <alignment wrapText="1"/>
    </xf>
    <xf numFmtId="0" fontId="16" fillId="0" borderId="3" xfId="0" applyFont="1" applyBorder="1"/>
    <xf numFmtId="0" fontId="7" fillId="4" borderId="1" xfId="0" applyFont="1" applyFill="1" applyBorder="1" applyAlignment="1">
      <alignment wrapText="1"/>
    </xf>
    <xf numFmtId="0" fontId="7" fillId="2" borderId="0" xfId="0" applyFont="1" applyFill="1" applyAlignment="1">
      <alignment vertical="top" wrapText="1"/>
    </xf>
    <xf numFmtId="0" fontId="16" fillId="0" borderId="4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0" xfId="0" applyFont="1" applyBorder="1"/>
    <xf numFmtId="0" fontId="16" fillId="0" borderId="3" xfId="0" applyFont="1" applyBorder="1" applyAlignment="1">
      <alignment wrapText="1"/>
    </xf>
    <xf numFmtId="0" fontId="26" fillId="0" borderId="1" xfId="0" applyFont="1" applyBorder="1" applyAlignment="1">
      <alignment horizontal="center" vertical="center" wrapText="1"/>
    </xf>
    <xf numFmtId="0" fontId="15" fillId="0" borderId="3" xfId="0" applyFont="1" applyBorder="1" applyAlignment="1">
      <alignment vertical="center" wrapText="1"/>
    </xf>
    <xf numFmtId="0" fontId="7" fillId="0" borderId="4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vertical="center"/>
    </xf>
    <xf numFmtId="4" fontId="17" fillId="3" borderId="1" xfId="0" applyNumberFormat="1" applyFont="1" applyFill="1" applyBorder="1" applyAlignment="1">
      <alignment horizontal="center" vertical="center"/>
    </xf>
    <xf numFmtId="0" fontId="18" fillId="0" borderId="11" xfId="0" applyFont="1" applyBorder="1" applyAlignment="1">
      <alignment horizontal="left" vertical="center" wrapText="1"/>
    </xf>
    <xf numFmtId="4" fontId="16" fillId="0" borderId="3" xfId="0" applyNumberFormat="1" applyFont="1" applyBorder="1" applyAlignment="1">
      <alignment horizontal="left" vertical="center" wrapText="1"/>
    </xf>
    <xf numFmtId="0" fontId="17" fillId="2" borderId="0" xfId="0" applyFont="1" applyFill="1" applyAlignment="1">
      <alignment horizontal="center"/>
    </xf>
    <xf numFmtId="4" fontId="7" fillId="2" borderId="0" xfId="0" applyNumberFormat="1" applyFont="1" applyFill="1"/>
    <xf numFmtId="0" fontId="17" fillId="0" borderId="0" xfId="0" applyFont="1" applyAlignment="1">
      <alignment horizontal="center"/>
    </xf>
    <xf numFmtId="4" fontId="7" fillId="0" borderId="0" xfId="0" applyNumberFormat="1" applyFont="1"/>
    <xf numFmtId="0" fontId="12" fillId="0" borderId="1" xfId="0" applyFont="1" applyBorder="1" applyAlignment="1">
      <alignment vertical="center" wrapText="1"/>
    </xf>
    <xf numFmtId="2" fontId="12" fillId="0" borderId="1" xfId="0" applyNumberFormat="1" applyFont="1" applyBorder="1" applyAlignment="1">
      <alignment horizontal="center" vertical="center" wrapText="1"/>
    </xf>
    <xf numFmtId="2" fontId="12" fillId="0" borderId="1" xfId="0" applyNumberFormat="1" applyFont="1" applyBorder="1" applyAlignment="1">
      <alignment horizontal="center" vertical="center"/>
    </xf>
    <xf numFmtId="49" fontId="13" fillId="2" borderId="1" xfId="0" applyNumberFormat="1" applyFont="1" applyFill="1" applyBorder="1" applyAlignment="1">
      <alignment vertical="center"/>
    </xf>
    <xf numFmtId="0" fontId="26" fillId="0" borderId="0" xfId="0" applyFont="1"/>
    <xf numFmtId="49" fontId="12" fillId="2" borderId="1" xfId="0" applyNumberFormat="1" applyFont="1" applyFill="1" applyBorder="1" applyAlignment="1">
      <alignment vertical="top"/>
    </xf>
    <xf numFmtId="0" fontId="7" fillId="2" borderId="1" xfId="0" applyFont="1" applyFill="1" applyBorder="1" applyAlignment="1">
      <alignment vertical="top" wrapText="1"/>
    </xf>
    <xf numFmtId="4" fontId="7" fillId="2" borderId="1" xfId="0" applyNumberFormat="1" applyFont="1" applyFill="1" applyBorder="1" applyAlignment="1">
      <alignment horizontal="center" vertical="top"/>
    </xf>
    <xf numFmtId="0" fontId="16" fillId="2" borderId="3" xfId="0" applyFont="1" applyFill="1" applyBorder="1" applyAlignment="1">
      <alignment wrapText="1"/>
    </xf>
    <xf numFmtId="0" fontId="16" fillId="2" borderId="3" xfId="0" applyFont="1" applyFill="1" applyBorder="1" applyAlignment="1">
      <alignment horizontal="left" vertical="top" wrapText="1"/>
    </xf>
    <xf numFmtId="0" fontId="12" fillId="2" borderId="1" xfId="0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vertical="center"/>
    </xf>
    <xf numFmtId="0" fontId="13" fillId="0" borderId="3" xfId="0" applyFont="1" applyBorder="1" applyAlignment="1">
      <alignment vertical="center" wrapText="1"/>
    </xf>
    <xf numFmtId="0" fontId="28" fillId="0" borderId="0" xfId="0" applyFont="1"/>
    <xf numFmtId="0" fontId="7" fillId="2" borderId="1" xfId="0" applyFont="1" applyFill="1" applyBorder="1" applyAlignment="1">
      <alignment wrapText="1"/>
    </xf>
    <xf numFmtId="4" fontId="7" fillId="2" borderId="1" xfId="0" applyNumberFormat="1" applyFont="1" applyFill="1" applyBorder="1" applyAlignment="1">
      <alignment horizontal="center"/>
    </xf>
    <xf numFmtId="0" fontId="29" fillId="0" borderId="0" xfId="0" applyFont="1"/>
    <xf numFmtId="49" fontId="15" fillId="0" borderId="1" xfId="0" applyNumberFormat="1" applyFont="1" applyBorder="1" applyAlignment="1">
      <alignment horizontal="center" vertical="center"/>
    </xf>
    <xf numFmtId="0" fontId="15" fillId="0" borderId="0" xfId="0" applyFont="1"/>
    <xf numFmtId="49" fontId="12" fillId="2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vertical="center" wrapText="1"/>
    </xf>
    <xf numFmtId="4" fontId="12" fillId="2" borderId="1" xfId="0" applyNumberFormat="1" applyFont="1" applyFill="1" applyBorder="1" applyAlignment="1">
      <alignment horizontal="center" vertical="center"/>
    </xf>
    <xf numFmtId="165" fontId="12" fillId="2" borderId="1" xfId="0" applyNumberFormat="1" applyFont="1" applyFill="1" applyBorder="1" applyAlignment="1">
      <alignment horizontal="center" vertical="center"/>
    </xf>
    <xf numFmtId="49" fontId="16" fillId="0" borderId="1" xfId="0" applyNumberFormat="1" applyFont="1" applyBorder="1" applyAlignment="1">
      <alignment vertical="center"/>
    </xf>
    <xf numFmtId="4" fontId="30" fillId="0" borderId="1" xfId="0" applyNumberFormat="1" applyFont="1" applyBorder="1" applyAlignment="1">
      <alignment horizontal="center" vertical="center"/>
    </xf>
    <xf numFmtId="4" fontId="31" fillId="0" borderId="1" xfId="0" applyNumberFormat="1" applyFont="1" applyBorder="1" applyAlignment="1">
      <alignment horizontal="center" vertical="center"/>
    </xf>
    <xf numFmtId="0" fontId="17" fillId="2" borderId="0" xfId="0" applyFont="1" applyFill="1"/>
    <xf numFmtId="4" fontId="11" fillId="0" borderId="1" xfId="0" applyNumberFormat="1" applyFont="1" applyBorder="1" applyAlignment="1">
      <alignment horizontal="center" vertical="center" wrapText="1"/>
    </xf>
    <xf numFmtId="0" fontId="16" fillId="0" borderId="3" xfId="0" applyFont="1" applyBorder="1" applyAlignment="1">
      <alignment horizontal="left" vertical="center" wrapText="1"/>
    </xf>
    <xf numFmtId="0" fontId="32" fillId="5" borderId="1" xfId="0" applyFont="1" applyFill="1" applyBorder="1" applyAlignment="1">
      <alignment horizontal="center" vertical="center" wrapText="1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3" fontId="16" fillId="0" borderId="1" xfId="0" applyNumberFormat="1" applyFont="1" applyBorder="1" applyAlignment="1">
      <alignment horizontal="center" vertical="center" wrapText="1"/>
    </xf>
    <xf numFmtId="0" fontId="7" fillId="4" borderId="1" xfId="0" applyFont="1" applyFill="1" applyBorder="1" applyAlignment="1">
      <alignment vertical="center" wrapText="1"/>
    </xf>
    <xf numFmtId="167" fontId="7" fillId="4" borderId="1" xfId="0" applyNumberFormat="1" applyFont="1" applyFill="1" applyBorder="1" applyAlignment="1">
      <alignment horizontal="center" vertical="center" wrapText="1"/>
    </xf>
    <xf numFmtId="4" fontId="7" fillId="6" borderId="1" xfId="0" applyNumberFormat="1" applyFont="1" applyFill="1" applyBorder="1" applyAlignment="1">
      <alignment horizontal="center" vertical="center"/>
    </xf>
    <xf numFmtId="0" fontId="20" fillId="4" borderId="0" xfId="0" applyFont="1" applyFill="1"/>
    <xf numFmtId="0" fontId="1" fillId="0" borderId="1" xfId="0" quotePrefix="1" applyFont="1" applyBorder="1" applyAlignment="1">
      <alignment horizontal="center" vertical="center"/>
    </xf>
    <xf numFmtId="4" fontId="13" fillId="0" borderId="1" xfId="0" applyNumberFormat="1" applyFont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center" wrapText="1"/>
    </xf>
    <xf numFmtId="0" fontId="19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5" fillId="2" borderId="2" xfId="0" applyFont="1" applyFill="1" applyBorder="1" applyAlignment="1">
      <alignment horizontal="left" vertical="center" wrapText="1"/>
    </xf>
    <xf numFmtId="0" fontId="16" fillId="2" borderId="2" xfId="0" applyFont="1" applyFill="1" applyBorder="1" applyAlignment="1">
      <alignment horizontal="left" vertical="center" wrapText="1"/>
    </xf>
    <xf numFmtId="0" fontId="16" fillId="0" borderId="2" xfId="0" applyFont="1" applyBorder="1" applyAlignment="1">
      <alignment horizontal="left" vertical="center" wrapText="1"/>
    </xf>
    <xf numFmtId="0" fontId="10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16" fillId="0" borderId="2" xfId="0" applyFont="1" applyBorder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0" fontId="13" fillId="0" borderId="2" xfId="0" applyFont="1" applyBorder="1" applyAlignment="1">
      <alignment horizontal="left" vertical="center" wrapText="1"/>
    </xf>
    <xf numFmtId="0" fontId="13" fillId="0" borderId="0" xfId="0" applyFont="1" applyAlignment="1">
      <alignment horizontal="center" wrapText="1"/>
    </xf>
    <xf numFmtId="0" fontId="16" fillId="2" borderId="2" xfId="0" applyFont="1" applyFill="1" applyBorder="1" applyAlignment="1">
      <alignment horizontal="left" wrapText="1"/>
    </xf>
    <xf numFmtId="0" fontId="7" fillId="4" borderId="12" xfId="0" applyFont="1" applyFill="1" applyBorder="1" applyAlignment="1">
      <alignment horizontal="center"/>
    </xf>
    <xf numFmtId="0" fontId="7" fillId="4" borderId="0" xfId="0" applyFont="1" applyFill="1" applyAlignment="1">
      <alignment horizontal="center"/>
    </xf>
    <xf numFmtId="0" fontId="25" fillId="0" borderId="7" xfId="0" applyFont="1" applyBorder="1" applyAlignment="1">
      <alignment horizontal="center"/>
    </xf>
    <xf numFmtId="0" fontId="15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/>
    </xf>
    <xf numFmtId="0" fontId="16" fillId="0" borderId="7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wrapText="1"/>
    </xf>
    <xf numFmtId="0" fontId="16" fillId="0" borderId="2" xfId="0" applyFont="1" applyBorder="1"/>
    <xf numFmtId="0" fontId="16" fillId="0" borderId="2" xfId="0" applyFont="1" applyBorder="1" applyAlignment="1">
      <alignment horizontal="left"/>
    </xf>
    <xf numFmtId="0" fontId="16" fillId="0" borderId="7" xfId="0" applyFont="1" applyBorder="1" applyAlignment="1">
      <alignment horizontal="center" wrapText="1"/>
    </xf>
    <xf numFmtId="0" fontId="16" fillId="0" borderId="8" xfId="0" applyFont="1" applyBorder="1" applyAlignment="1">
      <alignment horizontal="left" wrapText="1"/>
    </xf>
    <xf numFmtId="0" fontId="16" fillId="0" borderId="2" xfId="0" applyFont="1" applyBorder="1" applyAlignment="1">
      <alignment horizontal="left" wrapText="1"/>
    </xf>
    <xf numFmtId="0" fontId="15" fillId="0" borderId="7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6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/>
    </xf>
    <xf numFmtId="0" fontId="33" fillId="0" borderId="0" xfId="0" applyFont="1" applyAlignment="1">
      <alignment horizontal="center" vertical="center"/>
    </xf>
  </cellXfs>
  <cellStyles count="2">
    <cellStyle name="Normal 2" xfId="1" xr:uid="{00000000-0005-0000-0000-000000000000}"/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3"/>
  <sheetViews>
    <sheetView tabSelected="1" zoomScaleNormal="100" workbookViewId="0">
      <selection activeCell="A3" sqref="A3:F3"/>
    </sheetView>
  </sheetViews>
  <sheetFormatPr defaultColWidth="9.140625" defaultRowHeight="12" x14ac:dyDescent="0.2"/>
  <cols>
    <col min="1" max="1" width="4.42578125" style="3" customWidth="1"/>
    <col min="2" max="2" width="42.42578125" style="3" customWidth="1"/>
    <col min="3" max="3" width="10.5703125" style="3" customWidth="1"/>
    <col min="4" max="4" width="9.42578125" style="59" customWidth="1"/>
    <col min="5" max="5" width="9.42578125" style="3" customWidth="1"/>
    <col min="6" max="6" width="12.42578125" style="4" customWidth="1"/>
    <col min="7" max="16384" width="9.140625" style="3"/>
  </cols>
  <sheetData>
    <row r="1" spans="1:6" ht="18.75" x14ac:dyDescent="0.2">
      <c r="A1" s="192" t="s">
        <v>418</v>
      </c>
      <c r="B1" s="192"/>
      <c r="C1" s="192"/>
      <c r="D1" s="192"/>
      <c r="E1" s="192"/>
      <c r="F1" s="192"/>
    </row>
    <row r="2" spans="1:6" ht="15" customHeight="1" x14ac:dyDescent="0.2">
      <c r="A2" s="193" t="s">
        <v>409</v>
      </c>
      <c r="B2" s="193"/>
      <c r="C2" s="193"/>
      <c r="D2" s="193"/>
      <c r="E2" s="193"/>
      <c r="F2" s="193"/>
    </row>
    <row r="3" spans="1:6" ht="24" customHeight="1" x14ac:dyDescent="0.2">
      <c r="A3" s="194" t="s">
        <v>540</v>
      </c>
      <c r="B3" s="194"/>
      <c r="C3" s="194"/>
      <c r="D3" s="194"/>
      <c r="E3" s="194"/>
      <c r="F3" s="194"/>
    </row>
    <row r="4" spans="1:6" ht="36" x14ac:dyDescent="0.2">
      <c r="A4" s="105" t="s">
        <v>0</v>
      </c>
      <c r="B4" s="103" t="s">
        <v>1</v>
      </c>
      <c r="C4" s="104" t="s">
        <v>2</v>
      </c>
      <c r="D4" s="105" t="s">
        <v>3</v>
      </c>
      <c r="E4" s="105" t="s">
        <v>406</v>
      </c>
      <c r="F4" s="103" t="s">
        <v>4</v>
      </c>
    </row>
    <row r="5" spans="1:6" s="7" customFormat="1" ht="18" customHeight="1" x14ac:dyDescent="0.2">
      <c r="A5" s="78" t="s">
        <v>5</v>
      </c>
      <c r="B5" s="195" t="s">
        <v>6</v>
      </c>
      <c r="C5" s="195"/>
      <c r="D5" s="195"/>
      <c r="E5" s="195"/>
      <c r="F5" s="60"/>
    </row>
    <row r="6" spans="1:6" ht="14.25" customHeight="1" x14ac:dyDescent="0.2">
      <c r="A6" s="79" t="s">
        <v>7</v>
      </c>
      <c r="B6" s="61" t="s">
        <v>8</v>
      </c>
      <c r="C6" s="62" t="s">
        <v>9</v>
      </c>
      <c r="D6" s="63"/>
      <c r="E6" s="64">
        <v>8</v>
      </c>
      <c r="F6" s="65">
        <f>D6*E6</f>
        <v>0</v>
      </c>
    </row>
    <row r="7" spans="1:6" ht="14.25" customHeight="1" x14ac:dyDescent="0.2">
      <c r="A7" s="79" t="s">
        <v>10</v>
      </c>
      <c r="B7" s="61" t="s">
        <v>11</v>
      </c>
      <c r="C7" s="62" t="s">
        <v>9</v>
      </c>
      <c r="D7" s="63"/>
      <c r="E7" s="64">
        <v>12</v>
      </c>
      <c r="F7" s="65">
        <f>D7*E7</f>
        <v>0</v>
      </c>
    </row>
    <row r="8" spans="1:6" s="7" customFormat="1" ht="18" customHeight="1" x14ac:dyDescent="0.2">
      <c r="A8" s="78" t="s">
        <v>12</v>
      </c>
      <c r="B8" s="196" t="s">
        <v>13</v>
      </c>
      <c r="C8" s="196"/>
      <c r="D8" s="196"/>
      <c r="E8" s="196"/>
      <c r="F8" s="66"/>
    </row>
    <row r="9" spans="1:6" ht="24" x14ac:dyDescent="0.2">
      <c r="A9" s="79" t="s">
        <v>14</v>
      </c>
      <c r="B9" s="61" t="s">
        <v>15</v>
      </c>
      <c r="C9" s="62" t="s">
        <v>16</v>
      </c>
      <c r="D9" s="63"/>
      <c r="E9" s="64">
        <v>7000</v>
      </c>
      <c r="F9" s="65">
        <f t="shared" ref="F9:F19" si="0">D9*E9</f>
        <v>0</v>
      </c>
    </row>
    <row r="10" spans="1:6" ht="18" customHeight="1" x14ac:dyDescent="0.2">
      <c r="A10" s="79" t="s">
        <v>17</v>
      </c>
      <c r="B10" s="61" t="s">
        <v>18</v>
      </c>
      <c r="C10" s="62" t="s">
        <v>16</v>
      </c>
      <c r="D10" s="63"/>
      <c r="E10" s="64">
        <v>7000</v>
      </c>
      <c r="F10" s="65">
        <f t="shared" si="0"/>
        <v>0</v>
      </c>
    </row>
    <row r="11" spans="1:6" ht="24" x14ac:dyDescent="0.2">
      <c r="A11" s="79" t="s">
        <v>19</v>
      </c>
      <c r="B11" s="61" t="s">
        <v>20</v>
      </c>
      <c r="C11" s="62" t="s">
        <v>16</v>
      </c>
      <c r="D11" s="63"/>
      <c r="E11" s="64">
        <v>50</v>
      </c>
      <c r="F11" s="65">
        <f t="shared" si="0"/>
        <v>0</v>
      </c>
    </row>
    <row r="12" spans="1:6" ht="24" x14ac:dyDescent="0.2">
      <c r="A12" s="79" t="s">
        <v>21</v>
      </c>
      <c r="B12" s="61" t="s">
        <v>22</v>
      </c>
      <c r="C12" s="62" t="s">
        <v>16</v>
      </c>
      <c r="D12" s="63"/>
      <c r="E12" s="64">
        <v>20</v>
      </c>
      <c r="F12" s="65">
        <f t="shared" si="0"/>
        <v>0</v>
      </c>
    </row>
    <row r="13" spans="1:6" ht="24" x14ac:dyDescent="0.2">
      <c r="A13" s="79" t="s">
        <v>23</v>
      </c>
      <c r="B13" s="61" t="s">
        <v>24</v>
      </c>
      <c r="C13" s="62" t="s">
        <v>16</v>
      </c>
      <c r="D13" s="63"/>
      <c r="E13" s="64">
        <v>2500</v>
      </c>
      <c r="F13" s="65">
        <f t="shared" si="0"/>
        <v>0</v>
      </c>
    </row>
    <row r="14" spans="1:6" ht="22.5" customHeight="1" x14ac:dyDescent="0.2">
      <c r="A14" s="79" t="s">
        <v>25</v>
      </c>
      <c r="B14" s="61" t="s">
        <v>26</v>
      </c>
      <c r="C14" s="62" t="s">
        <v>16</v>
      </c>
      <c r="D14" s="63"/>
      <c r="E14" s="64">
        <v>150</v>
      </c>
      <c r="F14" s="65">
        <f t="shared" si="0"/>
        <v>0</v>
      </c>
    </row>
    <row r="15" spans="1:6" ht="14.25" customHeight="1" x14ac:dyDescent="0.2">
      <c r="A15" s="79" t="s">
        <v>324</v>
      </c>
      <c r="B15" s="61" t="s">
        <v>31</v>
      </c>
      <c r="C15" s="62" t="s">
        <v>9</v>
      </c>
      <c r="D15" s="63"/>
      <c r="E15" s="64">
        <v>250</v>
      </c>
      <c r="F15" s="65">
        <f t="shared" si="0"/>
        <v>0</v>
      </c>
    </row>
    <row r="16" spans="1:6" ht="24" x14ac:dyDescent="0.2">
      <c r="A16" s="79" t="s">
        <v>325</v>
      </c>
      <c r="B16" s="67" t="s">
        <v>33</v>
      </c>
      <c r="C16" s="68" t="s">
        <v>34</v>
      </c>
      <c r="D16" s="69"/>
      <c r="E16" s="70">
        <v>450</v>
      </c>
      <c r="F16" s="65">
        <f t="shared" si="0"/>
        <v>0</v>
      </c>
    </row>
    <row r="17" spans="1:6" ht="24" x14ac:dyDescent="0.2">
      <c r="A17" s="79" t="s">
        <v>327</v>
      </c>
      <c r="B17" s="67" t="s">
        <v>36</v>
      </c>
      <c r="C17" s="68" t="s">
        <v>34</v>
      </c>
      <c r="D17" s="69"/>
      <c r="E17" s="70">
        <v>500</v>
      </c>
      <c r="F17" s="65">
        <f t="shared" si="0"/>
        <v>0</v>
      </c>
    </row>
    <row r="18" spans="1:6" ht="18" customHeight="1" x14ac:dyDescent="0.2">
      <c r="A18" s="79" t="s">
        <v>329</v>
      </c>
      <c r="B18" s="67" t="s">
        <v>38</v>
      </c>
      <c r="C18" s="68" t="s">
        <v>164</v>
      </c>
      <c r="D18" s="69"/>
      <c r="E18" s="70">
        <v>20</v>
      </c>
      <c r="F18" s="65">
        <f t="shared" si="0"/>
        <v>0</v>
      </c>
    </row>
    <row r="19" spans="1:6" ht="16.899999999999999" customHeight="1" x14ac:dyDescent="0.2">
      <c r="A19" s="79" t="s">
        <v>35</v>
      </c>
      <c r="B19" s="67" t="s">
        <v>39</v>
      </c>
      <c r="C19" s="68" t="s">
        <v>164</v>
      </c>
      <c r="D19" s="69"/>
      <c r="E19" s="70">
        <v>20</v>
      </c>
      <c r="F19" s="65">
        <f t="shared" si="0"/>
        <v>0</v>
      </c>
    </row>
    <row r="20" spans="1:6" s="7" customFormat="1" ht="18" customHeight="1" x14ac:dyDescent="0.2">
      <c r="A20" s="78" t="s">
        <v>40</v>
      </c>
      <c r="B20" s="191" t="s">
        <v>41</v>
      </c>
      <c r="C20" s="191"/>
      <c r="D20" s="191"/>
      <c r="E20" s="191"/>
      <c r="F20" s="71"/>
    </row>
    <row r="21" spans="1:6" ht="14.25" customHeight="1" x14ac:dyDescent="0.2">
      <c r="A21" s="79" t="s">
        <v>253</v>
      </c>
      <c r="B21" s="61" t="s">
        <v>46</v>
      </c>
      <c r="C21" s="62" t="s">
        <v>34</v>
      </c>
      <c r="D21" s="63"/>
      <c r="E21" s="64">
        <v>800</v>
      </c>
      <c r="F21" s="65">
        <f t="shared" ref="F21:F25" si="1">D21*E21</f>
        <v>0</v>
      </c>
    </row>
    <row r="22" spans="1:6" ht="14.25" customHeight="1" x14ac:dyDescent="0.2">
      <c r="A22" s="79" t="s">
        <v>255</v>
      </c>
      <c r="B22" s="61" t="s">
        <v>48</v>
      </c>
      <c r="C22" s="62" t="s">
        <v>34</v>
      </c>
      <c r="D22" s="63"/>
      <c r="E22" s="64">
        <v>800</v>
      </c>
      <c r="F22" s="65">
        <f t="shared" si="1"/>
        <v>0</v>
      </c>
    </row>
    <row r="23" spans="1:6" x14ac:dyDescent="0.2">
      <c r="A23" s="79" t="s">
        <v>257</v>
      </c>
      <c r="B23" s="61" t="s">
        <v>50</v>
      </c>
      <c r="C23" s="62" t="s">
        <v>34</v>
      </c>
      <c r="D23" s="63"/>
      <c r="E23" s="64">
        <v>300</v>
      </c>
      <c r="F23" s="65">
        <f t="shared" si="1"/>
        <v>0</v>
      </c>
    </row>
    <row r="24" spans="1:6" ht="22.5" customHeight="1" x14ac:dyDescent="0.2">
      <c r="A24" s="79" t="s">
        <v>259</v>
      </c>
      <c r="B24" s="61" t="s">
        <v>52</v>
      </c>
      <c r="C24" s="62" t="s">
        <v>34</v>
      </c>
      <c r="D24" s="63"/>
      <c r="E24" s="64">
        <v>800</v>
      </c>
      <c r="F24" s="65">
        <f t="shared" si="1"/>
        <v>0</v>
      </c>
    </row>
    <row r="25" spans="1:6" ht="14.45" customHeight="1" x14ac:dyDescent="0.2">
      <c r="A25" s="79" t="s">
        <v>261</v>
      </c>
      <c r="B25" s="67" t="s">
        <v>54</v>
      </c>
      <c r="C25" s="68" t="s">
        <v>34</v>
      </c>
      <c r="D25" s="69"/>
      <c r="E25" s="70">
        <v>40</v>
      </c>
      <c r="F25" s="65">
        <f t="shared" si="1"/>
        <v>0</v>
      </c>
    </row>
    <row r="26" spans="1:6" ht="22.5" customHeight="1" x14ac:dyDescent="0.2">
      <c r="A26" s="79" t="s">
        <v>263</v>
      </c>
      <c r="B26" s="61" t="s">
        <v>56</v>
      </c>
      <c r="C26" s="62" t="s">
        <v>34</v>
      </c>
      <c r="D26" s="63"/>
      <c r="E26" s="64">
        <v>2000</v>
      </c>
      <c r="F26" s="173">
        <f>D26*E26</f>
        <v>0</v>
      </c>
    </row>
    <row r="27" spans="1:6" s="7" customFormat="1" ht="18" customHeight="1" x14ac:dyDescent="0.2">
      <c r="A27" s="80"/>
      <c r="B27" s="81" t="s">
        <v>57</v>
      </c>
      <c r="C27" s="74"/>
      <c r="D27" s="75"/>
      <c r="E27" s="74" t="s">
        <v>513</v>
      </c>
      <c r="F27" s="190">
        <f>SUM(F6:F26)</f>
        <v>0</v>
      </c>
    </row>
    <row r="28" spans="1:6" ht="17.25" customHeight="1" x14ac:dyDescent="0.2">
      <c r="A28" s="80"/>
      <c r="B28" s="82" t="s">
        <v>58</v>
      </c>
      <c r="C28" s="74"/>
      <c r="D28" s="75"/>
      <c r="E28" s="74"/>
      <c r="F28" s="77">
        <f>ROUND(F27*0.21,2)</f>
        <v>0</v>
      </c>
    </row>
    <row r="29" spans="1:6" ht="18" customHeight="1" x14ac:dyDescent="0.2">
      <c r="A29" s="80"/>
      <c r="B29" s="81" t="s">
        <v>59</v>
      </c>
      <c r="C29" s="74"/>
      <c r="D29" s="75"/>
      <c r="E29" s="184" t="s">
        <v>513</v>
      </c>
      <c r="F29" s="77">
        <f>SUM(F27:F28)</f>
        <v>0</v>
      </c>
    </row>
    <row r="30" spans="1:6" x14ac:dyDescent="0.2">
      <c r="B30" s="15"/>
    </row>
    <row r="33" spans="2:2" x14ac:dyDescent="0.2">
      <c r="B33" s="16"/>
    </row>
  </sheetData>
  <mergeCells count="6">
    <mergeCell ref="B20:E20"/>
    <mergeCell ref="A1:F1"/>
    <mergeCell ref="A2:F2"/>
    <mergeCell ref="A3:F3"/>
    <mergeCell ref="B5:E5"/>
    <mergeCell ref="B8:E8"/>
  </mergeCells>
  <pageMargins left="0.82708333333333295" right="0.23611111111111099" top="0.74791666666666701" bottom="0.74791666666666701" header="0.511811023622047" footer="0.511811023622047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07"/>
  <sheetViews>
    <sheetView zoomScaleNormal="100" workbookViewId="0">
      <selection sqref="A1:F1"/>
    </sheetView>
  </sheetViews>
  <sheetFormatPr defaultColWidth="8.7109375" defaultRowHeight="15" x14ac:dyDescent="0.25"/>
  <cols>
    <col min="1" max="1" width="7" style="32" customWidth="1"/>
    <col min="2" max="2" width="43" style="32" customWidth="1"/>
    <col min="3" max="3" width="9.28515625" style="32" bestFit="1" customWidth="1"/>
    <col min="4" max="4" width="9.42578125" style="32" customWidth="1"/>
    <col min="5" max="5" width="9.42578125" style="47" customWidth="1"/>
    <col min="6" max="6" width="12.28515625" style="96" customWidth="1"/>
    <col min="7" max="7" width="9.140625" style="84" customWidth="1"/>
    <col min="8" max="8" width="9" style="84" customWidth="1"/>
    <col min="9" max="255" width="8.7109375" style="84"/>
    <col min="256" max="256" width="5.140625" style="84" customWidth="1"/>
    <col min="257" max="257" width="44" style="84" customWidth="1"/>
    <col min="258" max="258" width="5.7109375" style="84" customWidth="1"/>
    <col min="259" max="259" width="7.42578125" style="84" customWidth="1"/>
    <col min="260" max="260" width="7.7109375" style="84" customWidth="1"/>
    <col min="261" max="261" width="8" style="84" customWidth="1"/>
    <col min="262" max="263" width="2" style="84" customWidth="1"/>
    <col min="264" max="264" width="2.28515625" style="84" customWidth="1"/>
    <col min="265" max="511" width="8.7109375" style="84"/>
    <col min="512" max="512" width="5.140625" style="84" customWidth="1"/>
    <col min="513" max="513" width="44" style="84" customWidth="1"/>
    <col min="514" max="514" width="5.7109375" style="84" customWidth="1"/>
    <col min="515" max="515" width="7.42578125" style="84" customWidth="1"/>
    <col min="516" max="516" width="7.7109375" style="84" customWidth="1"/>
    <col min="517" max="517" width="8" style="84" customWidth="1"/>
    <col min="518" max="519" width="2" style="84" customWidth="1"/>
    <col min="520" max="520" width="2.28515625" style="84" customWidth="1"/>
    <col min="521" max="767" width="8.7109375" style="84"/>
    <col min="768" max="768" width="5.140625" style="84" customWidth="1"/>
    <col min="769" max="769" width="44" style="84" customWidth="1"/>
    <col min="770" max="770" width="5.7109375" style="84" customWidth="1"/>
    <col min="771" max="771" width="7.42578125" style="84" customWidth="1"/>
    <col min="772" max="772" width="7.7109375" style="84" customWidth="1"/>
    <col min="773" max="773" width="8" style="84" customWidth="1"/>
    <col min="774" max="775" width="2" style="84" customWidth="1"/>
    <col min="776" max="776" width="2.28515625" style="84" customWidth="1"/>
    <col min="777" max="1023" width="8.7109375" style="84"/>
    <col min="1024" max="1024" width="5.140625" style="84" customWidth="1"/>
    <col min="1025" max="1025" width="44" style="84" customWidth="1"/>
    <col min="1026" max="1026" width="5.7109375" style="84" customWidth="1"/>
    <col min="1027" max="1027" width="7.42578125" style="84" customWidth="1"/>
    <col min="1028" max="1028" width="7.7109375" style="84" customWidth="1"/>
    <col min="1029" max="1029" width="8" style="84" customWidth="1"/>
    <col min="1030" max="1031" width="2" style="84" customWidth="1"/>
    <col min="1032" max="1032" width="2.28515625" style="84" customWidth="1"/>
    <col min="1033" max="1279" width="8.7109375" style="84"/>
    <col min="1280" max="1280" width="5.140625" style="84" customWidth="1"/>
    <col min="1281" max="1281" width="44" style="84" customWidth="1"/>
    <col min="1282" max="1282" width="5.7109375" style="84" customWidth="1"/>
    <col min="1283" max="1283" width="7.42578125" style="84" customWidth="1"/>
    <col min="1284" max="1284" width="7.7109375" style="84" customWidth="1"/>
    <col min="1285" max="1285" width="8" style="84" customWidth="1"/>
    <col min="1286" max="1287" width="2" style="84" customWidth="1"/>
    <col min="1288" max="1288" width="2.28515625" style="84" customWidth="1"/>
    <col min="1289" max="1535" width="8.7109375" style="84"/>
    <col min="1536" max="1536" width="5.140625" style="84" customWidth="1"/>
    <col min="1537" max="1537" width="44" style="84" customWidth="1"/>
    <col min="1538" max="1538" width="5.7109375" style="84" customWidth="1"/>
    <col min="1539" max="1539" width="7.42578125" style="84" customWidth="1"/>
    <col min="1540" max="1540" width="7.7109375" style="84" customWidth="1"/>
    <col min="1541" max="1541" width="8" style="84" customWidth="1"/>
    <col min="1542" max="1543" width="2" style="84" customWidth="1"/>
    <col min="1544" max="1544" width="2.28515625" style="84" customWidth="1"/>
    <col min="1545" max="1791" width="8.7109375" style="84"/>
    <col min="1792" max="1792" width="5.140625" style="84" customWidth="1"/>
    <col min="1793" max="1793" width="44" style="84" customWidth="1"/>
    <col min="1794" max="1794" width="5.7109375" style="84" customWidth="1"/>
    <col min="1795" max="1795" width="7.42578125" style="84" customWidth="1"/>
    <col min="1796" max="1796" width="7.7109375" style="84" customWidth="1"/>
    <col min="1797" max="1797" width="8" style="84" customWidth="1"/>
    <col min="1798" max="1799" width="2" style="84" customWidth="1"/>
    <col min="1800" max="1800" width="2.28515625" style="84" customWidth="1"/>
    <col min="1801" max="2047" width="8.7109375" style="84"/>
    <col min="2048" max="2048" width="5.140625" style="84" customWidth="1"/>
    <col min="2049" max="2049" width="44" style="84" customWidth="1"/>
    <col min="2050" max="2050" width="5.7109375" style="84" customWidth="1"/>
    <col min="2051" max="2051" width="7.42578125" style="84" customWidth="1"/>
    <col min="2052" max="2052" width="7.7109375" style="84" customWidth="1"/>
    <col min="2053" max="2053" width="8" style="84" customWidth="1"/>
    <col min="2054" max="2055" width="2" style="84" customWidth="1"/>
    <col min="2056" max="2056" width="2.28515625" style="84" customWidth="1"/>
    <col min="2057" max="2303" width="8.7109375" style="84"/>
    <col min="2304" max="2304" width="5.140625" style="84" customWidth="1"/>
    <col min="2305" max="2305" width="44" style="84" customWidth="1"/>
    <col min="2306" max="2306" width="5.7109375" style="84" customWidth="1"/>
    <col min="2307" max="2307" width="7.42578125" style="84" customWidth="1"/>
    <col min="2308" max="2308" width="7.7109375" style="84" customWidth="1"/>
    <col min="2309" max="2309" width="8" style="84" customWidth="1"/>
    <col min="2310" max="2311" width="2" style="84" customWidth="1"/>
    <col min="2312" max="2312" width="2.28515625" style="84" customWidth="1"/>
    <col min="2313" max="2559" width="8.7109375" style="84"/>
    <col min="2560" max="2560" width="5.140625" style="84" customWidth="1"/>
    <col min="2561" max="2561" width="44" style="84" customWidth="1"/>
    <col min="2562" max="2562" width="5.7109375" style="84" customWidth="1"/>
    <col min="2563" max="2563" width="7.42578125" style="84" customWidth="1"/>
    <col min="2564" max="2564" width="7.7109375" style="84" customWidth="1"/>
    <col min="2565" max="2565" width="8" style="84" customWidth="1"/>
    <col min="2566" max="2567" width="2" style="84" customWidth="1"/>
    <col min="2568" max="2568" width="2.28515625" style="84" customWidth="1"/>
    <col min="2569" max="2815" width="8.7109375" style="84"/>
    <col min="2816" max="2816" width="5.140625" style="84" customWidth="1"/>
    <col min="2817" max="2817" width="44" style="84" customWidth="1"/>
    <col min="2818" max="2818" width="5.7109375" style="84" customWidth="1"/>
    <col min="2819" max="2819" width="7.42578125" style="84" customWidth="1"/>
    <col min="2820" max="2820" width="7.7109375" style="84" customWidth="1"/>
    <col min="2821" max="2821" width="8" style="84" customWidth="1"/>
    <col min="2822" max="2823" width="2" style="84" customWidth="1"/>
    <col min="2824" max="2824" width="2.28515625" style="84" customWidth="1"/>
    <col min="2825" max="3071" width="8.7109375" style="84"/>
    <col min="3072" max="3072" width="5.140625" style="84" customWidth="1"/>
    <col min="3073" max="3073" width="44" style="84" customWidth="1"/>
    <col min="3074" max="3074" width="5.7109375" style="84" customWidth="1"/>
    <col min="3075" max="3075" width="7.42578125" style="84" customWidth="1"/>
    <col min="3076" max="3076" width="7.7109375" style="84" customWidth="1"/>
    <col min="3077" max="3077" width="8" style="84" customWidth="1"/>
    <col min="3078" max="3079" width="2" style="84" customWidth="1"/>
    <col min="3080" max="3080" width="2.28515625" style="84" customWidth="1"/>
    <col min="3081" max="3327" width="8.7109375" style="84"/>
    <col min="3328" max="3328" width="5.140625" style="84" customWidth="1"/>
    <col min="3329" max="3329" width="44" style="84" customWidth="1"/>
    <col min="3330" max="3330" width="5.7109375" style="84" customWidth="1"/>
    <col min="3331" max="3331" width="7.42578125" style="84" customWidth="1"/>
    <col min="3332" max="3332" width="7.7109375" style="84" customWidth="1"/>
    <col min="3333" max="3333" width="8" style="84" customWidth="1"/>
    <col min="3334" max="3335" width="2" style="84" customWidth="1"/>
    <col min="3336" max="3336" width="2.28515625" style="84" customWidth="1"/>
    <col min="3337" max="3583" width="8.7109375" style="84"/>
    <col min="3584" max="3584" width="5.140625" style="84" customWidth="1"/>
    <col min="3585" max="3585" width="44" style="84" customWidth="1"/>
    <col min="3586" max="3586" width="5.7109375" style="84" customWidth="1"/>
    <col min="3587" max="3587" width="7.42578125" style="84" customWidth="1"/>
    <col min="3588" max="3588" width="7.7109375" style="84" customWidth="1"/>
    <col min="3589" max="3589" width="8" style="84" customWidth="1"/>
    <col min="3590" max="3591" width="2" style="84" customWidth="1"/>
    <col min="3592" max="3592" width="2.28515625" style="84" customWidth="1"/>
    <col min="3593" max="3839" width="8.7109375" style="84"/>
    <col min="3840" max="3840" width="5.140625" style="84" customWidth="1"/>
    <col min="3841" max="3841" width="44" style="84" customWidth="1"/>
    <col min="3842" max="3842" width="5.7109375" style="84" customWidth="1"/>
    <col min="3843" max="3843" width="7.42578125" style="84" customWidth="1"/>
    <col min="3844" max="3844" width="7.7109375" style="84" customWidth="1"/>
    <col min="3845" max="3845" width="8" style="84" customWidth="1"/>
    <col min="3846" max="3847" width="2" style="84" customWidth="1"/>
    <col min="3848" max="3848" width="2.28515625" style="84" customWidth="1"/>
    <col min="3849" max="4095" width="8.7109375" style="84"/>
    <col min="4096" max="4096" width="5.140625" style="84" customWidth="1"/>
    <col min="4097" max="4097" width="44" style="84" customWidth="1"/>
    <col min="4098" max="4098" width="5.7109375" style="84" customWidth="1"/>
    <col min="4099" max="4099" width="7.42578125" style="84" customWidth="1"/>
    <col min="4100" max="4100" width="7.7109375" style="84" customWidth="1"/>
    <col min="4101" max="4101" width="8" style="84" customWidth="1"/>
    <col min="4102" max="4103" width="2" style="84" customWidth="1"/>
    <col min="4104" max="4104" width="2.28515625" style="84" customWidth="1"/>
    <col min="4105" max="4351" width="8.7109375" style="84"/>
    <col min="4352" max="4352" width="5.140625" style="84" customWidth="1"/>
    <col min="4353" max="4353" width="44" style="84" customWidth="1"/>
    <col min="4354" max="4354" width="5.7109375" style="84" customWidth="1"/>
    <col min="4355" max="4355" width="7.42578125" style="84" customWidth="1"/>
    <col min="4356" max="4356" width="7.7109375" style="84" customWidth="1"/>
    <col min="4357" max="4357" width="8" style="84" customWidth="1"/>
    <col min="4358" max="4359" width="2" style="84" customWidth="1"/>
    <col min="4360" max="4360" width="2.28515625" style="84" customWidth="1"/>
    <col min="4361" max="4607" width="8.7109375" style="84"/>
    <col min="4608" max="4608" width="5.140625" style="84" customWidth="1"/>
    <col min="4609" max="4609" width="44" style="84" customWidth="1"/>
    <col min="4610" max="4610" width="5.7109375" style="84" customWidth="1"/>
    <col min="4611" max="4611" width="7.42578125" style="84" customWidth="1"/>
    <col min="4612" max="4612" width="7.7109375" style="84" customWidth="1"/>
    <col min="4613" max="4613" width="8" style="84" customWidth="1"/>
    <col min="4614" max="4615" width="2" style="84" customWidth="1"/>
    <col min="4616" max="4616" width="2.28515625" style="84" customWidth="1"/>
    <col min="4617" max="4863" width="8.7109375" style="84"/>
    <col min="4864" max="4864" width="5.140625" style="84" customWidth="1"/>
    <col min="4865" max="4865" width="44" style="84" customWidth="1"/>
    <col min="4866" max="4866" width="5.7109375" style="84" customWidth="1"/>
    <col min="4867" max="4867" width="7.42578125" style="84" customWidth="1"/>
    <col min="4868" max="4868" width="7.7109375" style="84" customWidth="1"/>
    <col min="4869" max="4869" width="8" style="84" customWidth="1"/>
    <col min="4870" max="4871" width="2" style="84" customWidth="1"/>
    <col min="4872" max="4872" width="2.28515625" style="84" customWidth="1"/>
    <col min="4873" max="5119" width="8.7109375" style="84"/>
    <col min="5120" max="5120" width="5.140625" style="84" customWidth="1"/>
    <col min="5121" max="5121" width="44" style="84" customWidth="1"/>
    <col min="5122" max="5122" width="5.7109375" style="84" customWidth="1"/>
    <col min="5123" max="5123" width="7.42578125" style="84" customWidth="1"/>
    <col min="5124" max="5124" width="7.7109375" style="84" customWidth="1"/>
    <col min="5125" max="5125" width="8" style="84" customWidth="1"/>
    <col min="5126" max="5127" width="2" style="84" customWidth="1"/>
    <col min="5128" max="5128" width="2.28515625" style="84" customWidth="1"/>
    <col min="5129" max="5375" width="8.7109375" style="84"/>
    <col min="5376" max="5376" width="5.140625" style="84" customWidth="1"/>
    <col min="5377" max="5377" width="44" style="84" customWidth="1"/>
    <col min="5378" max="5378" width="5.7109375" style="84" customWidth="1"/>
    <col min="5379" max="5379" width="7.42578125" style="84" customWidth="1"/>
    <col min="5380" max="5380" width="7.7109375" style="84" customWidth="1"/>
    <col min="5381" max="5381" width="8" style="84" customWidth="1"/>
    <col min="5382" max="5383" width="2" style="84" customWidth="1"/>
    <col min="5384" max="5384" width="2.28515625" style="84" customWidth="1"/>
    <col min="5385" max="5631" width="8.7109375" style="84"/>
    <col min="5632" max="5632" width="5.140625" style="84" customWidth="1"/>
    <col min="5633" max="5633" width="44" style="84" customWidth="1"/>
    <col min="5634" max="5634" width="5.7109375" style="84" customWidth="1"/>
    <col min="5635" max="5635" width="7.42578125" style="84" customWidth="1"/>
    <col min="5636" max="5636" width="7.7109375" style="84" customWidth="1"/>
    <col min="5637" max="5637" width="8" style="84" customWidth="1"/>
    <col min="5638" max="5639" width="2" style="84" customWidth="1"/>
    <col min="5640" max="5640" width="2.28515625" style="84" customWidth="1"/>
    <col min="5641" max="5887" width="8.7109375" style="84"/>
    <col min="5888" max="5888" width="5.140625" style="84" customWidth="1"/>
    <col min="5889" max="5889" width="44" style="84" customWidth="1"/>
    <col min="5890" max="5890" width="5.7109375" style="84" customWidth="1"/>
    <col min="5891" max="5891" width="7.42578125" style="84" customWidth="1"/>
    <col min="5892" max="5892" width="7.7109375" style="84" customWidth="1"/>
    <col min="5893" max="5893" width="8" style="84" customWidth="1"/>
    <col min="5894" max="5895" width="2" style="84" customWidth="1"/>
    <col min="5896" max="5896" width="2.28515625" style="84" customWidth="1"/>
    <col min="5897" max="6143" width="8.7109375" style="84"/>
    <col min="6144" max="6144" width="5.140625" style="84" customWidth="1"/>
    <col min="6145" max="6145" width="44" style="84" customWidth="1"/>
    <col min="6146" max="6146" width="5.7109375" style="84" customWidth="1"/>
    <col min="6147" max="6147" width="7.42578125" style="84" customWidth="1"/>
    <col min="6148" max="6148" width="7.7109375" style="84" customWidth="1"/>
    <col min="6149" max="6149" width="8" style="84" customWidth="1"/>
    <col min="6150" max="6151" width="2" style="84" customWidth="1"/>
    <col min="6152" max="6152" width="2.28515625" style="84" customWidth="1"/>
    <col min="6153" max="6399" width="8.7109375" style="84"/>
    <col min="6400" max="6400" width="5.140625" style="84" customWidth="1"/>
    <col min="6401" max="6401" width="44" style="84" customWidth="1"/>
    <col min="6402" max="6402" width="5.7109375" style="84" customWidth="1"/>
    <col min="6403" max="6403" width="7.42578125" style="84" customWidth="1"/>
    <col min="6404" max="6404" width="7.7109375" style="84" customWidth="1"/>
    <col min="6405" max="6405" width="8" style="84" customWidth="1"/>
    <col min="6406" max="6407" width="2" style="84" customWidth="1"/>
    <col min="6408" max="6408" width="2.28515625" style="84" customWidth="1"/>
    <col min="6409" max="6655" width="8.7109375" style="84"/>
    <col min="6656" max="6656" width="5.140625" style="84" customWidth="1"/>
    <col min="6657" max="6657" width="44" style="84" customWidth="1"/>
    <col min="6658" max="6658" width="5.7109375" style="84" customWidth="1"/>
    <col min="6659" max="6659" width="7.42578125" style="84" customWidth="1"/>
    <col min="6660" max="6660" width="7.7109375" style="84" customWidth="1"/>
    <col min="6661" max="6661" width="8" style="84" customWidth="1"/>
    <col min="6662" max="6663" width="2" style="84" customWidth="1"/>
    <col min="6664" max="6664" width="2.28515625" style="84" customWidth="1"/>
    <col min="6665" max="6911" width="8.7109375" style="84"/>
    <col min="6912" max="6912" width="5.140625" style="84" customWidth="1"/>
    <col min="6913" max="6913" width="44" style="84" customWidth="1"/>
    <col min="6914" max="6914" width="5.7109375" style="84" customWidth="1"/>
    <col min="6915" max="6915" width="7.42578125" style="84" customWidth="1"/>
    <col min="6916" max="6916" width="7.7109375" style="84" customWidth="1"/>
    <col min="6917" max="6917" width="8" style="84" customWidth="1"/>
    <col min="6918" max="6919" width="2" style="84" customWidth="1"/>
    <col min="6920" max="6920" width="2.28515625" style="84" customWidth="1"/>
    <col min="6921" max="7167" width="8.7109375" style="84"/>
    <col min="7168" max="7168" width="5.140625" style="84" customWidth="1"/>
    <col min="7169" max="7169" width="44" style="84" customWidth="1"/>
    <col min="7170" max="7170" width="5.7109375" style="84" customWidth="1"/>
    <col min="7171" max="7171" width="7.42578125" style="84" customWidth="1"/>
    <col min="7172" max="7172" width="7.7109375" style="84" customWidth="1"/>
    <col min="7173" max="7173" width="8" style="84" customWidth="1"/>
    <col min="7174" max="7175" width="2" style="84" customWidth="1"/>
    <col min="7176" max="7176" width="2.28515625" style="84" customWidth="1"/>
    <col min="7177" max="7423" width="8.7109375" style="84"/>
    <col min="7424" max="7424" width="5.140625" style="84" customWidth="1"/>
    <col min="7425" max="7425" width="44" style="84" customWidth="1"/>
    <col min="7426" max="7426" width="5.7109375" style="84" customWidth="1"/>
    <col min="7427" max="7427" width="7.42578125" style="84" customWidth="1"/>
    <col min="7428" max="7428" width="7.7109375" style="84" customWidth="1"/>
    <col min="7429" max="7429" width="8" style="84" customWidth="1"/>
    <col min="7430" max="7431" width="2" style="84" customWidth="1"/>
    <col min="7432" max="7432" width="2.28515625" style="84" customWidth="1"/>
    <col min="7433" max="7679" width="8.7109375" style="84"/>
    <col min="7680" max="7680" width="5.140625" style="84" customWidth="1"/>
    <col min="7681" max="7681" width="44" style="84" customWidth="1"/>
    <col min="7682" max="7682" width="5.7109375" style="84" customWidth="1"/>
    <col min="7683" max="7683" width="7.42578125" style="84" customWidth="1"/>
    <col min="7684" max="7684" width="7.7109375" style="84" customWidth="1"/>
    <col min="7685" max="7685" width="8" style="84" customWidth="1"/>
    <col min="7686" max="7687" width="2" style="84" customWidth="1"/>
    <col min="7688" max="7688" width="2.28515625" style="84" customWidth="1"/>
    <col min="7689" max="7935" width="8.7109375" style="84"/>
    <col min="7936" max="7936" width="5.140625" style="84" customWidth="1"/>
    <col min="7937" max="7937" width="44" style="84" customWidth="1"/>
    <col min="7938" max="7938" width="5.7109375" style="84" customWidth="1"/>
    <col min="7939" max="7939" width="7.42578125" style="84" customWidth="1"/>
    <col min="7940" max="7940" width="7.7109375" style="84" customWidth="1"/>
    <col min="7941" max="7941" width="8" style="84" customWidth="1"/>
    <col min="7942" max="7943" width="2" style="84" customWidth="1"/>
    <col min="7944" max="7944" width="2.28515625" style="84" customWidth="1"/>
    <col min="7945" max="8191" width="8.7109375" style="84"/>
    <col min="8192" max="8192" width="5.140625" style="84" customWidth="1"/>
    <col min="8193" max="8193" width="44" style="84" customWidth="1"/>
    <col min="8194" max="8194" width="5.7109375" style="84" customWidth="1"/>
    <col min="8195" max="8195" width="7.42578125" style="84" customWidth="1"/>
    <col min="8196" max="8196" width="7.7109375" style="84" customWidth="1"/>
    <col min="8197" max="8197" width="8" style="84" customWidth="1"/>
    <col min="8198" max="8199" width="2" style="84" customWidth="1"/>
    <col min="8200" max="8200" width="2.28515625" style="84" customWidth="1"/>
    <col min="8201" max="8447" width="8.7109375" style="84"/>
    <col min="8448" max="8448" width="5.140625" style="84" customWidth="1"/>
    <col min="8449" max="8449" width="44" style="84" customWidth="1"/>
    <col min="8450" max="8450" width="5.7109375" style="84" customWidth="1"/>
    <col min="8451" max="8451" width="7.42578125" style="84" customWidth="1"/>
    <col min="8452" max="8452" width="7.7109375" style="84" customWidth="1"/>
    <col min="8453" max="8453" width="8" style="84" customWidth="1"/>
    <col min="8454" max="8455" width="2" style="84" customWidth="1"/>
    <col min="8456" max="8456" width="2.28515625" style="84" customWidth="1"/>
    <col min="8457" max="8703" width="8.7109375" style="84"/>
    <col min="8704" max="8704" width="5.140625" style="84" customWidth="1"/>
    <col min="8705" max="8705" width="44" style="84" customWidth="1"/>
    <col min="8706" max="8706" width="5.7109375" style="84" customWidth="1"/>
    <col min="8707" max="8707" width="7.42578125" style="84" customWidth="1"/>
    <col min="8708" max="8708" width="7.7109375" style="84" customWidth="1"/>
    <col min="8709" max="8709" width="8" style="84" customWidth="1"/>
    <col min="8710" max="8711" width="2" style="84" customWidth="1"/>
    <col min="8712" max="8712" width="2.28515625" style="84" customWidth="1"/>
    <col min="8713" max="8959" width="8.7109375" style="84"/>
    <col min="8960" max="8960" width="5.140625" style="84" customWidth="1"/>
    <col min="8961" max="8961" width="44" style="84" customWidth="1"/>
    <col min="8962" max="8962" width="5.7109375" style="84" customWidth="1"/>
    <col min="8963" max="8963" width="7.42578125" style="84" customWidth="1"/>
    <col min="8964" max="8964" width="7.7109375" style="84" customWidth="1"/>
    <col min="8965" max="8965" width="8" style="84" customWidth="1"/>
    <col min="8966" max="8967" width="2" style="84" customWidth="1"/>
    <col min="8968" max="8968" width="2.28515625" style="84" customWidth="1"/>
    <col min="8969" max="9215" width="8.7109375" style="84"/>
    <col min="9216" max="9216" width="5.140625" style="84" customWidth="1"/>
    <col min="9217" max="9217" width="44" style="84" customWidth="1"/>
    <col min="9218" max="9218" width="5.7109375" style="84" customWidth="1"/>
    <col min="9219" max="9219" width="7.42578125" style="84" customWidth="1"/>
    <col min="9220" max="9220" width="7.7109375" style="84" customWidth="1"/>
    <col min="9221" max="9221" width="8" style="84" customWidth="1"/>
    <col min="9222" max="9223" width="2" style="84" customWidth="1"/>
    <col min="9224" max="9224" width="2.28515625" style="84" customWidth="1"/>
    <col min="9225" max="9471" width="8.7109375" style="84"/>
    <col min="9472" max="9472" width="5.140625" style="84" customWidth="1"/>
    <col min="9473" max="9473" width="44" style="84" customWidth="1"/>
    <col min="9474" max="9474" width="5.7109375" style="84" customWidth="1"/>
    <col min="9475" max="9475" width="7.42578125" style="84" customWidth="1"/>
    <col min="9476" max="9476" width="7.7109375" style="84" customWidth="1"/>
    <col min="9477" max="9477" width="8" style="84" customWidth="1"/>
    <col min="9478" max="9479" width="2" style="84" customWidth="1"/>
    <col min="9480" max="9480" width="2.28515625" style="84" customWidth="1"/>
    <col min="9481" max="9727" width="8.7109375" style="84"/>
    <col min="9728" max="9728" width="5.140625" style="84" customWidth="1"/>
    <col min="9729" max="9729" width="44" style="84" customWidth="1"/>
    <col min="9730" max="9730" width="5.7109375" style="84" customWidth="1"/>
    <col min="9731" max="9731" width="7.42578125" style="84" customWidth="1"/>
    <col min="9732" max="9732" width="7.7109375" style="84" customWidth="1"/>
    <col min="9733" max="9733" width="8" style="84" customWidth="1"/>
    <col min="9734" max="9735" width="2" style="84" customWidth="1"/>
    <col min="9736" max="9736" width="2.28515625" style="84" customWidth="1"/>
    <col min="9737" max="9983" width="8.7109375" style="84"/>
    <col min="9984" max="9984" width="5.140625" style="84" customWidth="1"/>
    <col min="9985" max="9985" width="44" style="84" customWidth="1"/>
    <col min="9986" max="9986" width="5.7109375" style="84" customWidth="1"/>
    <col min="9987" max="9987" width="7.42578125" style="84" customWidth="1"/>
    <col min="9988" max="9988" width="7.7109375" style="84" customWidth="1"/>
    <col min="9989" max="9989" width="8" style="84" customWidth="1"/>
    <col min="9990" max="9991" width="2" style="84" customWidth="1"/>
    <col min="9992" max="9992" width="2.28515625" style="84" customWidth="1"/>
    <col min="9993" max="10239" width="8.7109375" style="84"/>
    <col min="10240" max="10240" width="5.140625" style="84" customWidth="1"/>
    <col min="10241" max="10241" width="44" style="84" customWidth="1"/>
    <col min="10242" max="10242" width="5.7109375" style="84" customWidth="1"/>
    <col min="10243" max="10243" width="7.42578125" style="84" customWidth="1"/>
    <col min="10244" max="10244" width="7.7109375" style="84" customWidth="1"/>
    <col min="10245" max="10245" width="8" style="84" customWidth="1"/>
    <col min="10246" max="10247" width="2" style="84" customWidth="1"/>
    <col min="10248" max="10248" width="2.28515625" style="84" customWidth="1"/>
    <col min="10249" max="10495" width="8.7109375" style="84"/>
    <col min="10496" max="10496" width="5.140625" style="84" customWidth="1"/>
    <col min="10497" max="10497" width="44" style="84" customWidth="1"/>
    <col min="10498" max="10498" width="5.7109375" style="84" customWidth="1"/>
    <col min="10499" max="10499" width="7.42578125" style="84" customWidth="1"/>
    <col min="10500" max="10500" width="7.7109375" style="84" customWidth="1"/>
    <col min="10501" max="10501" width="8" style="84" customWidth="1"/>
    <col min="10502" max="10503" width="2" style="84" customWidth="1"/>
    <col min="10504" max="10504" width="2.28515625" style="84" customWidth="1"/>
    <col min="10505" max="10751" width="8.7109375" style="84"/>
    <col min="10752" max="10752" width="5.140625" style="84" customWidth="1"/>
    <col min="10753" max="10753" width="44" style="84" customWidth="1"/>
    <col min="10754" max="10754" width="5.7109375" style="84" customWidth="1"/>
    <col min="10755" max="10755" width="7.42578125" style="84" customWidth="1"/>
    <col min="10756" max="10756" width="7.7109375" style="84" customWidth="1"/>
    <col min="10757" max="10757" width="8" style="84" customWidth="1"/>
    <col min="10758" max="10759" width="2" style="84" customWidth="1"/>
    <col min="10760" max="10760" width="2.28515625" style="84" customWidth="1"/>
    <col min="10761" max="11007" width="8.7109375" style="84"/>
    <col min="11008" max="11008" width="5.140625" style="84" customWidth="1"/>
    <col min="11009" max="11009" width="44" style="84" customWidth="1"/>
    <col min="11010" max="11010" width="5.7109375" style="84" customWidth="1"/>
    <col min="11011" max="11011" width="7.42578125" style="84" customWidth="1"/>
    <col min="11012" max="11012" width="7.7109375" style="84" customWidth="1"/>
    <col min="11013" max="11013" width="8" style="84" customWidth="1"/>
    <col min="11014" max="11015" width="2" style="84" customWidth="1"/>
    <col min="11016" max="11016" width="2.28515625" style="84" customWidth="1"/>
    <col min="11017" max="11263" width="8.7109375" style="84"/>
    <col min="11264" max="11264" width="5.140625" style="84" customWidth="1"/>
    <col min="11265" max="11265" width="44" style="84" customWidth="1"/>
    <col min="11266" max="11266" width="5.7109375" style="84" customWidth="1"/>
    <col min="11267" max="11267" width="7.42578125" style="84" customWidth="1"/>
    <col min="11268" max="11268" width="7.7109375" style="84" customWidth="1"/>
    <col min="11269" max="11269" width="8" style="84" customWidth="1"/>
    <col min="11270" max="11271" width="2" style="84" customWidth="1"/>
    <col min="11272" max="11272" width="2.28515625" style="84" customWidth="1"/>
    <col min="11273" max="11519" width="8.7109375" style="84"/>
    <col min="11520" max="11520" width="5.140625" style="84" customWidth="1"/>
    <col min="11521" max="11521" width="44" style="84" customWidth="1"/>
    <col min="11522" max="11522" width="5.7109375" style="84" customWidth="1"/>
    <col min="11523" max="11523" width="7.42578125" style="84" customWidth="1"/>
    <col min="11524" max="11524" width="7.7109375" style="84" customWidth="1"/>
    <col min="11525" max="11525" width="8" style="84" customWidth="1"/>
    <col min="11526" max="11527" width="2" style="84" customWidth="1"/>
    <col min="11528" max="11528" width="2.28515625" style="84" customWidth="1"/>
    <col min="11529" max="11775" width="8.7109375" style="84"/>
    <col min="11776" max="11776" width="5.140625" style="84" customWidth="1"/>
    <col min="11777" max="11777" width="44" style="84" customWidth="1"/>
    <col min="11778" max="11778" width="5.7109375" style="84" customWidth="1"/>
    <col min="11779" max="11779" width="7.42578125" style="84" customWidth="1"/>
    <col min="11780" max="11780" width="7.7109375" style="84" customWidth="1"/>
    <col min="11781" max="11781" width="8" style="84" customWidth="1"/>
    <col min="11782" max="11783" width="2" style="84" customWidth="1"/>
    <col min="11784" max="11784" width="2.28515625" style="84" customWidth="1"/>
    <col min="11785" max="12031" width="8.7109375" style="84"/>
    <col min="12032" max="12032" width="5.140625" style="84" customWidth="1"/>
    <col min="12033" max="12033" width="44" style="84" customWidth="1"/>
    <col min="12034" max="12034" width="5.7109375" style="84" customWidth="1"/>
    <col min="12035" max="12035" width="7.42578125" style="84" customWidth="1"/>
    <col min="12036" max="12036" width="7.7109375" style="84" customWidth="1"/>
    <col min="12037" max="12037" width="8" style="84" customWidth="1"/>
    <col min="12038" max="12039" width="2" style="84" customWidth="1"/>
    <col min="12040" max="12040" width="2.28515625" style="84" customWidth="1"/>
    <col min="12041" max="12287" width="8.7109375" style="84"/>
    <col min="12288" max="12288" width="5.140625" style="84" customWidth="1"/>
    <col min="12289" max="12289" width="44" style="84" customWidth="1"/>
    <col min="12290" max="12290" width="5.7109375" style="84" customWidth="1"/>
    <col min="12291" max="12291" width="7.42578125" style="84" customWidth="1"/>
    <col min="12292" max="12292" width="7.7109375" style="84" customWidth="1"/>
    <col min="12293" max="12293" width="8" style="84" customWidth="1"/>
    <col min="12294" max="12295" width="2" style="84" customWidth="1"/>
    <col min="12296" max="12296" width="2.28515625" style="84" customWidth="1"/>
    <col min="12297" max="12543" width="8.7109375" style="84"/>
    <col min="12544" max="12544" width="5.140625" style="84" customWidth="1"/>
    <col min="12545" max="12545" width="44" style="84" customWidth="1"/>
    <col min="12546" max="12546" width="5.7109375" style="84" customWidth="1"/>
    <col min="12547" max="12547" width="7.42578125" style="84" customWidth="1"/>
    <col min="12548" max="12548" width="7.7109375" style="84" customWidth="1"/>
    <col min="12549" max="12549" width="8" style="84" customWidth="1"/>
    <col min="12550" max="12551" width="2" style="84" customWidth="1"/>
    <col min="12552" max="12552" width="2.28515625" style="84" customWidth="1"/>
    <col min="12553" max="12799" width="8.7109375" style="84"/>
    <col min="12800" max="12800" width="5.140625" style="84" customWidth="1"/>
    <col min="12801" max="12801" width="44" style="84" customWidth="1"/>
    <col min="12802" max="12802" width="5.7109375" style="84" customWidth="1"/>
    <col min="12803" max="12803" width="7.42578125" style="84" customWidth="1"/>
    <col min="12804" max="12804" width="7.7109375" style="84" customWidth="1"/>
    <col min="12805" max="12805" width="8" style="84" customWidth="1"/>
    <col min="12806" max="12807" width="2" style="84" customWidth="1"/>
    <col min="12808" max="12808" width="2.28515625" style="84" customWidth="1"/>
    <col min="12809" max="13055" width="8.7109375" style="84"/>
    <col min="13056" max="13056" width="5.140625" style="84" customWidth="1"/>
    <col min="13057" max="13057" width="44" style="84" customWidth="1"/>
    <col min="13058" max="13058" width="5.7109375" style="84" customWidth="1"/>
    <col min="13059" max="13059" width="7.42578125" style="84" customWidth="1"/>
    <col min="13060" max="13060" width="7.7109375" style="84" customWidth="1"/>
    <col min="13061" max="13061" width="8" style="84" customWidth="1"/>
    <col min="13062" max="13063" width="2" style="84" customWidth="1"/>
    <col min="13064" max="13064" width="2.28515625" style="84" customWidth="1"/>
    <col min="13065" max="13311" width="8.7109375" style="84"/>
    <col min="13312" max="13312" width="5.140625" style="84" customWidth="1"/>
    <col min="13313" max="13313" width="44" style="84" customWidth="1"/>
    <col min="13314" max="13314" width="5.7109375" style="84" customWidth="1"/>
    <col min="13315" max="13315" width="7.42578125" style="84" customWidth="1"/>
    <col min="13316" max="13316" width="7.7109375" style="84" customWidth="1"/>
    <col min="13317" max="13317" width="8" style="84" customWidth="1"/>
    <col min="13318" max="13319" width="2" style="84" customWidth="1"/>
    <col min="13320" max="13320" width="2.28515625" style="84" customWidth="1"/>
    <col min="13321" max="13567" width="8.7109375" style="84"/>
    <col min="13568" max="13568" width="5.140625" style="84" customWidth="1"/>
    <col min="13569" max="13569" width="44" style="84" customWidth="1"/>
    <col min="13570" max="13570" width="5.7109375" style="84" customWidth="1"/>
    <col min="13571" max="13571" width="7.42578125" style="84" customWidth="1"/>
    <col min="13572" max="13572" width="7.7109375" style="84" customWidth="1"/>
    <col min="13573" max="13573" width="8" style="84" customWidth="1"/>
    <col min="13574" max="13575" width="2" style="84" customWidth="1"/>
    <col min="13576" max="13576" width="2.28515625" style="84" customWidth="1"/>
    <col min="13577" max="13823" width="8.7109375" style="84"/>
    <col min="13824" max="13824" width="5.140625" style="84" customWidth="1"/>
    <col min="13825" max="13825" width="44" style="84" customWidth="1"/>
    <col min="13826" max="13826" width="5.7109375" style="84" customWidth="1"/>
    <col min="13827" max="13827" width="7.42578125" style="84" customWidth="1"/>
    <col min="13828" max="13828" width="7.7109375" style="84" customWidth="1"/>
    <col min="13829" max="13829" width="8" style="84" customWidth="1"/>
    <col min="13830" max="13831" width="2" style="84" customWidth="1"/>
    <col min="13832" max="13832" width="2.28515625" style="84" customWidth="1"/>
    <col min="13833" max="14079" width="8.7109375" style="84"/>
    <col min="14080" max="14080" width="5.140625" style="84" customWidth="1"/>
    <col min="14081" max="14081" width="44" style="84" customWidth="1"/>
    <col min="14082" max="14082" width="5.7109375" style="84" customWidth="1"/>
    <col min="14083" max="14083" width="7.42578125" style="84" customWidth="1"/>
    <col min="14084" max="14084" width="7.7109375" style="84" customWidth="1"/>
    <col min="14085" max="14085" width="8" style="84" customWidth="1"/>
    <col min="14086" max="14087" width="2" style="84" customWidth="1"/>
    <col min="14088" max="14088" width="2.28515625" style="84" customWidth="1"/>
    <col min="14089" max="14335" width="8.7109375" style="84"/>
    <col min="14336" max="14336" width="5.140625" style="84" customWidth="1"/>
    <col min="14337" max="14337" width="44" style="84" customWidth="1"/>
    <col min="14338" max="14338" width="5.7109375" style="84" customWidth="1"/>
    <col min="14339" max="14339" width="7.42578125" style="84" customWidth="1"/>
    <col min="14340" max="14340" width="7.7109375" style="84" customWidth="1"/>
    <col min="14341" max="14341" width="8" style="84" customWidth="1"/>
    <col min="14342" max="14343" width="2" style="84" customWidth="1"/>
    <col min="14344" max="14344" width="2.28515625" style="84" customWidth="1"/>
    <col min="14345" max="14591" width="8.7109375" style="84"/>
    <col min="14592" max="14592" width="5.140625" style="84" customWidth="1"/>
    <col min="14593" max="14593" width="44" style="84" customWidth="1"/>
    <col min="14594" max="14594" width="5.7109375" style="84" customWidth="1"/>
    <col min="14595" max="14595" width="7.42578125" style="84" customWidth="1"/>
    <col min="14596" max="14596" width="7.7109375" style="84" customWidth="1"/>
    <col min="14597" max="14597" width="8" style="84" customWidth="1"/>
    <col min="14598" max="14599" width="2" style="84" customWidth="1"/>
    <col min="14600" max="14600" width="2.28515625" style="84" customWidth="1"/>
    <col min="14601" max="14847" width="8.7109375" style="84"/>
    <col min="14848" max="14848" width="5.140625" style="84" customWidth="1"/>
    <col min="14849" max="14849" width="44" style="84" customWidth="1"/>
    <col min="14850" max="14850" width="5.7109375" style="84" customWidth="1"/>
    <col min="14851" max="14851" width="7.42578125" style="84" customWidth="1"/>
    <col min="14852" max="14852" width="7.7109375" style="84" customWidth="1"/>
    <col min="14853" max="14853" width="8" style="84" customWidth="1"/>
    <col min="14854" max="14855" width="2" style="84" customWidth="1"/>
    <col min="14856" max="14856" width="2.28515625" style="84" customWidth="1"/>
    <col min="14857" max="15103" width="8.7109375" style="84"/>
    <col min="15104" max="15104" width="5.140625" style="84" customWidth="1"/>
    <col min="15105" max="15105" width="44" style="84" customWidth="1"/>
    <col min="15106" max="15106" width="5.7109375" style="84" customWidth="1"/>
    <col min="15107" max="15107" width="7.42578125" style="84" customWidth="1"/>
    <col min="15108" max="15108" width="7.7109375" style="84" customWidth="1"/>
    <col min="15109" max="15109" width="8" style="84" customWidth="1"/>
    <col min="15110" max="15111" width="2" style="84" customWidth="1"/>
    <col min="15112" max="15112" width="2.28515625" style="84" customWidth="1"/>
    <col min="15113" max="15359" width="8.7109375" style="84"/>
    <col min="15360" max="15360" width="5.140625" style="84" customWidth="1"/>
    <col min="15361" max="15361" width="44" style="84" customWidth="1"/>
    <col min="15362" max="15362" width="5.7109375" style="84" customWidth="1"/>
    <col min="15363" max="15363" width="7.42578125" style="84" customWidth="1"/>
    <col min="15364" max="15364" width="7.7109375" style="84" customWidth="1"/>
    <col min="15365" max="15365" width="8" style="84" customWidth="1"/>
    <col min="15366" max="15367" width="2" style="84" customWidth="1"/>
    <col min="15368" max="15368" width="2.28515625" style="84" customWidth="1"/>
    <col min="15369" max="15615" width="8.7109375" style="84"/>
    <col min="15616" max="15616" width="5.140625" style="84" customWidth="1"/>
    <col min="15617" max="15617" width="44" style="84" customWidth="1"/>
    <col min="15618" max="15618" width="5.7109375" style="84" customWidth="1"/>
    <col min="15619" max="15619" width="7.42578125" style="84" customWidth="1"/>
    <col min="15620" max="15620" width="7.7109375" style="84" customWidth="1"/>
    <col min="15621" max="15621" width="8" style="84" customWidth="1"/>
    <col min="15622" max="15623" width="2" style="84" customWidth="1"/>
    <col min="15624" max="15624" width="2.28515625" style="84" customWidth="1"/>
    <col min="15625" max="15871" width="8.7109375" style="84"/>
    <col min="15872" max="15872" width="5.140625" style="84" customWidth="1"/>
    <col min="15873" max="15873" width="44" style="84" customWidth="1"/>
    <col min="15874" max="15874" width="5.7109375" style="84" customWidth="1"/>
    <col min="15875" max="15875" width="7.42578125" style="84" customWidth="1"/>
    <col min="15876" max="15876" width="7.7109375" style="84" customWidth="1"/>
    <col min="15877" max="15877" width="8" style="84" customWidth="1"/>
    <col min="15878" max="15879" width="2" style="84" customWidth="1"/>
    <col min="15880" max="15880" width="2.28515625" style="84" customWidth="1"/>
    <col min="15881" max="16127" width="8.7109375" style="84"/>
    <col min="16128" max="16128" width="5.140625" style="84" customWidth="1"/>
    <col min="16129" max="16129" width="44" style="84" customWidth="1"/>
    <col min="16130" max="16130" width="5.7109375" style="84" customWidth="1"/>
    <col min="16131" max="16131" width="7.42578125" style="84" customWidth="1"/>
    <col min="16132" max="16132" width="7.7109375" style="84" customWidth="1"/>
    <col min="16133" max="16133" width="8" style="84" customWidth="1"/>
    <col min="16134" max="16135" width="2" style="84" customWidth="1"/>
    <col min="16136" max="16136" width="2.28515625" style="84" customWidth="1"/>
    <col min="16137" max="16384" width="8.7109375" style="84"/>
  </cols>
  <sheetData>
    <row r="1" spans="1:8" ht="24" customHeight="1" x14ac:dyDescent="0.25">
      <c r="A1" s="194" t="s">
        <v>541</v>
      </c>
      <c r="B1" s="194"/>
      <c r="C1" s="194"/>
      <c r="D1" s="194"/>
      <c r="E1" s="194"/>
      <c r="F1" s="194"/>
    </row>
    <row r="2" spans="1:8" ht="33" customHeight="1" x14ac:dyDescent="0.25">
      <c r="A2" s="103" t="s">
        <v>60</v>
      </c>
      <c r="B2" s="103" t="s">
        <v>1</v>
      </c>
      <c r="C2" s="104" t="s">
        <v>2</v>
      </c>
      <c r="D2" s="105" t="s">
        <v>3</v>
      </c>
      <c r="E2" s="105" t="s">
        <v>406</v>
      </c>
      <c r="F2" s="103" t="s">
        <v>4</v>
      </c>
      <c r="G2" s="1"/>
      <c r="H2" s="1"/>
    </row>
    <row r="3" spans="1:8" ht="18" customHeight="1" x14ac:dyDescent="0.25">
      <c r="A3" s="74" t="s">
        <v>5</v>
      </c>
      <c r="B3" s="197" t="s">
        <v>61</v>
      </c>
      <c r="C3" s="197"/>
      <c r="D3" s="197"/>
      <c r="E3" s="197"/>
      <c r="F3" s="86"/>
      <c r="G3" s="19"/>
      <c r="H3" s="19"/>
    </row>
    <row r="4" spans="1:8" x14ac:dyDescent="0.25">
      <c r="A4" s="80" t="s">
        <v>7</v>
      </c>
      <c r="B4" s="67" t="s">
        <v>62</v>
      </c>
      <c r="C4" s="80" t="s">
        <v>9</v>
      </c>
      <c r="D4" s="67"/>
      <c r="E4" s="87">
        <v>8</v>
      </c>
      <c r="F4" s="88">
        <f>D4*E4</f>
        <v>0</v>
      </c>
      <c r="G4" s="19"/>
      <c r="H4" s="19"/>
    </row>
    <row r="5" spans="1:8" x14ac:dyDescent="0.25">
      <c r="A5" s="80" t="s">
        <v>10</v>
      </c>
      <c r="B5" s="67" t="s">
        <v>63</v>
      </c>
      <c r="C5" s="80" t="s">
        <v>9</v>
      </c>
      <c r="D5" s="67"/>
      <c r="E5" s="87">
        <v>9</v>
      </c>
      <c r="F5" s="88">
        <f>D5*E5</f>
        <v>0</v>
      </c>
      <c r="G5" s="19"/>
      <c r="H5" s="19"/>
    </row>
    <row r="6" spans="1:8" x14ac:dyDescent="0.25">
      <c r="A6" s="80" t="s">
        <v>238</v>
      </c>
      <c r="B6" s="67" t="s">
        <v>64</v>
      </c>
      <c r="C6" s="80" t="s">
        <v>28</v>
      </c>
      <c r="D6" s="67"/>
      <c r="E6" s="87">
        <v>2</v>
      </c>
      <c r="F6" s="88">
        <f>D6*E6</f>
        <v>0</v>
      </c>
      <c r="G6" s="19"/>
      <c r="H6" s="19"/>
    </row>
    <row r="7" spans="1:8" ht="18" customHeight="1" x14ac:dyDescent="0.25">
      <c r="A7" s="74" t="s">
        <v>12</v>
      </c>
      <c r="B7" s="197" t="s">
        <v>65</v>
      </c>
      <c r="C7" s="197"/>
      <c r="D7" s="197"/>
      <c r="E7" s="197"/>
      <c r="F7" s="86"/>
      <c r="G7" s="19"/>
      <c r="H7" s="19"/>
    </row>
    <row r="8" spans="1:8" x14ac:dyDescent="0.25">
      <c r="A8" s="80" t="s">
        <v>14</v>
      </c>
      <c r="B8" s="67" t="s">
        <v>66</v>
      </c>
      <c r="C8" s="80" t="s">
        <v>9</v>
      </c>
      <c r="D8" s="67"/>
      <c r="E8" s="87">
        <v>8</v>
      </c>
      <c r="F8" s="88">
        <f>D8*E8</f>
        <v>0</v>
      </c>
      <c r="G8" s="19"/>
      <c r="H8" s="19"/>
    </row>
    <row r="9" spans="1:8" x14ac:dyDescent="0.25">
      <c r="A9" s="80" t="s">
        <v>17</v>
      </c>
      <c r="B9" s="67" t="s">
        <v>67</v>
      </c>
      <c r="C9" s="80" t="s">
        <v>9</v>
      </c>
      <c r="D9" s="67"/>
      <c r="E9" s="87">
        <v>7</v>
      </c>
      <c r="F9" s="88">
        <f>D9*E9</f>
        <v>0</v>
      </c>
      <c r="G9" s="19"/>
      <c r="H9" s="19"/>
    </row>
    <row r="10" spans="1:8" x14ac:dyDescent="0.25">
      <c r="A10" s="80" t="s">
        <v>19</v>
      </c>
      <c r="B10" s="67" t="s">
        <v>68</v>
      </c>
      <c r="C10" s="80" t="s">
        <v>9</v>
      </c>
      <c r="D10" s="67"/>
      <c r="E10" s="87">
        <v>2</v>
      </c>
      <c r="F10" s="88">
        <f>D10*E10</f>
        <v>0</v>
      </c>
      <c r="G10" s="19"/>
      <c r="H10" s="19"/>
    </row>
    <row r="11" spans="1:8" x14ac:dyDescent="0.25">
      <c r="A11" s="80" t="s">
        <v>21</v>
      </c>
      <c r="B11" s="67" t="s">
        <v>69</v>
      </c>
      <c r="C11" s="80" t="s">
        <v>9</v>
      </c>
      <c r="D11" s="67"/>
      <c r="E11" s="87">
        <v>2</v>
      </c>
      <c r="F11" s="88">
        <f>D11*E11</f>
        <v>0</v>
      </c>
      <c r="G11" s="19"/>
      <c r="H11" s="19"/>
    </row>
    <row r="12" spans="1:8" x14ac:dyDescent="0.25">
      <c r="A12" s="80" t="s">
        <v>23</v>
      </c>
      <c r="B12" s="67" t="s">
        <v>70</v>
      </c>
      <c r="C12" s="80" t="s">
        <v>9</v>
      </c>
      <c r="D12" s="67"/>
      <c r="E12" s="87">
        <v>1</v>
      </c>
      <c r="F12" s="88">
        <f>D12*E12</f>
        <v>0</v>
      </c>
      <c r="G12" s="19"/>
      <c r="H12" s="19"/>
    </row>
    <row r="13" spans="1:8" s="32" customFormat="1" ht="18" customHeight="1" x14ac:dyDescent="0.2">
      <c r="A13" s="74" t="s">
        <v>40</v>
      </c>
      <c r="B13" s="197" t="s">
        <v>72</v>
      </c>
      <c r="C13" s="197"/>
      <c r="D13" s="197"/>
      <c r="E13" s="197"/>
      <c r="F13" s="86"/>
      <c r="G13" s="21"/>
      <c r="H13" s="21"/>
    </row>
    <row r="14" spans="1:8" ht="24" x14ac:dyDescent="0.25">
      <c r="A14" s="80" t="s">
        <v>42</v>
      </c>
      <c r="B14" s="67" t="s">
        <v>505</v>
      </c>
      <c r="C14" s="80" t="s">
        <v>28</v>
      </c>
      <c r="D14" s="89"/>
      <c r="E14" s="87">
        <v>1</v>
      </c>
      <c r="F14" s="88">
        <f>D14*E14</f>
        <v>0</v>
      </c>
      <c r="G14" s="19"/>
      <c r="H14" s="19"/>
    </row>
    <row r="15" spans="1:8" ht="24" x14ac:dyDescent="0.25">
      <c r="A15" s="80" t="s">
        <v>45</v>
      </c>
      <c r="B15" s="67" t="s">
        <v>503</v>
      </c>
      <c r="C15" s="80" t="s">
        <v>28</v>
      </c>
      <c r="D15" s="89"/>
      <c r="E15" s="87">
        <v>1</v>
      </c>
      <c r="F15" s="88">
        <f>D15*E15</f>
        <v>0</v>
      </c>
      <c r="G15" s="19"/>
      <c r="H15" s="19"/>
    </row>
    <row r="16" spans="1:8" ht="24" x14ac:dyDescent="0.25">
      <c r="A16" s="80" t="s">
        <v>47</v>
      </c>
      <c r="B16" s="67" t="s">
        <v>504</v>
      </c>
      <c r="C16" s="80" t="s">
        <v>28</v>
      </c>
      <c r="D16" s="89"/>
      <c r="E16" s="87">
        <v>1</v>
      </c>
      <c r="F16" s="88">
        <f>D16*E16</f>
        <v>0</v>
      </c>
      <c r="G16" s="19"/>
      <c r="H16" s="19"/>
    </row>
    <row r="17" spans="1:8" ht="18" customHeight="1" x14ac:dyDescent="0.25">
      <c r="A17" s="74" t="s">
        <v>71</v>
      </c>
      <c r="B17" s="200" t="s">
        <v>78</v>
      </c>
      <c r="C17" s="200"/>
      <c r="D17" s="200"/>
      <c r="E17" s="200"/>
      <c r="F17" s="86"/>
      <c r="G17" s="19"/>
      <c r="H17" s="19"/>
    </row>
    <row r="18" spans="1:8" x14ac:dyDescent="0.25">
      <c r="A18" s="80" t="s">
        <v>73</v>
      </c>
      <c r="B18" s="67" t="s">
        <v>79</v>
      </c>
      <c r="C18" s="80" t="s">
        <v>9</v>
      </c>
      <c r="D18" s="89"/>
      <c r="E18" s="87">
        <v>40</v>
      </c>
      <c r="F18" s="88">
        <f>D18*E18</f>
        <v>0</v>
      </c>
      <c r="G18" s="19"/>
      <c r="H18" s="19"/>
    </row>
    <row r="19" spans="1:8" x14ac:dyDescent="0.25">
      <c r="A19" s="80" t="s">
        <v>74</v>
      </c>
      <c r="B19" s="67" t="s">
        <v>81</v>
      </c>
      <c r="C19" s="80" t="s">
        <v>9</v>
      </c>
      <c r="D19" s="67"/>
      <c r="E19" s="87">
        <v>20</v>
      </c>
      <c r="F19" s="88">
        <f>D19*E19</f>
        <v>0</v>
      </c>
      <c r="G19" s="19"/>
      <c r="H19" s="19"/>
    </row>
    <row r="20" spans="1:8" x14ac:dyDescent="0.25">
      <c r="A20" s="80" t="s">
        <v>75</v>
      </c>
      <c r="B20" s="67" t="s">
        <v>82</v>
      </c>
      <c r="C20" s="80" t="s">
        <v>410</v>
      </c>
      <c r="D20" s="89"/>
      <c r="E20" s="87">
        <v>470</v>
      </c>
      <c r="F20" s="88">
        <f>D20*E20</f>
        <v>0</v>
      </c>
      <c r="G20" s="19"/>
      <c r="H20" s="19"/>
    </row>
    <row r="21" spans="1:8" x14ac:dyDescent="0.25">
      <c r="A21" s="80" t="s">
        <v>76</v>
      </c>
      <c r="B21" s="67" t="s">
        <v>85</v>
      </c>
      <c r="C21" s="80" t="s">
        <v>34</v>
      </c>
      <c r="D21" s="67"/>
      <c r="E21" s="87">
        <v>20</v>
      </c>
      <c r="F21" s="88">
        <f>D21*E21</f>
        <v>0</v>
      </c>
      <c r="G21" s="19"/>
      <c r="H21" s="19"/>
    </row>
    <row r="22" spans="1:8" ht="18" customHeight="1" x14ac:dyDescent="0.25">
      <c r="A22" s="74" t="s">
        <v>421</v>
      </c>
      <c r="B22" s="197" t="s">
        <v>86</v>
      </c>
      <c r="C22" s="197"/>
      <c r="D22" s="197"/>
      <c r="E22" s="197"/>
      <c r="F22" s="86"/>
      <c r="G22" s="19"/>
      <c r="H22" s="19"/>
    </row>
    <row r="23" spans="1:8" x14ac:dyDescent="0.25">
      <c r="A23" s="80" t="s">
        <v>422</v>
      </c>
      <c r="B23" s="67" t="s">
        <v>87</v>
      </c>
      <c r="C23" s="80" t="s">
        <v>410</v>
      </c>
      <c r="D23" s="67"/>
      <c r="E23" s="87">
        <v>30</v>
      </c>
      <c r="F23" s="88">
        <f>D23*E23</f>
        <v>0</v>
      </c>
      <c r="G23" s="19"/>
      <c r="H23" s="19"/>
    </row>
    <row r="24" spans="1:8" ht="24" x14ac:dyDescent="0.25">
      <c r="A24" s="80" t="s">
        <v>80</v>
      </c>
      <c r="B24" s="67" t="s">
        <v>88</v>
      </c>
      <c r="C24" s="80" t="s">
        <v>410</v>
      </c>
      <c r="D24" s="67"/>
      <c r="E24" s="87">
        <v>20</v>
      </c>
      <c r="F24" s="88">
        <f>D24*E24</f>
        <v>0</v>
      </c>
      <c r="G24" s="19"/>
      <c r="H24" s="19"/>
    </row>
    <row r="25" spans="1:8" ht="24" x14ac:dyDescent="0.25">
      <c r="A25" s="80" t="s">
        <v>423</v>
      </c>
      <c r="B25" s="67" t="s">
        <v>89</v>
      </c>
      <c r="C25" s="80" t="s">
        <v>410</v>
      </c>
      <c r="D25" s="67"/>
      <c r="E25" s="87">
        <v>20</v>
      </c>
      <c r="F25" s="88">
        <f>D25*E25</f>
        <v>0</v>
      </c>
      <c r="G25" s="19"/>
      <c r="H25" s="19"/>
    </row>
    <row r="26" spans="1:8" x14ac:dyDescent="0.25">
      <c r="A26" s="80" t="s">
        <v>419</v>
      </c>
      <c r="B26" s="67" t="s">
        <v>91</v>
      </c>
      <c r="C26" s="80" t="s">
        <v>9</v>
      </c>
      <c r="D26" s="67"/>
      <c r="E26" s="87">
        <v>9</v>
      </c>
      <c r="F26" s="88">
        <f>D26*E26</f>
        <v>0</v>
      </c>
      <c r="G26" s="19"/>
      <c r="H26" s="19"/>
    </row>
    <row r="27" spans="1:8" ht="24" x14ac:dyDescent="0.25">
      <c r="A27" s="80" t="s">
        <v>424</v>
      </c>
      <c r="B27" s="67" t="s">
        <v>93</v>
      </c>
      <c r="C27" s="80" t="s">
        <v>28</v>
      </c>
      <c r="D27" s="67"/>
      <c r="E27" s="87">
        <v>4</v>
      </c>
      <c r="F27" s="88">
        <f>D27*E27</f>
        <v>0</v>
      </c>
      <c r="G27" s="19"/>
      <c r="H27" s="19"/>
    </row>
    <row r="28" spans="1:8" ht="18" customHeight="1" x14ac:dyDescent="0.25">
      <c r="A28" s="74" t="s">
        <v>420</v>
      </c>
      <c r="B28" s="197" t="s">
        <v>94</v>
      </c>
      <c r="C28" s="197"/>
      <c r="D28" s="197"/>
      <c r="E28" s="197"/>
      <c r="F28" s="86"/>
      <c r="G28" s="19"/>
      <c r="H28" s="19"/>
    </row>
    <row r="29" spans="1:8" x14ac:dyDescent="0.25">
      <c r="A29" s="110" t="s">
        <v>425</v>
      </c>
      <c r="B29" s="67" t="s">
        <v>96</v>
      </c>
      <c r="C29" s="80" t="s">
        <v>34</v>
      </c>
      <c r="D29" s="67"/>
      <c r="E29" s="87">
        <v>3</v>
      </c>
      <c r="F29" s="88">
        <f t="shared" ref="F29:F36" si="0">D29*E29</f>
        <v>0</v>
      </c>
      <c r="G29" s="19"/>
      <c r="H29" s="19"/>
    </row>
    <row r="30" spans="1:8" x14ac:dyDescent="0.25">
      <c r="A30" s="110" t="s">
        <v>426</v>
      </c>
      <c r="B30" s="67" t="s">
        <v>98</v>
      </c>
      <c r="C30" s="80" t="s">
        <v>410</v>
      </c>
      <c r="D30" s="67"/>
      <c r="E30" s="87">
        <v>20</v>
      </c>
      <c r="F30" s="88">
        <f t="shared" si="0"/>
        <v>0</v>
      </c>
      <c r="G30" s="19"/>
      <c r="H30" s="19"/>
    </row>
    <row r="31" spans="1:8" x14ac:dyDescent="0.25">
      <c r="A31" s="110" t="s">
        <v>427</v>
      </c>
      <c r="B31" s="67" t="s">
        <v>100</v>
      </c>
      <c r="C31" s="80" t="s">
        <v>34</v>
      </c>
      <c r="D31" s="67"/>
      <c r="E31" s="87">
        <v>7</v>
      </c>
      <c r="F31" s="88">
        <f t="shared" si="0"/>
        <v>0</v>
      </c>
      <c r="G31" s="19"/>
      <c r="H31" s="19"/>
    </row>
    <row r="32" spans="1:8" x14ac:dyDescent="0.25">
      <c r="A32" s="80" t="s">
        <v>432</v>
      </c>
      <c r="B32" s="67" t="s">
        <v>102</v>
      </c>
      <c r="C32" s="80" t="s">
        <v>34</v>
      </c>
      <c r="D32" s="67"/>
      <c r="E32" s="87">
        <v>5</v>
      </c>
      <c r="F32" s="88">
        <f t="shared" si="0"/>
        <v>0</v>
      </c>
      <c r="G32" s="19"/>
      <c r="H32" s="19"/>
    </row>
    <row r="33" spans="1:8" x14ac:dyDescent="0.25">
      <c r="A33" s="80" t="s">
        <v>433</v>
      </c>
      <c r="B33" s="67" t="s">
        <v>104</v>
      </c>
      <c r="C33" s="80" t="s">
        <v>9</v>
      </c>
      <c r="D33" s="67"/>
      <c r="E33" s="87">
        <v>20</v>
      </c>
      <c r="F33" s="88">
        <f t="shared" si="0"/>
        <v>0</v>
      </c>
      <c r="G33" s="19"/>
      <c r="H33" s="19"/>
    </row>
    <row r="34" spans="1:8" x14ac:dyDescent="0.25">
      <c r="A34" s="80" t="s">
        <v>434</v>
      </c>
      <c r="B34" s="67" t="s">
        <v>109</v>
      </c>
      <c r="C34" s="80" t="s">
        <v>9</v>
      </c>
      <c r="D34" s="89"/>
      <c r="E34" s="87">
        <v>20</v>
      </c>
      <c r="F34" s="88">
        <f t="shared" si="0"/>
        <v>0</v>
      </c>
      <c r="G34" s="19"/>
      <c r="H34" s="19"/>
    </row>
    <row r="35" spans="1:8" x14ac:dyDescent="0.25">
      <c r="A35" s="80" t="s">
        <v>435</v>
      </c>
      <c r="B35" s="67" t="s">
        <v>111</v>
      </c>
      <c r="C35" s="80" t="s">
        <v>9</v>
      </c>
      <c r="D35" s="67"/>
      <c r="E35" s="87">
        <v>30</v>
      </c>
      <c r="F35" s="88">
        <f t="shared" si="0"/>
        <v>0</v>
      </c>
      <c r="G35" s="19"/>
      <c r="H35" s="19"/>
    </row>
    <row r="36" spans="1:8" x14ac:dyDescent="0.25">
      <c r="A36" s="80" t="s">
        <v>436</v>
      </c>
      <c r="B36" s="67" t="s">
        <v>113</v>
      </c>
      <c r="C36" s="80" t="s">
        <v>28</v>
      </c>
      <c r="D36" s="67"/>
      <c r="E36" s="87">
        <v>10</v>
      </c>
      <c r="F36" s="88">
        <f t="shared" si="0"/>
        <v>0</v>
      </c>
      <c r="G36" s="19"/>
      <c r="H36" s="19"/>
    </row>
    <row r="37" spans="1:8" ht="15" customHeight="1" x14ac:dyDescent="0.25">
      <c r="A37" s="74" t="s">
        <v>437</v>
      </c>
      <c r="B37" s="197" t="s">
        <v>115</v>
      </c>
      <c r="C37" s="197"/>
      <c r="D37" s="197"/>
      <c r="E37" s="197"/>
      <c r="F37" s="86"/>
      <c r="G37" s="19"/>
      <c r="H37" s="19"/>
    </row>
    <row r="38" spans="1:8" ht="25.5" x14ac:dyDescent="0.25">
      <c r="A38" s="80" t="s">
        <v>438</v>
      </c>
      <c r="B38" s="67" t="s">
        <v>411</v>
      </c>
      <c r="C38" s="80" t="s">
        <v>28</v>
      </c>
      <c r="D38" s="67"/>
      <c r="E38" s="87">
        <v>10</v>
      </c>
      <c r="F38" s="88">
        <f t="shared" ref="F38:F43" si="1">D38*E38</f>
        <v>0</v>
      </c>
      <c r="G38" s="19"/>
      <c r="H38" s="19"/>
    </row>
    <row r="39" spans="1:8" ht="25.5" x14ac:dyDescent="0.25">
      <c r="A39" s="80" t="s">
        <v>439</v>
      </c>
      <c r="B39" s="67" t="s">
        <v>412</v>
      </c>
      <c r="C39" s="80" t="s">
        <v>28</v>
      </c>
      <c r="D39" s="67"/>
      <c r="E39" s="87">
        <v>8</v>
      </c>
      <c r="F39" s="88">
        <f t="shared" si="1"/>
        <v>0</v>
      </c>
      <c r="G39" s="19"/>
      <c r="H39" s="19"/>
    </row>
    <row r="40" spans="1:8" ht="25.5" x14ac:dyDescent="0.25">
      <c r="A40" s="80" t="s">
        <v>440</v>
      </c>
      <c r="B40" s="67" t="s">
        <v>413</v>
      </c>
      <c r="C40" s="80" t="s">
        <v>28</v>
      </c>
      <c r="D40" s="67"/>
      <c r="E40" s="87">
        <v>2</v>
      </c>
      <c r="F40" s="88">
        <f t="shared" si="1"/>
        <v>0</v>
      </c>
      <c r="G40" s="19"/>
      <c r="H40" s="19"/>
    </row>
    <row r="41" spans="1:8" ht="25.5" x14ac:dyDescent="0.25">
      <c r="A41" s="80" t="s">
        <v>441</v>
      </c>
      <c r="B41" s="67" t="s">
        <v>414</v>
      </c>
      <c r="C41" s="80" t="s">
        <v>28</v>
      </c>
      <c r="D41" s="67"/>
      <c r="E41" s="87">
        <v>2</v>
      </c>
      <c r="F41" s="88">
        <f t="shared" si="1"/>
        <v>0</v>
      </c>
      <c r="G41" s="19"/>
      <c r="H41" s="19"/>
    </row>
    <row r="42" spans="1:8" ht="25.5" x14ac:dyDescent="0.25">
      <c r="A42" s="80" t="s">
        <v>442</v>
      </c>
      <c r="B42" s="67" t="s">
        <v>415</v>
      </c>
      <c r="C42" s="80" t="s">
        <v>28</v>
      </c>
      <c r="D42" s="67"/>
      <c r="E42" s="87">
        <v>2</v>
      </c>
      <c r="F42" s="88">
        <f t="shared" si="1"/>
        <v>0</v>
      </c>
      <c r="G42" s="19"/>
      <c r="H42" s="19"/>
    </row>
    <row r="43" spans="1:8" ht="23.45" customHeight="1" x14ac:dyDescent="0.25">
      <c r="A43" s="80" t="s">
        <v>443</v>
      </c>
      <c r="B43" s="67" t="s">
        <v>416</v>
      </c>
      <c r="C43" s="80" t="s">
        <v>28</v>
      </c>
      <c r="D43" s="89"/>
      <c r="E43" s="87">
        <v>2</v>
      </c>
      <c r="F43" s="88">
        <f t="shared" si="1"/>
        <v>0</v>
      </c>
      <c r="G43" s="19"/>
      <c r="H43" s="19"/>
    </row>
    <row r="44" spans="1:8" ht="18" customHeight="1" x14ac:dyDescent="0.25">
      <c r="A44" s="74" t="s">
        <v>90</v>
      </c>
      <c r="B44" s="197" t="s">
        <v>116</v>
      </c>
      <c r="C44" s="197"/>
      <c r="D44" s="197"/>
      <c r="E44" s="197"/>
      <c r="F44" s="86"/>
      <c r="G44" s="19"/>
      <c r="H44" s="19"/>
    </row>
    <row r="45" spans="1:8" x14ac:dyDescent="0.25">
      <c r="A45" s="80" t="s">
        <v>444</v>
      </c>
      <c r="B45" s="67" t="s">
        <v>118</v>
      </c>
      <c r="C45" s="80" t="s">
        <v>28</v>
      </c>
      <c r="D45" s="67"/>
      <c r="E45" s="87">
        <v>10</v>
      </c>
      <c r="F45" s="88">
        <f t="shared" ref="F45:F57" si="2">D45*E45</f>
        <v>0</v>
      </c>
      <c r="G45" s="19"/>
      <c r="H45" s="19"/>
    </row>
    <row r="46" spans="1:8" x14ac:dyDescent="0.25">
      <c r="A46" s="80" t="s">
        <v>445</v>
      </c>
      <c r="B46" s="67" t="s">
        <v>120</v>
      </c>
      <c r="C46" s="80" t="s">
        <v>28</v>
      </c>
      <c r="D46" s="67"/>
      <c r="E46" s="87">
        <v>2</v>
      </c>
      <c r="F46" s="88">
        <f t="shared" si="2"/>
        <v>0</v>
      </c>
      <c r="G46" s="19"/>
      <c r="H46" s="19"/>
    </row>
    <row r="47" spans="1:8" x14ac:dyDescent="0.25">
      <c r="A47" s="80" t="s">
        <v>446</v>
      </c>
      <c r="B47" s="67" t="s">
        <v>122</v>
      </c>
      <c r="C47" s="80" t="s">
        <v>28</v>
      </c>
      <c r="D47" s="67"/>
      <c r="E47" s="87">
        <v>2</v>
      </c>
      <c r="F47" s="88">
        <f t="shared" si="2"/>
        <v>0</v>
      </c>
      <c r="G47" s="19"/>
      <c r="H47" s="19"/>
    </row>
    <row r="48" spans="1:8" x14ac:dyDescent="0.25">
      <c r="A48" s="80" t="s">
        <v>447</v>
      </c>
      <c r="B48" s="67" t="s">
        <v>124</v>
      </c>
      <c r="C48" s="80" t="s">
        <v>28</v>
      </c>
      <c r="D48" s="67"/>
      <c r="E48" s="87">
        <v>10</v>
      </c>
      <c r="F48" s="88">
        <f t="shared" si="2"/>
        <v>0</v>
      </c>
      <c r="G48" s="19"/>
      <c r="H48" s="19"/>
    </row>
    <row r="49" spans="1:8" x14ac:dyDescent="0.25">
      <c r="A49" s="80" t="s">
        <v>448</v>
      </c>
      <c r="B49" s="67" t="s">
        <v>126</v>
      </c>
      <c r="C49" s="80" t="s">
        <v>28</v>
      </c>
      <c r="D49" s="67"/>
      <c r="E49" s="87">
        <v>10</v>
      </c>
      <c r="F49" s="88">
        <f t="shared" si="2"/>
        <v>0</v>
      </c>
      <c r="G49" s="19"/>
      <c r="H49" s="19"/>
    </row>
    <row r="50" spans="1:8" x14ac:dyDescent="0.25">
      <c r="A50" s="80" t="s">
        <v>449</v>
      </c>
      <c r="B50" s="67" t="s">
        <v>128</v>
      </c>
      <c r="C50" s="80" t="s">
        <v>9</v>
      </c>
      <c r="D50" s="67"/>
      <c r="E50" s="87">
        <v>4</v>
      </c>
      <c r="F50" s="88">
        <f t="shared" si="2"/>
        <v>0</v>
      </c>
      <c r="G50" s="19"/>
      <c r="H50" s="19"/>
    </row>
    <row r="51" spans="1:8" x14ac:dyDescent="0.25">
      <c r="A51" s="80" t="s">
        <v>450</v>
      </c>
      <c r="B51" s="67" t="s">
        <v>130</v>
      </c>
      <c r="C51" s="80" t="s">
        <v>28</v>
      </c>
      <c r="D51" s="67"/>
      <c r="E51" s="87">
        <v>2</v>
      </c>
      <c r="F51" s="88">
        <f t="shared" si="2"/>
        <v>0</v>
      </c>
      <c r="G51" s="19"/>
      <c r="H51" s="19"/>
    </row>
    <row r="52" spans="1:8" x14ac:dyDescent="0.25">
      <c r="A52" s="80" t="s">
        <v>451</v>
      </c>
      <c r="B52" s="67" t="s">
        <v>132</v>
      </c>
      <c r="C52" s="80" t="s">
        <v>9</v>
      </c>
      <c r="D52" s="67"/>
      <c r="E52" s="87">
        <v>4</v>
      </c>
      <c r="F52" s="88">
        <f t="shared" si="2"/>
        <v>0</v>
      </c>
      <c r="G52" s="19"/>
      <c r="H52" s="19"/>
    </row>
    <row r="53" spans="1:8" x14ac:dyDescent="0.25">
      <c r="A53" s="80" t="s">
        <v>452</v>
      </c>
      <c r="B53" s="67" t="s">
        <v>134</v>
      </c>
      <c r="C53" s="80" t="s">
        <v>9</v>
      </c>
      <c r="D53" s="67"/>
      <c r="E53" s="87">
        <v>4</v>
      </c>
      <c r="F53" s="88">
        <f t="shared" si="2"/>
        <v>0</v>
      </c>
      <c r="G53" s="19"/>
      <c r="H53" s="19"/>
    </row>
    <row r="54" spans="1:8" ht="13.9" customHeight="1" x14ac:dyDescent="0.25">
      <c r="A54" s="80" t="s">
        <v>453</v>
      </c>
      <c r="B54" s="67" t="s">
        <v>136</v>
      </c>
      <c r="C54" s="80" t="s">
        <v>28</v>
      </c>
      <c r="D54" s="67"/>
      <c r="E54" s="87">
        <v>1</v>
      </c>
      <c r="F54" s="88">
        <f t="shared" si="2"/>
        <v>0</v>
      </c>
      <c r="G54" s="19"/>
      <c r="H54" s="19"/>
    </row>
    <row r="55" spans="1:8" x14ac:dyDescent="0.25">
      <c r="A55" s="80" t="s">
        <v>454</v>
      </c>
      <c r="B55" s="67" t="s">
        <v>138</v>
      </c>
      <c r="C55" s="80" t="s">
        <v>28</v>
      </c>
      <c r="D55" s="89"/>
      <c r="E55" s="87">
        <v>10</v>
      </c>
      <c r="F55" s="88">
        <f t="shared" si="2"/>
        <v>0</v>
      </c>
      <c r="G55" s="19"/>
      <c r="H55" s="19"/>
    </row>
    <row r="56" spans="1:8" ht="24" x14ac:dyDescent="0.25">
      <c r="A56" s="80" t="s">
        <v>455</v>
      </c>
      <c r="B56" s="67" t="s">
        <v>140</v>
      </c>
      <c r="C56" s="80" t="s">
        <v>410</v>
      </c>
      <c r="D56" s="89"/>
      <c r="E56" s="87">
        <v>30</v>
      </c>
      <c r="F56" s="88">
        <f t="shared" si="2"/>
        <v>0</v>
      </c>
      <c r="G56" s="19"/>
      <c r="H56" s="19"/>
    </row>
    <row r="57" spans="1:8" ht="24" x14ac:dyDescent="0.25">
      <c r="A57" s="80" t="s">
        <v>456</v>
      </c>
      <c r="B57" s="67" t="s">
        <v>140</v>
      </c>
      <c r="C57" s="80" t="s">
        <v>9</v>
      </c>
      <c r="D57" s="67"/>
      <c r="E57" s="87">
        <v>400</v>
      </c>
      <c r="F57" s="88">
        <f t="shared" si="2"/>
        <v>0</v>
      </c>
      <c r="G57" s="19"/>
      <c r="H57" s="19"/>
    </row>
    <row r="58" spans="1:8" ht="18" customHeight="1" x14ac:dyDescent="0.25">
      <c r="A58" s="74" t="s">
        <v>457</v>
      </c>
      <c r="B58" s="197" t="s">
        <v>141</v>
      </c>
      <c r="C58" s="197"/>
      <c r="D58" s="197"/>
      <c r="E58" s="197"/>
      <c r="F58" s="86"/>
      <c r="G58" s="19"/>
      <c r="H58" s="19"/>
    </row>
    <row r="59" spans="1:8" ht="27" x14ac:dyDescent="0.25">
      <c r="A59" s="80" t="s">
        <v>459</v>
      </c>
      <c r="B59" s="67" t="s">
        <v>417</v>
      </c>
      <c r="C59" s="80" t="s">
        <v>410</v>
      </c>
      <c r="D59" s="67"/>
      <c r="E59" s="90">
        <v>1000</v>
      </c>
      <c r="F59" s="88">
        <f>D59*E59</f>
        <v>0</v>
      </c>
      <c r="G59" s="19"/>
      <c r="H59" s="19"/>
    </row>
    <row r="60" spans="1:8" x14ac:dyDescent="0.25">
      <c r="A60" s="80" t="s">
        <v>460</v>
      </c>
      <c r="B60" s="67" t="s">
        <v>144</v>
      </c>
      <c r="C60" s="80" t="s">
        <v>410</v>
      </c>
      <c r="D60" s="67"/>
      <c r="E60" s="87">
        <v>80</v>
      </c>
      <c r="F60" s="88">
        <f>D60*E60</f>
        <v>0</v>
      </c>
      <c r="G60" s="19"/>
      <c r="H60" s="19"/>
    </row>
    <row r="61" spans="1:8" x14ac:dyDescent="0.25">
      <c r="A61" s="80" t="s">
        <v>461</v>
      </c>
      <c r="B61" s="67" t="s">
        <v>146</v>
      </c>
      <c r="C61" s="80" t="s">
        <v>410</v>
      </c>
      <c r="D61" s="67"/>
      <c r="E61" s="87">
        <v>20</v>
      </c>
      <c r="F61" s="88">
        <f>D61*E61</f>
        <v>0</v>
      </c>
      <c r="G61" s="19"/>
      <c r="H61" s="19"/>
    </row>
    <row r="62" spans="1:8" x14ac:dyDescent="0.25">
      <c r="A62" s="80" t="s">
        <v>462</v>
      </c>
      <c r="B62" s="67" t="s">
        <v>148</v>
      </c>
      <c r="C62" s="80" t="s">
        <v>410</v>
      </c>
      <c r="D62" s="67"/>
      <c r="E62" s="87">
        <v>500</v>
      </c>
      <c r="F62" s="88">
        <f>D62*E62</f>
        <v>0</v>
      </c>
      <c r="G62" s="19"/>
      <c r="H62" s="19"/>
    </row>
    <row r="63" spans="1:8" x14ac:dyDescent="0.25">
      <c r="A63" s="80" t="s">
        <v>463</v>
      </c>
      <c r="B63" s="67" t="s">
        <v>149</v>
      </c>
      <c r="C63" s="80" t="s">
        <v>410</v>
      </c>
      <c r="D63" s="67"/>
      <c r="E63" s="87">
        <v>500</v>
      </c>
      <c r="F63" s="88">
        <f>D63*E63</f>
        <v>0</v>
      </c>
      <c r="G63" s="19"/>
      <c r="H63" s="19"/>
    </row>
    <row r="64" spans="1:8" x14ac:dyDescent="0.25">
      <c r="A64" s="74" t="s">
        <v>458</v>
      </c>
      <c r="B64" s="83" t="s">
        <v>151</v>
      </c>
      <c r="C64" s="80"/>
      <c r="D64" s="67"/>
      <c r="E64" s="80"/>
      <c r="F64" s="88"/>
      <c r="G64" s="19"/>
      <c r="H64" s="19"/>
    </row>
    <row r="65" spans="1:8" ht="24" x14ac:dyDescent="0.25">
      <c r="A65" s="80" t="s">
        <v>464</v>
      </c>
      <c r="B65" s="67" t="s">
        <v>152</v>
      </c>
      <c r="C65" s="80" t="s">
        <v>410</v>
      </c>
      <c r="D65" s="67"/>
      <c r="E65" s="87">
        <v>530</v>
      </c>
      <c r="F65" s="88">
        <f t="shared" ref="F65:F74" si="3">D65*E65</f>
        <v>0</v>
      </c>
      <c r="G65" s="19"/>
      <c r="H65" s="19"/>
    </row>
    <row r="66" spans="1:8" ht="24" x14ac:dyDescent="0.25">
      <c r="A66" s="80" t="s">
        <v>465</v>
      </c>
      <c r="B66" s="67" t="s">
        <v>26</v>
      </c>
      <c r="C66" s="80" t="s">
        <v>410</v>
      </c>
      <c r="D66" s="67"/>
      <c r="E66" s="87">
        <v>50</v>
      </c>
      <c r="F66" s="88">
        <f t="shared" si="3"/>
        <v>0</v>
      </c>
      <c r="G66" s="19"/>
      <c r="H66" s="19"/>
    </row>
    <row r="67" spans="1:8" ht="24" x14ac:dyDescent="0.25">
      <c r="A67" s="80" t="s">
        <v>466</v>
      </c>
      <c r="B67" s="67" t="s">
        <v>153</v>
      </c>
      <c r="C67" s="80" t="s">
        <v>410</v>
      </c>
      <c r="D67" s="67"/>
      <c r="E67" s="87">
        <v>100</v>
      </c>
      <c r="F67" s="88">
        <f t="shared" si="3"/>
        <v>0</v>
      </c>
      <c r="G67" s="19"/>
      <c r="H67" s="19"/>
    </row>
    <row r="68" spans="1:8" x14ac:dyDescent="0.25">
      <c r="A68" s="80" t="s">
        <v>467</v>
      </c>
      <c r="B68" s="67" t="s">
        <v>154</v>
      </c>
      <c r="C68" s="80" t="s">
        <v>155</v>
      </c>
      <c r="D68" s="67"/>
      <c r="E68" s="87">
        <v>20</v>
      </c>
      <c r="F68" s="88">
        <f t="shared" si="3"/>
        <v>0</v>
      </c>
      <c r="G68" s="19"/>
      <c r="H68" s="19"/>
    </row>
    <row r="69" spans="1:8" x14ac:dyDescent="0.25">
      <c r="A69" s="80" t="s">
        <v>468</v>
      </c>
      <c r="B69" s="67" t="s">
        <v>157</v>
      </c>
      <c r="C69" s="80" t="s">
        <v>9</v>
      </c>
      <c r="D69" s="67"/>
      <c r="E69" s="87">
        <v>180</v>
      </c>
      <c r="F69" s="88">
        <f t="shared" si="3"/>
        <v>0</v>
      </c>
      <c r="G69" s="19"/>
      <c r="H69" s="19"/>
    </row>
    <row r="70" spans="1:8" x14ac:dyDescent="0.25">
      <c r="A70" s="80" t="s">
        <v>469</v>
      </c>
      <c r="B70" s="67" t="s">
        <v>159</v>
      </c>
      <c r="C70" s="80" t="s">
        <v>155</v>
      </c>
      <c r="D70" s="67"/>
      <c r="E70" s="87">
        <v>10</v>
      </c>
      <c r="F70" s="88">
        <f t="shared" si="3"/>
        <v>0</v>
      </c>
      <c r="G70" s="19"/>
      <c r="H70" s="19"/>
    </row>
    <row r="71" spans="1:8" ht="23.25" customHeight="1" x14ac:dyDescent="0.25">
      <c r="A71" s="80" t="s">
        <v>470</v>
      </c>
      <c r="B71" s="67" t="s">
        <v>161</v>
      </c>
      <c r="C71" s="80" t="s">
        <v>34</v>
      </c>
      <c r="D71" s="67"/>
      <c r="E71" s="87">
        <v>200</v>
      </c>
      <c r="F71" s="88">
        <f t="shared" si="3"/>
        <v>0</v>
      </c>
      <c r="G71" s="19"/>
      <c r="H71" s="19"/>
    </row>
    <row r="72" spans="1:8" x14ac:dyDescent="0.25">
      <c r="A72" s="80" t="s">
        <v>471</v>
      </c>
      <c r="B72" s="67" t="s">
        <v>163</v>
      </c>
      <c r="C72" s="80" t="s">
        <v>164</v>
      </c>
      <c r="D72" s="67"/>
      <c r="E72" s="87">
        <v>240</v>
      </c>
      <c r="F72" s="88">
        <f t="shared" si="3"/>
        <v>0</v>
      </c>
      <c r="G72" s="19"/>
      <c r="H72" s="19"/>
    </row>
    <row r="73" spans="1:8" x14ac:dyDescent="0.25">
      <c r="A73" s="80" t="s">
        <v>472</v>
      </c>
      <c r="B73" s="67" t="s">
        <v>166</v>
      </c>
      <c r="C73" s="80" t="s">
        <v>164</v>
      </c>
      <c r="D73" s="67"/>
      <c r="E73" s="87">
        <v>60</v>
      </c>
      <c r="F73" s="88">
        <f t="shared" si="3"/>
        <v>0</v>
      </c>
      <c r="G73" s="19"/>
      <c r="H73" s="19"/>
    </row>
    <row r="74" spans="1:8" x14ac:dyDescent="0.25">
      <c r="A74" s="80" t="s">
        <v>473</v>
      </c>
      <c r="B74" s="67" t="s">
        <v>168</v>
      </c>
      <c r="C74" s="80" t="s">
        <v>231</v>
      </c>
      <c r="D74" s="67"/>
      <c r="E74" s="87">
        <v>8</v>
      </c>
      <c r="F74" s="88">
        <f t="shared" si="3"/>
        <v>0</v>
      </c>
      <c r="G74" s="19"/>
      <c r="H74" s="19"/>
    </row>
    <row r="75" spans="1:8" ht="18" customHeight="1" x14ac:dyDescent="0.25">
      <c r="A75" s="74" t="s">
        <v>97</v>
      </c>
      <c r="B75" s="197" t="s">
        <v>169</v>
      </c>
      <c r="C75" s="197"/>
      <c r="D75" s="197"/>
      <c r="E75" s="197"/>
      <c r="F75" s="86"/>
      <c r="G75" s="19"/>
      <c r="H75" s="19"/>
    </row>
    <row r="76" spans="1:8" x14ac:dyDescent="0.25">
      <c r="A76" s="80" t="s">
        <v>474</v>
      </c>
      <c r="B76" s="67" t="s">
        <v>171</v>
      </c>
      <c r="C76" s="80" t="s">
        <v>172</v>
      </c>
      <c r="D76" s="67"/>
      <c r="E76" s="87">
        <v>1</v>
      </c>
      <c r="F76" s="88">
        <f t="shared" ref="F76:F101" si="4">D76*E76</f>
        <v>0</v>
      </c>
      <c r="G76" s="19"/>
      <c r="H76" s="19"/>
    </row>
    <row r="77" spans="1:8" ht="24" x14ac:dyDescent="0.25">
      <c r="A77" s="80" t="s">
        <v>475</v>
      </c>
      <c r="B77" s="67" t="s">
        <v>174</v>
      </c>
      <c r="C77" s="80" t="s">
        <v>172</v>
      </c>
      <c r="D77" s="67"/>
      <c r="E77" s="87">
        <v>1</v>
      </c>
      <c r="F77" s="88">
        <f t="shared" si="4"/>
        <v>0</v>
      </c>
      <c r="G77" s="19"/>
      <c r="H77" s="19"/>
    </row>
    <row r="78" spans="1:8" x14ac:dyDescent="0.25">
      <c r="A78" s="111" t="s">
        <v>476</v>
      </c>
      <c r="B78" s="67" t="s">
        <v>175</v>
      </c>
      <c r="C78" s="80" t="s">
        <v>172</v>
      </c>
      <c r="D78" s="67"/>
      <c r="E78" s="87">
        <v>1</v>
      </c>
      <c r="F78" s="88">
        <f t="shared" si="4"/>
        <v>0</v>
      </c>
      <c r="G78" s="19"/>
      <c r="H78" s="19"/>
    </row>
    <row r="79" spans="1:8" ht="24" x14ac:dyDescent="0.25">
      <c r="A79" s="80" t="s">
        <v>477</v>
      </c>
      <c r="B79" s="67" t="s">
        <v>43</v>
      </c>
      <c r="C79" s="80" t="s">
        <v>231</v>
      </c>
      <c r="D79" s="67"/>
      <c r="E79" s="87">
        <v>10</v>
      </c>
      <c r="F79" s="88">
        <f t="shared" si="4"/>
        <v>0</v>
      </c>
      <c r="G79" s="19"/>
      <c r="H79" s="19"/>
    </row>
    <row r="80" spans="1:8" x14ac:dyDescent="0.25">
      <c r="A80" s="80" t="s">
        <v>478</v>
      </c>
      <c r="B80" s="67" t="s">
        <v>176</v>
      </c>
      <c r="C80" s="80" t="s">
        <v>172</v>
      </c>
      <c r="D80" s="67"/>
      <c r="E80" s="87">
        <v>1</v>
      </c>
      <c r="F80" s="88">
        <f t="shared" si="4"/>
        <v>0</v>
      </c>
      <c r="G80" s="19"/>
      <c r="H80" s="19"/>
    </row>
    <row r="81" spans="1:8" x14ac:dyDescent="0.25">
      <c r="A81" s="80" t="s">
        <v>479</v>
      </c>
      <c r="B81" s="67" t="s">
        <v>177</v>
      </c>
      <c r="C81" s="80" t="s">
        <v>28</v>
      </c>
      <c r="D81" s="67"/>
      <c r="E81" s="87">
        <v>5</v>
      </c>
      <c r="F81" s="88">
        <f t="shared" si="4"/>
        <v>0</v>
      </c>
      <c r="G81" s="19"/>
      <c r="H81" s="19"/>
    </row>
    <row r="82" spans="1:8" x14ac:dyDescent="0.25">
      <c r="A82" s="80" t="s">
        <v>480</v>
      </c>
      <c r="B82" s="67" t="s">
        <v>178</v>
      </c>
      <c r="C82" s="80" t="s">
        <v>28</v>
      </c>
      <c r="D82" s="67"/>
      <c r="E82" s="87">
        <v>1</v>
      </c>
      <c r="F82" s="88">
        <f t="shared" si="4"/>
        <v>0</v>
      </c>
      <c r="G82" s="19"/>
      <c r="H82" s="19"/>
    </row>
    <row r="83" spans="1:8" x14ac:dyDescent="0.25">
      <c r="A83" s="80" t="s">
        <v>481</v>
      </c>
      <c r="B83" s="67" t="s">
        <v>179</v>
      </c>
      <c r="C83" s="80" t="s">
        <v>28</v>
      </c>
      <c r="D83" s="67"/>
      <c r="E83" s="87">
        <v>2</v>
      </c>
      <c r="F83" s="88">
        <f t="shared" si="4"/>
        <v>0</v>
      </c>
      <c r="G83" s="19"/>
      <c r="H83" s="19"/>
    </row>
    <row r="84" spans="1:8" x14ac:dyDescent="0.25">
      <c r="A84" s="80" t="s">
        <v>482</v>
      </c>
      <c r="B84" s="67" t="s">
        <v>46</v>
      </c>
      <c r="C84" s="80" t="s">
        <v>34</v>
      </c>
      <c r="D84" s="67"/>
      <c r="E84" s="87">
        <v>60</v>
      </c>
      <c r="F84" s="88">
        <f t="shared" si="4"/>
        <v>0</v>
      </c>
      <c r="G84" s="19"/>
      <c r="H84" s="19"/>
    </row>
    <row r="85" spans="1:8" x14ac:dyDescent="0.25">
      <c r="A85" s="80" t="s">
        <v>483</v>
      </c>
      <c r="B85" s="67" t="s">
        <v>180</v>
      </c>
      <c r="C85" s="80" t="s">
        <v>34</v>
      </c>
      <c r="D85" s="67"/>
      <c r="E85" s="87">
        <v>80</v>
      </c>
      <c r="F85" s="88">
        <f t="shared" si="4"/>
        <v>0</v>
      </c>
      <c r="G85" s="19"/>
      <c r="H85" s="19"/>
    </row>
    <row r="86" spans="1:8" ht="24" x14ac:dyDescent="0.25">
      <c r="A86" s="80" t="s">
        <v>484</v>
      </c>
      <c r="B86" s="67" t="s">
        <v>181</v>
      </c>
      <c r="C86" s="80" t="s">
        <v>34</v>
      </c>
      <c r="D86" s="67"/>
      <c r="E86" s="87">
        <v>2</v>
      </c>
      <c r="F86" s="88">
        <f t="shared" si="4"/>
        <v>0</v>
      </c>
      <c r="G86" s="19"/>
      <c r="H86" s="19"/>
    </row>
    <row r="87" spans="1:8" ht="24" x14ac:dyDescent="0.25">
      <c r="A87" s="80" t="s">
        <v>485</v>
      </c>
      <c r="B87" s="67" t="s">
        <v>182</v>
      </c>
      <c r="C87" s="80" t="s">
        <v>34</v>
      </c>
      <c r="D87" s="67"/>
      <c r="E87" s="87">
        <v>50</v>
      </c>
      <c r="F87" s="88">
        <f t="shared" si="4"/>
        <v>0</v>
      </c>
      <c r="G87" s="19"/>
      <c r="H87" s="19"/>
    </row>
    <row r="88" spans="1:8" x14ac:dyDescent="0.25">
      <c r="A88" s="80" t="s">
        <v>486</v>
      </c>
      <c r="B88" s="72" t="s">
        <v>183</v>
      </c>
      <c r="C88" s="80" t="s">
        <v>410</v>
      </c>
      <c r="D88" s="67"/>
      <c r="E88" s="87">
        <v>40</v>
      </c>
      <c r="F88" s="88">
        <f t="shared" si="4"/>
        <v>0</v>
      </c>
      <c r="G88" s="19"/>
      <c r="H88" s="19"/>
    </row>
    <row r="89" spans="1:8" ht="24" x14ac:dyDescent="0.25">
      <c r="A89" s="80" t="s">
        <v>487</v>
      </c>
      <c r="B89" s="67" t="s">
        <v>184</v>
      </c>
      <c r="C89" s="80" t="s">
        <v>410</v>
      </c>
      <c r="D89" s="67"/>
      <c r="E89" s="87">
        <v>30</v>
      </c>
      <c r="F89" s="88">
        <f t="shared" si="4"/>
        <v>0</v>
      </c>
      <c r="G89" s="19"/>
      <c r="H89" s="19"/>
    </row>
    <row r="90" spans="1:8" x14ac:dyDescent="0.25">
      <c r="A90" s="80" t="s">
        <v>488</v>
      </c>
      <c r="B90" s="67" t="s">
        <v>185</v>
      </c>
      <c r="C90" s="80" t="s">
        <v>34</v>
      </c>
      <c r="D90" s="67"/>
      <c r="E90" s="87">
        <v>30</v>
      </c>
      <c r="F90" s="88">
        <f t="shared" si="4"/>
        <v>0</v>
      </c>
      <c r="G90" s="19"/>
      <c r="H90" s="19"/>
    </row>
    <row r="91" spans="1:8" x14ac:dyDescent="0.25">
      <c r="A91" s="80" t="s">
        <v>489</v>
      </c>
      <c r="B91" s="67" t="s">
        <v>186</v>
      </c>
      <c r="C91" s="80" t="s">
        <v>410</v>
      </c>
      <c r="D91" s="67"/>
      <c r="E91" s="87">
        <v>10</v>
      </c>
      <c r="F91" s="88">
        <f t="shared" si="4"/>
        <v>0</v>
      </c>
      <c r="G91" s="19"/>
      <c r="H91" s="19"/>
    </row>
    <row r="92" spans="1:8" x14ac:dyDescent="0.25">
      <c r="A92" s="80" t="s">
        <v>490</v>
      </c>
      <c r="B92" s="67" t="s">
        <v>54</v>
      </c>
      <c r="C92" s="80" t="s">
        <v>34</v>
      </c>
      <c r="D92" s="67"/>
      <c r="E92" s="87">
        <v>18</v>
      </c>
      <c r="F92" s="88">
        <f t="shared" si="4"/>
        <v>0</v>
      </c>
      <c r="G92" s="19"/>
      <c r="H92" s="19"/>
    </row>
    <row r="93" spans="1:8" ht="22.15" customHeight="1" x14ac:dyDescent="0.25">
      <c r="A93" s="80" t="s">
        <v>491</v>
      </c>
      <c r="B93" s="67" t="s">
        <v>187</v>
      </c>
      <c r="C93" s="80" t="s">
        <v>34</v>
      </c>
      <c r="D93" s="67"/>
      <c r="E93" s="87">
        <v>40</v>
      </c>
      <c r="F93" s="88">
        <f t="shared" si="4"/>
        <v>0</v>
      </c>
      <c r="G93" s="19"/>
      <c r="H93" s="19"/>
    </row>
    <row r="94" spans="1:8" x14ac:dyDescent="0.25">
      <c r="A94" s="80" t="s">
        <v>492</v>
      </c>
      <c r="B94" s="67" t="s">
        <v>52</v>
      </c>
      <c r="C94" s="80" t="s">
        <v>34</v>
      </c>
      <c r="D94" s="67"/>
      <c r="E94" s="87">
        <v>60</v>
      </c>
      <c r="F94" s="88">
        <f t="shared" si="4"/>
        <v>0</v>
      </c>
      <c r="G94" s="19"/>
      <c r="H94" s="19"/>
    </row>
    <row r="95" spans="1:8" ht="24" x14ac:dyDescent="0.25">
      <c r="A95" s="80" t="s">
        <v>493</v>
      </c>
      <c r="B95" s="67" t="s">
        <v>188</v>
      </c>
      <c r="C95" s="80" t="s">
        <v>34</v>
      </c>
      <c r="D95" s="67"/>
      <c r="E95" s="87">
        <v>120</v>
      </c>
      <c r="F95" s="88">
        <f t="shared" si="4"/>
        <v>0</v>
      </c>
      <c r="G95" s="19"/>
      <c r="H95" s="19"/>
    </row>
    <row r="96" spans="1:8" ht="14.25" customHeight="1" x14ac:dyDescent="0.25">
      <c r="A96" s="80" t="s">
        <v>494</v>
      </c>
      <c r="B96" s="67" t="s">
        <v>189</v>
      </c>
      <c r="C96" s="80" t="s">
        <v>164</v>
      </c>
      <c r="D96" s="67"/>
      <c r="E96" s="87">
        <v>82</v>
      </c>
      <c r="F96" s="88">
        <f t="shared" si="4"/>
        <v>0</v>
      </c>
      <c r="G96" s="19"/>
      <c r="H96" s="19"/>
    </row>
    <row r="97" spans="1:8" ht="22.5" customHeight="1" x14ac:dyDescent="0.25">
      <c r="A97" s="80" t="s">
        <v>495</v>
      </c>
      <c r="B97" s="67" t="s">
        <v>190</v>
      </c>
      <c r="C97" s="80" t="s">
        <v>231</v>
      </c>
      <c r="D97" s="67"/>
      <c r="E97" s="87">
        <v>120</v>
      </c>
      <c r="F97" s="88">
        <f t="shared" si="4"/>
        <v>0</v>
      </c>
      <c r="G97" s="19"/>
      <c r="H97" s="19"/>
    </row>
    <row r="98" spans="1:8" x14ac:dyDescent="0.25">
      <c r="A98" s="80" t="s">
        <v>496</v>
      </c>
      <c r="B98" s="67" t="s">
        <v>191</v>
      </c>
      <c r="C98" s="80" t="s">
        <v>231</v>
      </c>
      <c r="D98" s="67"/>
      <c r="E98" s="87">
        <v>25</v>
      </c>
      <c r="F98" s="88">
        <f t="shared" si="4"/>
        <v>0</v>
      </c>
      <c r="G98" s="19"/>
      <c r="H98" s="19"/>
    </row>
    <row r="99" spans="1:8" x14ac:dyDescent="0.25">
      <c r="A99" s="80" t="s">
        <v>497</v>
      </c>
      <c r="B99" s="67" t="s">
        <v>192</v>
      </c>
      <c r="C99" s="80" t="s">
        <v>172</v>
      </c>
      <c r="D99" s="67"/>
      <c r="E99" s="87">
        <v>1</v>
      </c>
      <c r="F99" s="88">
        <f t="shared" si="4"/>
        <v>0</v>
      </c>
      <c r="G99" s="19"/>
      <c r="H99" s="19"/>
    </row>
    <row r="100" spans="1:8" x14ac:dyDescent="0.25">
      <c r="A100" s="80" t="s">
        <v>498</v>
      </c>
      <c r="B100" s="67" t="s">
        <v>193</v>
      </c>
      <c r="C100" s="80" t="s">
        <v>34</v>
      </c>
      <c r="D100" s="67"/>
      <c r="E100" s="87">
        <v>60</v>
      </c>
      <c r="F100" s="88">
        <f t="shared" si="4"/>
        <v>0</v>
      </c>
      <c r="G100" s="19"/>
      <c r="H100" s="19"/>
    </row>
    <row r="101" spans="1:8" ht="26.25" customHeight="1" x14ac:dyDescent="0.25">
      <c r="A101" s="91" t="s">
        <v>499</v>
      </c>
      <c r="B101" s="92" t="s">
        <v>194</v>
      </c>
      <c r="C101" s="91" t="s">
        <v>164</v>
      </c>
      <c r="D101" s="92"/>
      <c r="E101" s="93">
        <v>164</v>
      </c>
      <c r="F101" s="94">
        <f t="shared" si="4"/>
        <v>0</v>
      </c>
      <c r="G101" s="19"/>
      <c r="H101" s="19"/>
    </row>
    <row r="102" spans="1:8" ht="18" customHeight="1" x14ac:dyDescent="0.25">
      <c r="A102" s="72"/>
      <c r="B102" s="73" t="s">
        <v>57</v>
      </c>
      <c r="C102" s="74"/>
      <c r="D102" s="77"/>
      <c r="E102" s="74"/>
      <c r="F102" s="77">
        <f>SUM(F4:F101)</f>
        <v>0</v>
      </c>
      <c r="G102" s="25"/>
      <c r="H102" s="25"/>
    </row>
    <row r="103" spans="1:8" ht="15" customHeight="1" x14ac:dyDescent="0.25">
      <c r="A103" s="72"/>
      <c r="B103" s="76" t="s">
        <v>58</v>
      </c>
      <c r="C103" s="74"/>
      <c r="D103" s="77"/>
      <c r="E103" s="74"/>
      <c r="F103" s="77">
        <f>ROUND(F102*0.21,2)</f>
        <v>0</v>
      </c>
      <c r="G103" s="199"/>
      <c r="H103" s="198"/>
    </row>
    <row r="104" spans="1:8" ht="18" customHeight="1" x14ac:dyDescent="0.25">
      <c r="A104" s="72"/>
      <c r="B104" s="73" t="s">
        <v>59</v>
      </c>
      <c r="C104" s="74"/>
      <c r="D104" s="77"/>
      <c r="E104" s="74"/>
      <c r="F104" s="77">
        <f>SUM(F102:F103)</f>
        <v>0</v>
      </c>
      <c r="G104" s="199"/>
      <c r="H104" s="198"/>
    </row>
    <row r="107" spans="1:8" ht="27.75" customHeight="1" x14ac:dyDescent="0.25">
      <c r="B107" s="52"/>
      <c r="C107" s="52"/>
      <c r="D107" s="52"/>
      <c r="E107" s="53"/>
      <c r="F107" s="95"/>
    </row>
  </sheetData>
  <mergeCells count="13">
    <mergeCell ref="A1:F1"/>
    <mergeCell ref="B3:E3"/>
    <mergeCell ref="B7:E7"/>
    <mergeCell ref="B13:E13"/>
    <mergeCell ref="B17:E17"/>
    <mergeCell ref="B22:E22"/>
    <mergeCell ref="B28:E28"/>
    <mergeCell ref="B37:E37"/>
    <mergeCell ref="H103:H104"/>
    <mergeCell ref="B44:E44"/>
    <mergeCell ref="B58:E58"/>
    <mergeCell ref="B75:E75"/>
    <mergeCell ref="G103:G104"/>
  </mergeCells>
  <phoneticPr fontId="23" type="noConversion"/>
  <pageMargins left="0.82708333333333295" right="0.23611111111111099" top="0.74791666666666701" bottom="0.74791666666666701" header="0.511811023622047" footer="0.511811023622047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55"/>
  <sheetViews>
    <sheetView zoomScaleNormal="100" workbookViewId="0">
      <selection activeCell="G2" sqref="G2"/>
    </sheetView>
  </sheetViews>
  <sheetFormatPr defaultColWidth="8.7109375" defaultRowHeight="15" x14ac:dyDescent="0.25"/>
  <cols>
    <col min="1" max="1" width="5.140625" style="84" customWidth="1"/>
    <col min="2" max="2" width="42.7109375" style="84" customWidth="1"/>
    <col min="3" max="3" width="9.28515625" style="84" bestFit="1" customWidth="1"/>
    <col min="4" max="4" width="9.42578125" style="84" customWidth="1"/>
    <col min="5" max="5" width="9.42578125" style="101" customWidth="1"/>
    <col min="6" max="6" width="12.28515625" style="102" customWidth="1"/>
    <col min="7" max="7" width="27.7109375" style="84" customWidth="1"/>
    <col min="8" max="16384" width="8.7109375" style="84"/>
  </cols>
  <sheetData>
    <row r="1" spans="1:6" x14ac:dyDescent="0.25">
      <c r="A1" s="201" t="s">
        <v>542</v>
      </c>
      <c r="B1" s="201"/>
      <c r="C1" s="201"/>
      <c r="D1" s="201"/>
      <c r="E1" s="201"/>
      <c r="F1" s="201"/>
    </row>
    <row r="2" spans="1:6" ht="36" x14ac:dyDescent="0.25">
      <c r="A2" s="103" t="s">
        <v>60</v>
      </c>
      <c r="B2" s="103" t="s">
        <v>1</v>
      </c>
      <c r="C2" s="104" t="s">
        <v>2</v>
      </c>
      <c r="D2" s="105" t="s">
        <v>3</v>
      </c>
      <c r="E2" s="105" t="s">
        <v>406</v>
      </c>
      <c r="F2" s="103" t="s">
        <v>4</v>
      </c>
    </row>
    <row r="3" spans="1:6" x14ac:dyDescent="0.25">
      <c r="A3" s="80" t="s">
        <v>5</v>
      </c>
      <c r="B3" s="97" t="s">
        <v>195</v>
      </c>
      <c r="C3" s="80" t="s">
        <v>164</v>
      </c>
      <c r="D3" s="67"/>
      <c r="E3" s="87">
        <v>170</v>
      </c>
      <c r="F3" s="65">
        <f t="shared" ref="F3:F49" si="0">D3*E3</f>
        <v>0</v>
      </c>
    </row>
    <row r="4" spans="1:6" x14ac:dyDescent="0.25">
      <c r="A4" s="80" t="s">
        <v>12</v>
      </c>
      <c r="B4" s="97" t="s">
        <v>196</v>
      </c>
      <c r="C4" s="80" t="s">
        <v>164</v>
      </c>
      <c r="D4" s="67"/>
      <c r="E4" s="87">
        <v>10</v>
      </c>
      <c r="F4" s="65">
        <f t="shared" si="0"/>
        <v>0</v>
      </c>
    </row>
    <row r="5" spans="1:6" x14ac:dyDescent="0.25">
      <c r="A5" s="80" t="s">
        <v>40</v>
      </c>
      <c r="B5" s="97" t="s">
        <v>197</v>
      </c>
      <c r="C5" s="80" t="s">
        <v>164</v>
      </c>
      <c r="D5" s="67"/>
      <c r="E5" s="87">
        <v>76</v>
      </c>
      <c r="F5" s="65">
        <f t="shared" si="0"/>
        <v>0</v>
      </c>
    </row>
    <row r="6" spans="1:6" x14ac:dyDescent="0.25">
      <c r="A6" s="80" t="s">
        <v>71</v>
      </c>
      <c r="B6" s="97" t="s">
        <v>198</v>
      </c>
      <c r="C6" s="80" t="s">
        <v>164</v>
      </c>
      <c r="D6" s="67"/>
      <c r="E6" s="87">
        <v>10</v>
      </c>
      <c r="F6" s="65">
        <f t="shared" si="0"/>
        <v>0</v>
      </c>
    </row>
    <row r="7" spans="1:6" x14ac:dyDescent="0.25">
      <c r="A7" s="80" t="s">
        <v>84</v>
      </c>
      <c r="B7" s="67" t="s">
        <v>199</v>
      </c>
      <c r="C7" s="80" t="s">
        <v>231</v>
      </c>
      <c r="D7" s="67"/>
      <c r="E7" s="87">
        <v>60</v>
      </c>
      <c r="F7" s="65">
        <f t="shared" si="0"/>
        <v>0</v>
      </c>
    </row>
    <row r="8" spans="1:6" ht="27" x14ac:dyDescent="0.25">
      <c r="A8" s="80" t="s">
        <v>200</v>
      </c>
      <c r="B8" s="67" t="s">
        <v>428</v>
      </c>
      <c r="C8" s="80" t="s">
        <v>410</v>
      </c>
      <c r="D8" s="67"/>
      <c r="E8" s="87">
        <v>2000</v>
      </c>
      <c r="F8" s="65">
        <f t="shared" si="0"/>
        <v>0</v>
      </c>
    </row>
    <row r="9" spans="1:6" ht="24" x14ac:dyDescent="0.25">
      <c r="A9" s="80" t="s">
        <v>90</v>
      </c>
      <c r="B9" s="67" t="s">
        <v>201</v>
      </c>
      <c r="C9" s="80" t="s">
        <v>410</v>
      </c>
      <c r="D9" s="67"/>
      <c r="E9" s="87">
        <v>50</v>
      </c>
      <c r="F9" s="65">
        <f t="shared" si="0"/>
        <v>0</v>
      </c>
    </row>
    <row r="10" spans="1:6" ht="24" x14ac:dyDescent="0.25">
      <c r="A10" s="80" t="s">
        <v>92</v>
      </c>
      <c r="B10" s="67" t="s">
        <v>24</v>
      </c>
      <c r="C10" s="80" t="s">
        <v>410</v>
      </c>
      <c r="D10" s="67"/>
      <c r="E10" s="87">
        <v>280</v>
      </c>
      <c r="F10" s="65">
        <f t="shared" si="0"/>
        <v>0</v>
      </c>
    </row>
    <row r="11" spans="1:6" ht="24" x14ac:dyDescent="0.25">
      <c r="A11" s="80" t="s">
        <v>95</v>
      </c>
      <c r="B11" s="67" t="s">
        <v>26</v>
      </c>
      <c r="C11" s="80" t="s">
        <v>410</v>
      </c>
      <c r="D11" s="67"/>
      <c r="E11" s="87">
        <v>80</v>
      </c>
      <c r="F11" s="65">
        <f t="shared" si="0"/>
        <v>0</v>
      </c>
    </row>
    <row r="12" spans="1:6" x14ac:dyDescent="0.25">
      <c r="A12" s="80" t="s">
        <v>97</v>
      </c>
      <c r="B12" s="67" t="s">
        <v>202</v>
      </c>
      <c r="C12" s="80" t="s">
        <v>410</v>
      </c>
      <c r="D12" s="67"/>
      <c r="E12" s="87">
        <v>100</v>
      </c>
      <c r="F12" s="65">
        <f t="shared" si="0"/>
        <v>0</v>
      </c>
    </row>
    <row r="13" spans="1:6" x14ac:dyDescent="0.25">
      <c r="A13" s="80" t="s">
        <v>99</v>
      </c>
      <c r="B13" s="67" t="s">
        <v>203</v>
      </c>
      <c r="C13" s="80" t="s">
        <v>410</v>
      </c>
      <c r="D13" s="67"/>
      <c r="E13" s="87">
        <v>100</v>
      </c>
      <c r="F13" s="65">
        <f t="shared" si="0"/>
        <v>0</v>
      </c>
    </row>
    <row r="14" spans="1:6" ht="24" x14ac:dyDescent="0.25">
      <c r="A14" s="80" t="s">
        <v>101</v>
      </c>
      <c r="B14" s="67" t="s">
        <v>204</v>
      </c>
      <c r="C14" s="80" t="s">
        <v>410</v>
      </c>
      <c r="D14" s="67"/>
      <c r="E14" s="87">
        <v>100</v>
      </c>
      <c r="F14" s="65">
        <f t="shared" si="0"/>
        <v>0</v>
      </c>
    </row>
    <row r="15" spans="1:6" ht="24" x14ac:dyDescent="0.25">
      <c r="A15" s="80" t="s">
        <v>103</v>
      </c>
      <c r="B15" s="67" t="s">
        <v>205</v>
      </c>
      <c r="C15" s="80" t="s">
        <v>429</v>
      </c>
      <c r="D15" s="67"/>
      <c r="E15" s="87">
        <v>80</v>
      </c>
      <c r="F15" s="65">
        <f t="shared" si="0"/>
        <v>0</v>
      </c>
    </row>
    <row r="16" spans="1:6" x14ac:dyDescent="0.25">
      <c r="A16" s="80" t="s">
        <v>105</v>
      </c>
      <c r="B16" s="97" t="s">
        <v>207</v>
      </c>
      <c r="C16" s="80" t="s">
        <v>429</v>
      </c>
      <c r="D16" s="67"/>
      <c r="E16" s="87">
        <v>200</v>
      </c>
      <c r="F16" s="65">
        <f t="shared" si="0"/>
        <v>0</v>
      </c>
    </row>
    <row r="17" spans="1:7" ht="24" x14ac:dyDescent="0.25">
      <c r="A17" s="80" t="s">
        <v>106</v>
      </c>
      <c r="B17" s="97" t="s">
        <v>208</v>
      </c>
      <c r="C17" s="80" t="s">
        <v>410</v>
      </c>
      <c r="D17" s="185"/>
      <c r="E17" s="186">
        <v>1000</v>
      </c>
      <c r="F17" s="187">
        <f t="shared" si="0"/>
        <v>0</v>
      </c>
      <c r="G17" s="188" t="s">
        <v>513</v>
      </c>
    </row>
    <row r="18" spans="1:7" x14ac:dyDescent="0.25">
      <c r="A18" s="80" t="s">
        <v>107</v>
      </c>
      <c r="B18" s="67" t="s">
        <v>209</v>
      </c>
      <c r="C18" s="80" t="s">
        <v>410</v>
      </c>
      <c r="D18" s="67"/>
      <c r="E18" s="87">
        <v>50</v>
      </c>
      <c r="F18" s="65">
        <f t="shared" si="0"/>
        <v>0</v>
      </c>
    </row>
    <row r="19" spans="1:7" x14ac:dyDescent="0.25">
      <c r="A19" s="80" t="s">
        <v>108</v>
      </c>
      <c r="B19" s="67" t="s">
        <v>210</v>
      </c>
      <c r="C19" s="80" t="s">
        <v>410</v>
      </c>
      <c r="D19" s="67"/>
      <c r="E19" s="87">
        <v>30</v>
      </c>
      <c r="F19" s="65">
        <f t="shared" si="0"/>
        <v>0</v>
      </c>
    </row>
    <row r="20" spans="1:7" x14ac:dyDescent="0.25">
      <c r="A20" s="80" t="s">
        <v>110</v>
      </c>
      <c r="B20" s="67" t="s">
        <v>211</v>
      </c>
      <c r="C20" s="80" t="s">
        <v>9</v>
      </c>
      <c r="D20" s="67"/>
      <c r="E20" s="87">
        <v>20</v>
      </c>
      <c r="F20" s="65">
        <f t="shared" si="0"/>
        <v>0</v>
      </c>
    </row>
    <row r="21" spans="1:7" x14ac:dyDescent="0.25">
      <c r="A21" s="80" t="s">
        <v>112</v>
      </c>
      <c r="B21" s="97" t="s">
        <v>212</v>
      </c>
      <c r="C21" s="80" t="s">
        <v>9</v>
      </c>
      <c r="D21" s="67"/>
      <c r="E21" s="87">
        <v>30</v>
      </c>
      <c r="F21" s="65">
        <f t="shared" si="0"/>
        <v>0</v>
      </c>
    </row>
    <row r="22" spans="1:7" x14ac:dyDescent="0.25">
      <c r="A22" s="80" t="s">
        <v>114</v>
      </c>
      <c r="B22" s="97" t="s">
        <v>213</v>
      </c>
      <c r="C22" s="80" t="s">
        <v>214</v>
      </c>
      <c r="D22" s="67"/>
      <c r="E22" s="87">
        <v>14</v>
      </c>
      <c r="F22" s="65">
        <f t="shared" si="0"/>
        <v>0</v>
      </c>
    </row>
    <row r="23" spans="1:7" x14ac:dyDescent="0.25">
      <c r="A23" s="80" t="s">
        <v>215</v>
      </c>
      <c r="B23" s="97" t="s">
        <v>216</v>
      </c>
      <c r="C23" s="80" t="s">
        <v>217</v>
      </c>
      <c r="D23" s="67"/>
      <c r="E23" s="87">
        <v>2</v>
      </c>
      <c r="F23" s="65">
        <f t="shared" si="0"/>
        <v>0</v>
      </c>
    </row>
    <row r="24" spans="1:7" x14ac:dyDescent="0.25">
      <c r="A24" s="80" t="s">
        <v>117</v>
      </c>
      <c r="B24" s="97" t="s">
        <v>218</v>
      </c>
      <c r="C24" s="80" t="s">
        <v>9</v>
      </c>
      <c r="D24" s="67"/>
      <c r="E24" s="87">
        <v>6</v>
      </c>
      <c r="F24" s="65">
        <f t="shared" si="0"/>
        <v>0</v>
      </c>
    </row>
    <row r="25" spans="1:7" x14ac:dyDescent="0.25">
      <c r="A25" s="80" t="s">
        <v>119</v>
      </c>
      <c r="B25" s="97" t="s">
        <v>91</v>
      </c>
      <c r="C25" s="80" t="s">
        <v>9</v>
      </c>
      <c r="D25" s="67"/>
      <c r="E25" s="87">
        <v>10</v>
      </c>
      <c r="F25" s="65">
        <f t="shared" si="0"/>
        <v>0</v>
      </c>
    </row>
    <row r="26" spans="1:7" x14ac:dyDescent="0.25">
      <c r="A26" s="80" t="s">
        <v>121</v>
      </c>
      <c r="B26" s="97" t="s">
        <v>219</v>
      </c>
      <c r="C26" s="80" t="s">
        <v>429</v>
      </c>
      <c r="D26" s="67"/>
      <c r="E26" s="87">
        <v>4</v>
      </c>
      <c r="F26" s="65">
        <f t="shared" si="0"/>
        <v>0</v>
      </c>
    </row>
    <row r="27" spans="1:7" x14ac:dyDescent="0.25">
      <c r="A27" s="80" t="s">
        <v>123</v>
      </c>
      <c r="B27" s="67" t="s">
        <v>220</v>
      </c>
      <c r="C27" s="80" t="s">
        <v>9</v>
      </c>
      <c r="D27" s="67"/>
      <c r="E27" s="87">
        <v>5</v>
      </c>
      <c r="F27" s="65">
        <f t="shared" si="0"/>
        <v>0</v>
      </c>
    </row>
    <row r="28" spans="1:7" x14ac:dyDescent="0.25">
      <c r="A28" s="80" t="s">
        <v>125</v>
      </c>
      <c r="B28" s="67" t="s">
        <v>221</v>
      </c>
      <c r="C28" s="80" t="s">
        <v>9</v>
      </c>
      <c r="D28" s="67"/>
      <c r="E28" s="87">
        <v>5</v>
      </c>
      <c r="F28" s="65">
        <f t="shared" si="0"/>
        <v>0</v>
      </c>
    </row>
    <row r="29" spans="1:7" ht="24" x14ac:dyDescent="0.25">
      <c r="A29" s="80" t="s">
        <v>127</v>
      </c>
      <c r="B29" s="67" t="s">
        <v>222</v>
      </c>
      <c r="C29" s="80" t="s">
        <v>164</v>
      </c>
      <c r="D29" s="67"/>
      <c r="E29" s="87">
        <v>99.24</v>
      </c>
      <c r="F29" s="65">
        <f t="shared" si="0"/>
        <v>0</v>
      </c>
    </row>
    <row r="30" spans="1:7" x14ac:dyDescent="0.25">
      <c r="A30" s="80" t="s">
        <v>129</v>
      </c>
      <c r="B30" s="67" t="s">
        <v>223</v>
      </c>
      <c r="C30" s="80" t="s">
        <v>164</v>
      </c>
      <c r="D30" s="67"/>
      <c r="E30" s="87">
        <v>49.62</v>
      </c>
      <c r="F30" s="65">
        <f t="shared" si="0"/>
        <v>0</v>
      </c>
    </row>
    <row r="31" spans="1:7" x14ac:dyDescent="0.25">
      <c r="A31" s="80" t="s">
        <v>131</v>
      </c>
      <c r="B31" s="67" t="s">
        <v>224</v>
      </c>
      <c r="C31" s="80" t="s">
        <v>429</v>
      </c>
      <c r="D31" s="67"/>
      <c r="E31" s="87">
        <v>30</v>
      </c>
      <c r="F31" s="65">
        <f t="shared" si="0"/>
        <v>0</v>
      </c>
    </row>
    <row r="32" spans="1:7" x14ac:dyDescent="0.25">
      <c r="A32" s="80" t="s">
        <v>133</v>
      </c>
      <c r="B32" s="67" t="s">
        <v>48</v>
      </c>
      <c r="C32" s="80" t="s">
        <v>429</v>
      </c>
      <c r="D32" s="67"/>
      <c r="E32" s="87">
        <v>80</v>
      </c>
      <c r="F32" s="65">
        <f t="shared" si="0"/>
        <v>0</v>
      </c>
    </row>
    <row r="33" spans="1:6" x14ac:dyDescent="0.25">
      <c r="A33" s="80" t="s">
        <v>135</v>
      </c>
      <c r="B33" s="67" t="s">
        <v>46</v>
      </c>
      <c r="C33" s="80" t="s">
        <v>429</v>
      </c>
      <c r="D33" s="67"/>
      <c r="E33" s="87">
        <v>80</v>
      </c>
      <c r="F33" s="65">
        <f t="shared" si="0"/>
        <v>0</v>
      </c>
    </row>
    <row r="34" spans="1:6" x14ac:dyDescent="0.25">
      <c r="A34" s="80" t="s">
        <v>137</v>
      </c>
      <c r="B34" s="67" t="s">
        <v>52</v>
      </c>
      <c r="C34" s="80" t="s">
        <v>429</v>
      </c>
      <c r="D34" s="67"/>
      <c r="E34" s="87">
        <v>100</v>
      </c>
      <c r="F34" s="65">
        <f t="shared" si="0"/>
        <v>0</v>
      </c>
    </row>
    <row r="35" spans="1:6" x14ac:dyDescent="0.25">
      <c r="A35" s="80" t="s">
        <v>139</v>
      </c>
      <c r="B35" s="67" t="s">
        <v>225</v>
      </c>
      <c r="C35" s="80" t="s">
        <v>429</v>
      </c>
      <c r="D35" s="67"/>
      <c r="E35" s="87">
        <v>70</v>
      </c>
      <c r="F35" s="65">
        <f t="shared" si="0"/>
        <v>0</v>
      </c>
    </row>
    <row r="36" spans="1:6" x14ac:dyDescent="0.25">
      <c r="A36" s="80" t="s">
        <v>142</v>
      </c>
      <c r="B36" s="67" t="s">
        <v>226</v>
      </c>
      <c r="C36" s="80" t="s">
        <v>429</v>
      </c>
      <c r="D36" s="67"/>
      <c r="E36" s="87">
        <v>20</v>
      </c>
      <c r="F36" s="65">
        <f t="shared" si="0"/>
        <v>0</v>
      </c>
    </row>
    <row r="37" spans="1:6" x14ac:dyDescent="0.25">
      <c r="A37" s="80" t="s">
        <v>143</v>
      </c>
      <c r="B37" s="67" t="s">
        <v>226</v>
      </c>
      <c r="C37" s="80" t="s">
        <v>429</v>
      </c>
      <c r="D37" s="67"/>
      <c r="E37" s="87">
        <v>20</v>
      </c>
      <c r="F37" s="65">
        <f t="shared" si="0"/>
        <v>0</v>
      </c>
    </row>
    <row r="38" spans="1:6" x14ac:dyDescent="0.25">
      <c r="A38" s="80" t="s">
        <v>145</v>
      </c>
      <c r="B38" s="67" t="s">
        <v>227</v>
      </c>
      <c r="C38" s="80" t="s">
        <v>410</v>
      </c>
      <c r="D38" s="67"/>
      <c r="E38" s="87">
        <v>30</v>
      </c>
      <c r="F38" s="65">
        <f t="shared" si="0"/>
        <v>0</v>
      </c>
    </row>
    <row r="39" spans="1:6" x14ac:dyDescent="0.25">
      <c r="A39" s="80" t="s">
        <v>147</v>
      </c>
      <c r="B39" s="67" t="s">
        <v>228</v>
      </c>
      <c r="C39" s="80" t="s">
        <v>410</v>
      </c>
      <c r="D39" s="67"/>
      <c r="E39" s="87">
        <v>20</v>
      </c>
      <c r="F39" s="65">
        <f t="shared" si="0"/>
        <v>0</v>
      </c>
    </row>
    <row r="40" spans="1:6" x14ac:dyDescent="0.25">
      <c r="A40" s="80" t="s">
        <v>150</v>
      </c>
      <c r="B40" s="67" t="s">
        <v>229</v>
      </c>
      <c r="C40" s="80" t="s">
        <v>410</v>
      </c>
      <c r="D40" s="67"/>
      <c r="E40" s="87">
        <v>10</v>
      </c>
      <c r="F40" s="65">
        <f t="shared" si="0"/>
        <v>0</v>
      </c>
    </row>
    <row r="41" spans="1:6" ht="24" x14ac:dyDescent="0.25">
      <c r="A41" s="80" t="s">
        <v>156</v>
      </c>
      <c r="B41" s="67" t="s">
        <v>230</v>
      </c>
      <c r="C41" s="80" t="s">
        <v>231</v>
      </c>
      <c r="D41" s="67"/>
      <c r="E41" s="87">
        <v>49.62</v>
      </c>
      <c r="F41" s="65">
        <f t="shared" si="0"/>
        <v>0</v>
      </c>
    </row>
    <row r="42" spans="1:6" ht="25.5" x14ac:dyDescent="0.25">
      <c r="A42" s="80" t="s">
        <v>158</v>
      </c>
      <c r="B42" s="67" t="s">
        <v>430</v>
      </c>
      <c r="C42" s="80" t="s">
        <v>217</v>
      </c>
      <c r="D42" s="67"/>
      <c r="E42" s="87">
        <v>3</v>
      </c>
      <c r="F42" s="65">
        <f t="shared" si="0"/>
        <v>0</v>
      </c>
    </row>
    <row r="43" spans="1:6" ht="25.5" x14ac:dyDescent="0.25">
      <c r="A43" s="80" t="s">
        <v>160</v>
      </c>
      <c r="B43" s="67" t="s">
        <v>431</v>
      </c>
      <c r="C43" s="80" t="s">
        <v>217</v>
      </c>
      <c r="D43" s="67"/>
      <c r="E43" s="87">
        <v>5</v>
      </c>
      <c r="F43" s="65">
        <f t="shared" si="0"/>
        <v>0</v>
      </c>
    </row>
    <row r="44" spans="1:6" x14ac:dyDescent="0.25">
      <c r="A44" s="80" t="s">
        <v>162</v>
      </c>
      <c r="B44" s="67" t="s">
        <v>232</v>
      </c>
      <c r="C44" s="80" t="s">
        <v>217</v>
      </c>
      <c r="D44" s="67"/>
      <c r="E44" s="87">
        <v>20</v>
      </c>
      <c r="F44" s="65">
        <f t="shared" si="0"/>
        <v>0</v>
      </c>
    </row>
    <row r="45" spans="1:6" x14ac:dyDescent="0.25">
      <c r="A45" s="80" t="s">
        <v>165</v>
      </c>
      <c r="B45" s="67" t="s">
        <v>233</v>
      </c>
      <c r="C45" s="80" t="s">
        <v>217</v>
      </c>
      <c r="D45" s="67"/>
      <c r="E45" s="87">
        <v>10</v>
      </c>
      <c r="F45" s="65">
        <f t="shared" si="0"/>
        <v>0</v>
      </c>
    </row>
    <row r="46" spans="1:6" x14ac:dyDescent="0.25">
      <c r="A46" s="80" t="s">
        <v>167</v>
      </c>
      <c r="B46" s="67" t="s">
        <v>234</v>
      </c>
      <c r="C46" s="80" t="s">
        <v>539</v>
      </c>
      <c r="D46" s="67"/>
      <c r="E46" s="87">
        <v>3</v>
      </c>
      <c r="F46" s="65">
        <f t="shared" si="0"/>
        <v>0</v>
      </c>
    </row>
    <row r="47" spans="1:6" x14ac:dyDescent="0.25">
      <c r="A47" s="80" t="s">
        <v>170</v>
      </c>
      <c r="B47" s="67" t="s">
        <v>235</v>
      </c>
      <c r="C47" s="80" t="s">
        <v>217</v>
      </c>
      <c r="D47" s="67"/>
      <c r="E47" s="87">
        <v>2</v>
      </c>
      <c r="F47" s="65">
        <f t="shared" si="0"/>
        <v>0</v>
      </c>
    </row>
    <row r="48" spans="1:6" ht="24" x14ac:dyDescent="0.25">
      <c r="A48" s="80" t="s">
        <v>173</v>
      </c>
      <c r="B48" s="67" t="s">
        <v>236</v>
      </c>
      <c r="C48" s="80" t="s">
        <v>410</v>
      </c>
      <c r="D48" s="67"/>
      <c r="E48" s="87">
        <v>50</v>
      </c>
      <c r="F48" s="65">
        <f t="shared" ref="F48" si="1">D48*E48</f>
        <v>0</v>
      </c>
    </row>
    <row r="49" spans="1:15" ht="36" x14ac:dyDescent="0.25">
      <c r="A49" s="80">
        <v>48</v>
      </c>
      <c r="B49" s="67" t="s">
        <v>527</v>
      </c>
      <c r="C49" s="80" t="s">
        <v>164</v>
      </c>
      <c r="D49" s="67"/>
      <c r="E49" s="87">
        <v>50</v>
      </c>
      <c r="F49" s="65">
        <f t="shared" si="0"/>
        <v>0</v>
      </c>
    </row>
    <row r="50" spans="1:15" x14ac:dyDescent="0.25">
      <c r="A50" s="72"/>
      <c r="B50" s="73" t="s">
        <v>57</v>
      </c>
      <c r="C50" s="74"/>
      <c r="D50" s="77"/>
      <c r="E50" s="74"/>
      <c r="F50" s="77">
        <f>SUM(F3:F49)</f>
        <v>0</v>
      </c>
      <c r="O50" s="84" t="s">
        <v>513</v>
      </c>
    </row>
    <row r="51" spans="1:15" x14ac:dyDescent="0.25">
      <c r="A51" s="72"/>
      <c r="B51" s="76" t="s">
        <v>58</v>
      </c>
      <c r="C51" s="74"/>
      <c r="D51" s="77"/>
      <c r="E51" s="74"/>
      <c r="F51" s="77">
        <f>ROUND(F50*0.21,2)</f>
        <v>0</v>
      </c>
    </row>
    <row r="52" spans="1:15" x14ac:dyDescent="0.25">
      <c r="A52" s="72"/>
      <c r="B52" s="73" t="s">
        <v>59</v>
      </c>
      <c r="C52" s="74"/>
      <c r="D52" s="77"/>
      <c r="E52" s="74"/>
      <c r="F52" s="77">
        <f>SUM(F50:F51)</f>
        <v>0</v>
      </c>
    </row>
    <row r="55" spans="1:15" s="98" customFormat="1" x14ac:dyDescent="0.25">
      <c r="B55" s="52"/>
      <c r="E55" s="99"/>
      <c r="F55" s="100"/>
    </row>
  </sheetData>
  <mergeCells count="1">
    <mergeCell ref="A1:F1"/>
  </mergeCells>
  <pageMargins left="0.82708333333333295" right="0.23611111111111099" top="0.74791666666666701" bottom="0.74791666666666701" header="0.511811023622047" footer="0.511811023622047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46"/>
  <sheetViews>
    <sheetView zoomScaleNormal="100" workbookViewId="0">
      <selection activeCell="J6" sqref="J6"/>
    </sheetView>
  </sheetViews>
  <sheetFormatPr defaultColWidth="8.7109375" defaultRowHeight="15" x14ac:dyDescent="0.25"/>
  <cols>
    <col min="1" max="1" width="4.85546875" style="168" customWidth="1"/>
    <col min="2" max="2" width="43.140625" style="84" customWidth="1"/>
    <col min="3" max="3" width="9.7109375" style="102" bestFit="1" customWidth="1"/>
    <col min="4" max="4" width="9.42578125" style="84" customWidth="1"/>
    <col min="5" max="5" width="9.28515625" style="102" customWidth="1"/>
    <col min="6" max="6" width="12.28515625" style="102" customWidth="1"/>
    <col min="7" max="16384" width="8.7109375" style="84"/>
  </cols>
  <sheetData>
    <row r="1" spans="1:6" ht="27" customHeight="1" x14ac:dyDescent="0.25">
      <c r="A1" s="203" t="s">
        <v>543</v>
      </c>
      <c r="B1" s="203"/>
      <c r="C1" s="203"/>
      <c r="D1" s="203"/>
      <c r="E1" s="203"/>
      <c r="F1" s="203"/>
    </row>
    <row r="2" spans="1:6" ht="36" x14ac:dyDescent="0.25">
      <c r="A2" s="105" t="s">
        <v>0</v>
      </c>
      <c r="B2" s="103" t="s">
        <v>1</v>
      </c>
      <c r="C2" s="104" t="s">
        <v>2</v>
      </c>
      <c r="D2" s="105" t="s">
        <v>3</v>
      </c>
      <c r="E2" s="105" t="s">
        <v>406</v>
      </c>
      <c r="F2" s="103" t="s">
        <v>4</v>
      </c>
    </row>
    <row r="3" spans="1:6" s="156" customFormat="1" ht="12.75" x14ac:dyDescent="0.2">
      <c r="A3" s="155" t="s">
        <v>523</v>
      </c>
      <c r="B3" s="196" t="s">
        <v>6</v>
      </c>
      <c r="C3" s="196"/>
      <c r="D3" s="196"/>
      <c r="E3" s="196"/>
      <c r="F3" s="66"/>
    </row>
    <row r="4" spans="1:6" x14ac:dyDescent="0.25">
      <c r="A4" s="157" t="s">
        <v>320</v>
      </c>
      <c r="B4" s="158" t="s">
        <v>61</v>
      </c>
      <c r="C4" s="62" t="s">
        <v>9</v>
      </c>
      <c r="D4" s="159"/>
      <c r="E4" s="64">
        <v>20</v>
      </c>
      <c r="F4" s="65">
        <f t="shared" ref="F4:F9" si="0">D4*E4</f>
        <v>0</v>
      </c>
    </row>
    <row r="5" spans="1:6" x14ac:dyDescent="0.25">
      <c r="A5" s="157" t="s">
        <v>237</v>
      </c>
      <c r="B5" s="158" t="s">
        <v>246</v>
      </c>
      <c r="C5" s="62" t="s">
        <v>9</v>
      </c>
      <c r="D5" s="159"/>
      <c r="E5" s="64">
        <v>8</v>
      </c>
      <c r="F5" s="65">
        <f t="shared" si="0"/>
        <v>0</v>
      </c>
    </row>
    <row r="6" spans="1:6" x14ac:dyDescent="0.25">
      <c r="A6" s="157" t="s">
        <v>321</v>
      </c>
      <c r="B6" s="158" t="s">
        <v>8</v>
      </c>
      <c r="C6" s="62" t="s">
        <v>9</v>
      </c>
      <c r="D6" s="159"/>
      <c r="E6" s="64">
        <v>8</v>
      </c>
      <c r="F6" s="65">
        <f t="shared" si="0"/>
        <v>0</v>
      </c>
    </row>
    <row r="7" spans="1:6" x14ac:dyDescent="0.25">
      <c r="A7" s="157" t="s">
        <v>322</v>
      </c>
      <c r="B7" s="158" t="s">
        <v>11</v>
      </c>
      <c r="C7" s="62" t="s">
        <v>9</v>
      </c>
      <c r="D7" s="159"/>
      <c r="E7" s="64">
        <v>10</v>
      </c>
      <c r="F7" s="65">
        <f t="shared" si="0"/>
        <v>0</v>
      </c>
    </row>
    <row r="8" spans="1:6" x14ac:dyDescent="0.25">
      <c r="A8" s="157" t="s">
        <v>240</v>
      </c>
      <c r="B8" s="158" t="s">
        <v>250</v>
      </c>
      <c r="C8" s="62" t="s">
        <v>9</v>
      </c>
      <c r="D8" s="159"/>
      <c r="E8" s="64">
        <v>10</v>
      </c>
      <c r="F8" s="65">
        <f t="shared" si="0"/>
        <v>0</v>
      </c>
    </row>
    <row r="9" spans="1:6" x14ac:dyDescent="0.25">
      <c r="A9" s="157" t="s">
        <v>241</v>
      </c>
      <c r="B9" s="158" t="s">
        <v>252</v>
      </c>
      <c r="C9" s="62" t="s">
        <v>9</v>
      </c>
      <c r="D9" s="159"/>
      <c r="E9" s="64">
        <v>10</v>
      </c>
      <c r="F9" s="65">
        <f t="shared" si="0"/>
        <v>0</v>
      </c>
    </row>
    <row r="10" spans="1:6" s="156" customFormat="1" ht="12.75" x14ac:dyDescent="0.2">
      <c r="A10" s="155" t="s">
        <v>12</v>
      </c>
      <c r="B10" s="204" t="s">
        <v>94</v>
      </c>
      <c r="C10" s="204"/>
      <c r="D10" s="204"/>
      <c r="E10" s="204"/>
      <c r="F10" s="160"/>
    </row>
    <row r="11" spans="1:6" ht="24" x14ac:dyDescent="0.25">
      <c r="A11" s="157" t="s">
        <v>244</v>
      </c>
      <c r="B11" s="158" t="s">
        <v>254</v>
      </c>
      <c r="C11" s="62" t="s">
        <v>28</v>
      </c>
      <c r="D11" s="159"/>
      <c r="E11" s="64">
        <v>2</v>
      </c>
      <c r="F11" s="65">
        <f t="shared" ref="F11:F23" si="1">D11*E11</f>
        <v>0</v>
      </c>
    </row>
    <row r="12" spans="1:6" ht="24" x14ac:dyDescent="0.25">
      <c r="A12" s="157" t="s">
        <v>245</v>
      </c>
      <c r="B12" s="158" t="s">
        <v>256</v>
      </c>
      <c r="C12" s="62" t="s">
        <v>28</v>
      </c>
      <c r="D12" s="159"/>
      <c r="E12" s="64">
        <v>2</v>
      </c>
      <c r="F12" s="65">
        <f t="shared" si="1"/>
        <v>0</v>
      </c>
    </row>
    <row r="13" spans="1:6" ht="24" x14ac:dyDescent="0.25">
      <c r="A13" s="157" t="s">
        <v>247</v>
      </c>
      <c r="B13" s="158" t="s">
        <v>258</v>
      </c>
      <c r="C13" s="62" t="s">
        <v>28</v>
      </c>
      <c r="D13" s="159"/>
      <c r="E13" s="64">
        <v>2</v>
      </c>
      <c r="F13" s="65">
        <f t="shared" si="1"/>
        <v>0</v>
      </c>
    </row>
    <row r="14" spans="1:6" ht="24" x14ac:dyDescent="0.25">
      <c r="A14" s="157" t="s">
        <v>248</v>
      </c>
      <c r="B14" s="158" t="s">
        <v>260</v>
      </c>
      <c r="C14" s="62" t="s">
        <v>28</v>
      </c>
      <c r="D14" s="159"/>
      <c r="E14" s="64">
        <v>1</v>
      </c>
      <c r="F14" s="65">
        <f t="shared" si="1"/>
        <v>0</v>
      </c>
    </row>
    <row r="15" spans="1:6" ht="24" x14ac:dyDescent="0.25">
      <c r="A15" s="157" t="s">
        <v>249</v>
      </c>
      <c r="B15" s="158" t="s">
        <v>262</v>
      </c>
      <c r="C15" s="62" t="s">
        <v>28</v>
      </c>
      <c r="D15" s="159"/>
      <c r="E15" s="64">
        <v>1</v>
      </c>
      <c r="F15" s="65">
        <f t="shared" si="1"/>
        <v>0</v>
      </c>
    </row>
    <row r="16" spans="1:6" ht="24" x14ac:dyDescent="0.25">
      <c r="A16" s="157" t="s">
        <v>251</v>
      </c>
      <c r="B16" s="158" t="s">
        <v>264</v>
      </c>
      <c r="C16" s="62" t="s">
        <v>28</v>
      </c>
      <c r="D16" s="159"/>
      <c r="E16" s="64">
        <v>2</v>
      </c>
      <c r="F16" s="65">
        <f t="shared" si="1"/>
        <v>0</v>
      </c>
    </row>
    <row r="17" spans="1:6" x14ac:dyDescent="0.25">
      <c r="A17" s="157" t="s">
        <v>324</v>
      </c>
      <c r="B17" s="158" t="s">
        <v>266</v>
      </c>
      <c r="C17" s="62" t="s">
        <v>28</v>
      </c>
      <c r="D17" s="159"/>
      <c r="E17" s="64">
        <v>1</v>
      </c>
      <c r="F17" s="65">
        <f t="shared" si="1"/>
        <v>0</v>
      </c>
    </row>
    <row r="18" spans="1:6" x14ac:dyDescent="0.25">
      <c r="A18" s="157" t="s">
        <v>325</v>
      </c>
      <c r="B18" s="158" t="s">
        <v>268</v>
      </c>
      <c r="C18" s="62" t="s">
        <v>28</v>
      </c>
      <c r="D18" s="159"/>
      <c r="E18" s="64">
        <v>2</v>
      </c>
      <c r="F18" s="65">
        <f t="shared" si="1"/>
        <v>0</v>
      </c>
    </row>
    <row r="19" spans="1:6" x14ac:dyDescent="0.25">
      <c r="A19" s="157" t="s">
        <v>327</v>
      </c>
      <c r="B19" s="158" t="s">
        <v>270</v>
      </c>
      <c r="C19" s="62" t="s">
        <v>28</v>
      </c>
      <c r="D19" s="159"/>
      <c r="E19" s="64">
        <v>2</v>
      </c>
      <c r="F19" s="65">
        <f t="shared" si="1"/>
        <v>0</v>
      </c>
    </row>
    <row r="20" spans="1:6" x14ac:dyDescent="0.25">
      <c r="A20" s="157" t="s">
        <v>329</v>
      </c>
      <c r="B20" s="158" t="s">
        <v>272</v>
      </c>
      <c r="C20" s="62" t="s">
        <v>28</v>
      </c>
      <c r="D20" s="159"/>
      <c r="E20" s="64">
        <v>3</v>
      </c>
      <c r="F20" s="65">
        <f t="shared" si="1"/>
        <v>0</v>
      </c>
    </row>
    <row r="21" spans="1:6" x14ac:dyDescent="0.25">
      <c r="A21" s="157" t="s">
        <v>331</v>
      </c>
      <c r="B21" s="158" t="s">
        <v>274</v>
      </c>
      <c r="C21" s="62" t="s">
        <v>28</v>
      </c>
      <c r="D21" s="159"/>
      <c r="E21" s="64">
        <v>10</v>
      </c>
      <c r="F21" s="65">
        <f t="shared" si="1"/>
        <v>0</v>
      </c>
    </row>
    <row r="22" spans="1:6" x14ac:dyDescent="0.25">
      <c r="A22" s="157" t="s">
        <v>524</v>
      </c>
      <c r="B22" s="158" t="s">
        <v>522</v>
      </c>
      <c r="C22" s="62" t="s">
        <v>507</v>
      </c>
      <c r="D22" s="159"/>
      <c r="E22" s="64">
        <v>40</v>
      </c>
      <c r="F22" s="65">
        <v>0</v>
      </c>
    </row>
    <row r="23" spans="1:6" x14ac:dyDescent="0.25">
      <c r="A23" s="157" t="s">
        <v>525</v>
      </c>
      <c r="B23" s="158" t="s">
        <v>275</v>
      </c>
      <c r="C23" s="62" t="s">
        <v>410</v>
      </c>
      <c r="D23" s="159"/>
      <c r="E23" s="64">
        <v>30</v>
      </c>
      <c r="F23" s="65">
        <f t="shared" si="1"/>
        <v>0</v>
      </c>
    </row>
    <row r="24" spans="1:6" s="156" customFormat="1" ht="12.75" x14ac:dyDescent="0.2">
      <c r="A24" s="155" t="s">
        <v>40</v>
      </c>
      <c r="B24" s="196" t="s">
        <v>141</v>
      </c>
      <c r="C24" s="196"/>
      <c r="D24" s="196"/>
      <c r="E24" s="196"/>
      <c r="F24" s="161"/>
    </row>
    <row r="25" spans="1:6" ht="24" x14ac:dyDescent="0.25">
      <c r="A25" s="157" t="s">
        <v>253</v>
      </c>
      <c r="B25" s="158" t="s">
        <v>277</v>
      </c>
      <c r="C25" s="62" t="s">
        <v>16</v>
      </c>
      <c r="D25" s="159"/>
      <c r="E25" s="64">
        <v>5000</v>
      </c>
      <c r="F25" s="65">
        <f t="shared" ref="F25:F32" si="2">D25*E25</f>
        <v>0</v>
      </c>
    </row>
    <row r="26" spans="1:6" ht="24" x14ac:dyDescent="0.25">
      <c r="A26" s="157" t="s">
        <v>255</v>
      </c>
      <c r="B26" s="158" t="s">
        <v>20</v>
      </c>
      <c r="C26" s="162" t="s">
        <v>16</v>
      </c>
      <c r="D26" s="159"/>
      <c r="E26" s="64">
        <v>20</v>
      </c>
      <c r="F26" s="65">
        <f t="shared" si="2"/>
        <v>0</v>
      </c>
    </row>
    <row r="27" spans="1:6" ht="24" x14ac:dyDescent="0.25">
      <c r="A27" s="157" t="s">
        <v>257</v>
      </c>
      <c r="B27" s="158" t="s">
        <v>24</v>
      </c>
      <c r="C27" s="62" t="s">
        <v>16</v>
      </c>
      <c r="D27" s="159"/>
      <c r="E27" s="64">
        <v>150</v>
      </c>
      <c r="F27" s="65">
        <f t="shared" si="2"/>
        <v>0</v>
      </c>
    </row>
    <row r="28" spans="1:6" ht="24" x14ac:dyDescent="0.25">
      <c r="A28" s="157" t="s">
        <v>259</v>
      </c>
      <c r="B28" s="158" t="s">
        <v>26</v>
      </c>
      <c r="C28" s="62" t="s">
        <v>16</v>
      </c>
      <c r="D28" s="159"/>
      <c r="E28" s="64">
        <v>20</v>
      </c>
      <c r="F28" s="65">
        <f t="shared" si="2"/>
        <v>0</v>
      </c>
    </row>
    <row r="29" spans="1:6" ht="24" x14ac:dyDescent="0.25">
      <c r="A29" s="157" t="s">
        <v>261</v>
      </c>
      <c r="B29" s="158" t="s">
        <v>33</v>
      </c>
      <c r="C29" s="62" t="s">
        <v>34</v>
      </c>
      <c r="D29" s="159"/>
      <c r="E29" s="64">
        <v>200</v>
      </c>
      <c r="F29" s="65">
        <f t="shared" si="2"/>
        <v>0</v>
      </c>
    </row>
    <row r="30" spans="1:6" ht="24" x14ac:dyDescent="0.25">
      <c r="A30" s="157" t="s">
        <v>263</v>
      </c>
      <c r="B30" s="158" t="s">
        <v>36</v>
      </c>
      <c r="C30" s="62" t="s">
        <v>34</v>
      </c>
      <c r="D30" s="159"/>
      <c r="E30" s="64">
        <v>250</v>
      </c>
      <c r="F30" s="65">
        <f t="shared" si="2"/>
        <v>0</v>
      </c>
    </row>
    <row r="31" spans="1:6" x14ac:dyDescent="0.25">
      <c r="A31" s="157" t="s">
        <v>265</v>
      </c>
      <c r="B31" s="158" t="s">
        <v>284</v>
      </c>
      <c r="C31" s="62" t="s">
        <v>164</v>
      </c>
      <c r="D31" s="159"/>
      <c r="E31" s="64">
        <v>100</v>
      </c>
      <c r="F31" s="65">
        <f t="shared" si="2"/>
        <v>0</v>
      </c>
    </row>
    <row r="32" spans="1:6" x14ac:dyDescent="0.25">
      <c r="A32" s="157" t="s">
        <v>267</v>
      </c>
      <c r="B32" s="158" t="s">
        <v>286</v>
      </c>
      <c r="C32" s="62" t="s">
        <v>164</v>
      </c>
      <c r="D32" s="159"/>
      <c r="E32" s="64">
        <v>15</v>
      </c>
      <c r="F32" s="65">
        <f t="shared" si="2"/>
        <v>0</v>
      </c>
    </row>
    <row r="33" spans="1:18" s="165" customFormat="1" ht="12.75" x14ac:dyDescent="0.2">
      <c r="A33" s="163" t="s">
        <v>526</v>
      </c>
      <c r="B33" s="202" t="s">
        <v>287</v>
      </c>
      <c r="C33" s="202"/>
      <c r="D33" s="202"/>
      <c r="E33" s="202"/>
      <c r="F33" s="164"/>
      <c r="R33" s="165" t="s">
        <v>513</v>
      </c>
    </row>
    <row r="34" spans="1:18" ht="36.75" x14ac:dyDescent="0.25">
      <c r="A34" s="157" t="s">
        <v>276</v>
      </c>
      <c r="B34" s="166" t="s">
        <v>288</v>
      </c>
      <c r="C34" s="62" t="s">
        <v>231</v>
      </c>
      <c r="D34" s="167"/>
      <c r="E34" s="64">
        <v>40</v>
      </c>
      <c r="F34" s="167">
        <f t="shared" ref="F34:F40" si="3">D34*E34</f>
        <v>0</v>
      </c>
    </row>
    <row r="35" spans="1:18" x14ac:dyDescent="0.25">
      <c r="A35" s="157" t="s">
        <v>278</v>
      </c>
      <c r="B35" s="158" t="s">
        <v>46</v>
      </c>
      <c r="C35" s="62" t="s">
        <v>34</v>
      </c>
      <c r="D35" s="159"/>
      <c r="E35" s="64">
        <v>100</v>
      </c>
      <c r="F35" s="65">
        <f t="shared" si="3"/>
        <v>0</v>
      </c>
    </row>
    <row r="36" spans="1:18" x14ac:dyDescent="0.25">
      <c r="A36" s="157" t="s">
        <v>279</v>
      </c>
      <c r="B36" s="158" t="s">
        <v>48</v>
      </c>
      <c r="C36" s="62" t="s">
        <v>34</v>
      </c>
      <c r="D36" s="159"/>
      <c r="E36" s="64">
        <v>400</v>
      </c>
      <c r="F36" s="65">
        <f t="shared" si="3"/>
        <v>0</v>
      </c>
    </row>
    <row r="37" spans="1:18" x14ac:dyDescent="0.25">
      <c r="A37" s="157" t="s">
        <v>280</v>
      </c>
      <c r="B37" s="158" t="s">
        <v>52</v>
      </c>
      <c r="C37" s="62" t="s">
        <v>34</v>
      </c>
      <c r="D37" s="159"/>
      <c r="E37" s="64">
        <v>100</v>
      </c>
      <c r="F37" s="65">
        <f t="shared" si="3"/>
        <v>0</v>
      </c>
    </row>
    <row r="38" spans="1:18" ht="24" x14ac:dyDescent="0.25">
      <c r="A38" s="157" t="s">
        <v>281</v>
      </c>
      <c r="B38" s="158" t="s">
        <v>56</v>
      </c>
      <c r="C38" s="62" t="s">
        <v>34</v>
      </c>
      <c r="D38" s="159"/>
      <c r="E38" s="64">
        <v>400</v>
      </c>
      <c r="F38" s="65">
        <f t="shared" si="3"/>
        <v>0</v>
      </c>
    </row>
    <row r="39" spans="1:18" ht="24" x14ac:dyDescent="0.25">
      <c r="A39" s="157" t="s">
        <v>282</v>
      </c>
      <c r="B39" s="158" t="s">
        <v>289</v>
      </c>
      <c r="C39" s="62" t="s">
        <v>231</v>
      </c>
      <c r="D39" s="159"/>
      <c r="E39" s="64">
        <v>60</v>
      </c>
      <c r="F39" s="65">
        <f t="shared" si="3"/>
        <v>0</v>
      </c>
    </row>
    <row r="40" spans="1:18" x14ac:dyDescent="0.25">
      <c r="A40" s="157" t="s">
        <v>283</v>
      </c>
      <c r="B40" s="158" t="s">
        <v>226</v>
      </c>
      <c r="C40" s="62" t="s">
        <v>34</v>
      </c>
      <c r="D40" s="159"/>
      <c r="E40" s="64">
        <v>5</v>
      </c>
      <c r="F40" s="65">
        <f t="shared" si="3"/>
        <v>0</v>
      </c>
    </row>
    <row r="41" spans="1:18" x14ac:dyDescent="0.25">
      <c r="A41" s="72"/>
      <c r="B41" s="73" t="s">
        <v>57</v>
      </c>
      <c r="C41" s="74"/>
      <c r="D41" s="77"/>
      <c r="E41" s="74"/>
      <c r="F41" s="77">
        <f>SUM(F3:F40)</f>
        <v>0</v>
      </c>
    </row>
    <row r="42" spans="1:18" x14ac:dyDescent="0.25">
      <c r="A42" s="72"/>
      <c r="B42" s="76" t="s">
        <v>58</v>
      </c>
      <c r="C42" s="74"/>
      <c r="D42" s="77"/>
      <c r="E42" s="74"/>
      <c r="F42" s="77">
        <f>ROUND(F41*0.21,2)</f>
        <v>0</v>
      </c>
    </row>
    <row r="43" spans="1:18" x14ac:dyDescent="0.25">
      <c r="A43" s="72"/>
      <c r="B43" s="73" t="s">
        <v>59</v>
      </c>
      <c r="C43" s="74"/>
      <c r="D43" s="77"/>
      <c r="E43" s="74"/>
      <c r="F43" s="77">
        <f>SUM(F41:F42)</f>
        <v>0</v>
      </c>
    </row>
    <row r="46" spans="1:18" x14ac:dyDescent="0.25">
      <c r="B46" s="98"/>
    </row>
  </sheetData>
  <mergeCells count="5">
    <mergeCell ref="B24:E24"/>
    <mergeCell ref="B33:E33"/>
    <mergeCell ref="A1:F1"/>
    <mergeCell ref="B3:E3"/>
    <mergeCell ref="B10:E10"/>
  </mergeCells>
  <pageMargins left="0.82708333333333295" right="0.23611111111111099" top="0.74791666666666701" bottom="0.74791666666666701" header="0.511811023622047" footer="0.511811023622047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17"/>
  <sheetViews>
    <sheetView zoomScaleNormal="100" workbookViewId="0">
      <selection activeCell="E23" sqref="E23"/>
    </sheetView>
  </sheetViews>
  <sheetFormatPr defaultColWidth="9.140625" defaultRowHeight="12" x14ac:dyDescent="0.2"/>
  <cols>
    <col min="1" max="1" width="5" style="47" customWidth="1"/>
    <col min="2" max="2" width="42.7109375" style="32" customWidth="1"/>
    <col min="3" max="3" width="9.7109375" style="32" bestFit="1" customWidth="1"/>
    <col min="4" max="4" width="9.42578125" style="47" customWidth="1"/>
    <col min="5" max="5" width="9.42578125" style="32" customWidth="1"/>
    <col min="6" max="6" width="12.28515625" style="47" customWidth="1"/>
    <col min="7" max="16384" width="9.140625" style="32"/>
  </cols>
  <sheetData>
    <row r="1" spans="1:11" x14ac:dyDescent="0.2">
      <c r="A1" s="194" t="s">
        <v>544</v>
      </c>
      <c r="B1" s="194"/>
      <c r="C1" s="194"/>
      <c r="D1" s="194"/>
      <c r="E1" s="194"/>
      <c r="F1" s="194"/>
    </row>
    <row r="2" spans="1:11" ht="36" x14ac:dyDescent="0.2">
      <c r="A2" s="105" t="s">
        <v>0</v>
      </c>
      <c r="B2" s="103" t="s">
        <v>1</v>
      </c>
      <c r="C2" s="104" t="s">
        <v>2</v>
      </c>
      <c r="D2" s="105" t="s">
        <v>3</v>
      </c>
      <c r="E2" s="105" t="s">
        <v>406</v>
      </c>
      <c r="F2" s="103" t="s">
        <v>4</v>
      </c>
    </row>
    <row r="3" spans="1:11" ht="21.6" customHeight="1" x14ac:dyDescent="0.2">
      <c r="A3" s="79" t="s">
        <v>5</v>
      </c>
      <c r="B3" s="97" t="s">
        <v>502</v>
      </c>
      <c r="C3" s="62" t="s">
        <v>164</v>
      </c>
      <c r="D3" s="65"/>
      <c r="E3" s="64">
        <v>180</v>
      </c>
      <c r="F3" s="65">
        <f>D3*E3</f>
        <v>0</v>
      </c>
      <c r="G3" s="205"/>
      <c r="H3" s="206"/>
      <c r="I3" s="206"/>
      <c r="J3" s="206"/>
      <c r="K3" s="206"/>
    </row>
    <row r="4" spans="1:11" ht="25.5" x14ac:dyDescent="0.2">
      <c r="A4" s="79" t="s">
        <v>12</v>
      </c>
      <c r="B4" s="113" t="s">
        <v>500</v>
      </c>
      <c r="C4" s="62" t="s">
        <v>507</v>
      </c>
      <c r="D4" s="65"/>
      <c r="E4" s="64">
        <v>7000</v>
      </c>
      <c r="F4" s="65">
        <f t="shared" ref="F4:F9" si="0">D4*E4</f>
        <v>0</v>
      </c>
    </row>
    <row r="5" spans="1:11" ht="24" x14ac:dyDescent="0.2">
      <c r="A5" s="79" t="s">
        <v>40</v>
      </c>
      <c r="B5" s="61" t="s">
        <v>291</v>
      </c>
      <c r="C5" s="62" t="s">
        <v>410</v>
      </c>
      <c r="D5" s="65"/>
      <c r="E5" s="64">
        <v>50</v>
      </c>
      <c r="F5" s="65">
        <f t="shared" si="0"/>
        <v>0</v>
      </c>
    </row>
    <row r="6" spans="1:11" ht="24" x14ac:dyDescent="0.2">
      <c r="A6" s="79" t="s">
        <v>71</v>
      </c>
      <c r="B6" s="67" t="s">
        <v>292</v>
      </c>
      <c r="C6" s="62" t="s">
        <v>410</v>
      </c>
      <c r="D6" s="65"/>
      <c r="E6" s="64">
        <v>300</v>
      </c>
      <c r="F6" s="65">
        <f t="shared" si="0"/>
        <v>0</v>
      </c>
    </row>
    <row r="7" spans="1:11" ht="36" x14ac:dyDescent="0.2">
      <c r="A7" s="79" t="s">
        <v>77</v>
      </c>
      <c r="B7" s="114" t="s">
        <v>293</v>
      </c>
      <c r="C7" s="96" t="s">
        <v>231</v>
      </c>
      <c r="D7" s="65"/>
      <c r="E7" s="96">
        <v>80</v>
      </c>
      <c r="F7" s="65">
        <f t="shared" si="0"/>
        <v>0</v>
      </c>
    </row>
    <row r="8" spans="1:11" ht="22.9" customHeight="1" x14ac:dyDescent="0.2">
      <c r="A8" s="79" t="s">
        <v>84</v>
      </c>
      <c r="B8" s="115" t="s">
        <v>294</v>
      </c>
      <c r="C8" s="62" t="s">
        <v>410</v>
      </c>
      <c r="D8" s="65"/>
      <c r="E8" s="64">
        <v>200</v>
      </c>
      <c r="F8" s="65">
        <f t="shared" si="0"/>
        <v>0</v>
      </c>
    </row>
    <row r="9" spans="1:11" ht="24" x14ac:dyDescent="0.2">
      <c r="A9" s="79" t="s">
        <v>200</v>
      </c>
      <c r="B9" s="67" t="s">
        <v>295</v>
      </c>
      <c r="C9" s="62" t="s">
        <v>410</v>
      </c>
      <c r="D9" s="65"/>
      <c r="E9" s="64">
        <v>20</v>
      </c>
      <c r="F9" s="65">
        <f t="shared" si="0"/>
        <v>0</v>
      </c>
    </row>
    <row r="10" spans="1:11" x14ac:dyDescent="0.2">
      <c r="A10" s="72"/>
      <c r="B10" s="73" t="s">
        <v>57</v>
      </c>
      <c r="C10" s="74"/>
      <c r="D10" s="77"/>
      <c r="E10" s="74"/>
      <c r="F10" s="77">
        <f>SUM(F3:F9)</f>
        <v>0</v>
      </c>
    </row>
    <row r="11" spans="1:11" x14ac:dyDescent="0.2">
      <c r="A11" s="72"/>
      <c r="B11" s="76" t="s">
        <v>58</v>
      </c>
      <c r="C11" s="74"/>
      <c r="D11" s="77"/>
      <c r="E11" s="74"/>
      <c r="F11" s="77">
        <f>ROUND(F10*0.21,2)</f>
        <v>0</v>
      </c>
    </row>
    <row r="12" spans="1:11" x14ac:dyDescent="0.2">
      <c r="A12" s="72"/>
      <c r="B12" s="73" t="s">
        <v>59</v>
      </c>
      <c r="C12" s="74"/>
      <c r="D12" s="77"/>
      <c r="E12" s="74"/>
      <c r="F12" s="77">
        <f>SUM(F10:F11)</f>
        <v>0</v>
      </c>
    </row>
    <row r="14" spans="1:11" x14ac:dyDescent="0.2">
      <c r="B14" s="116"/>
    </row>
    <row r="16" spans="1:11" x14ac:dyDescent="0.2">
      <c r="A16" s="53"/>
      <c r="B16" s="52"/>
      <c r="C16" s="52"/>
      <c r="D16" s="53"/>
      <c r="E16" s="52"/>
      <c r="F16" s="53"/>
    </row>
    <row r="17" spans="1:6" s="52" customFormat="1" x14ac:dyDescent="0.2">
      <c r="A17" s="47"/>
      <c r="B17" s="32"/>
      <c r="C17" s="32"/>
      <c r="D17" s="47"/>
      <c r="E17" s="32"/>
      <c r="F17" s="47"/>
    </row>
  </sheetData>
  <mergeCells count="2">
    <mergeCell ref="A1:F1"/>
    <mergeCell ref="G3:K3"/>
  </mergeCells>
  <pageMargins left="0.82708333333333295" right="0.23611111111111099" top="0.74791666666666701" bottom="0.74791666666666701" header="0.511811023622047" footer="0.511811023622047"/>
  <pageSetup paperSize="9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39"/>
  <sheetViews>
    <sheetView zoomScaleNormal="100" workbookViewId="0">
      <selection activeCell="B8" sqref="B8"/>
    </sheetView>
  </sheetViews>
  <sheetFormatPr defaultColWidth="8.85546875" defaultRowHeight="15" x14ac:dyDescent="0.25"/>
  <cols>
    <col min="1" max="1" width="6.7109375" style="84" customWidth="1"/>
    <col min="2" max="2" width="43.140625" style="84" customWidth="1"/>
    <col min="3" max="3" width="9.7109375" style="84" bestFit="1" customWidth="1"/>
    <col min="4" max="5" width="9.42578125" style="84" customWidth="1"/>
    <col min="6" max="6" width="12.28515625" style="84" customWidth="1"/>
    <col min="7" max="16384" width="8.85546875" style="84"/>
  </cols>
  <sheetData>
    <row r="1" spans="1:6" x14ac:dyDescent="0.25">
      <c r="A1" s="207" t="s">
        <v>545</v>
      </c>
      <c r="B1" s="207"/>
      <c r="C1" s="207"/>
      <c r="D1" s="207"/>
      <c r="E1" s="207"/>
      <c r="F1" s="207"/>
    </row>
    <row r="2" spans="1:6" ht="36" x14ac:dyDescent="0.25">
      <c r="A2" s="120" t="s">
        <v>296</v>
      </c>
      <c r="B2" s="103" t="s">
        <v>1</v>
      </c>
      <c r="C2" s="104" t="s">
        <v>2</v>
      </c>
      <c r="D2" s="105" t="s">
        <v>3</v>
      </c>
      <c r="E2" s="105" t="s">
        <v>406</v>
      </c>
      <c r="F2" s="103" t="s">
        <v>4</v>
      </c>
    </row>
    <row r="3" spans="1:6" x14ac:dyDescent="0.25">
      <c r="A3" s="169" t="s">
        <v>5</v>
      </c>
      <c r="B3" s="208" t="s">
        <v>6</v>
      </c>
      <c r="C3" s="208"/>
      <c r="D3" s="208"/>
      <c r="E3" s="208"/>
      <c r="F3" s="139"/>
    </row>
    <row r="4" spans="1:6" x14ac:dyDescent="0.25">
      <c r="A4" s="79" t="s">
        <v>7</v>
      </c>
      <c r="B4" s="61" t="s">
        <v>61</v>
      </c>
      <c r="C4" s="62" t="s">
        <v>9</v>
      </c>
      <c r="D4" s="65"/>
      <c r="E4" s="64">
        <v>5</v>
      </c>
      <c r="F4" s="65">
        <f t="shared" ref="F4:F10" si="0">D4*E4</f>
        <v>0</v>
      </c>
    </row>
    <row r="5" spans="1:6" x14ac:dyDescent="0.25">
      <c r="A5" s="79" t="s">
        <v>10</v>
      </c>
      <c r="B5" s="61" t="s">
        <v>297</v>
      </c>
      <c r="C5" s="62" t="s">
        <v>217</v>
      </c>
      <c r="D5" s="65"/>
      <c r="E5" s="64">
        <v>5</v>
      </c>
      <c r="F5" s="65">
        <f t="shared" si="0"/>
        <v>0</v>
      </c>
    </row>
    <row r="6" spans="1:6" x14ac:dyDescent="0.25">
      <c r="A6" s="79" t="s">
        <v>238</v>
      </c>
      <c r="B6" s="61" t="s">
        <v>298</v>
      </c>
      <c r="C6" s="62" t="s">
        <v>9</v>
      </c>
      <c r="D6" s="65"/>
      <c r="E6" s="64">
        <v>8</v>
      </c>
      <c r="F6" s="65">
        <f t="shared" si="0"/>
        <v>0</v>
      </c>
    </row>
    <row r="7" spans="1:6" x14ac:dyDescent="0.25">
      <c r="A7" s="79" t="s">
        <v>239</v>
      </c>
      <c r="B7" s="61" t="s">
        <v>299</v>
      </c>
      <c r="C7" s="62" t="s">
        <v>9</v>
      </c>
      <c r="D7" s="65"/>
      <c r="E7" s="64">
        <v>8</v>
      </c>
      <c r="F7" s="65">
        <f t="shared" si="0"/>
        <v>0</v>
      </c>
    </row>
    <row r="8" spans="1:6" x14ac:dyDescent="0.25">
      <c r="A8" s="79" t="s">
        <v>300</v>
      </c>
      <c r="B8" s="61" t="s">
        <v>301</v>
      </c>
      <c r="C8" s="62" t="s">
        <v>9</v>
      </c>
      <c r="D8" s="65"/>
      <c r="E8" s="64">
        <v>8</v>
      </c>
      <c r="F8" s="65">
        <f t="shared" si="0"/>
        <v>0</v>
      </c>
    </row>
    <row r="9" spans="1:6" x14ac:dyDescent="0.25">
      <c r="A9" s="79" t="s">
        <v>302</v>
      </c>
      <c r="B9" s="61" t="s">
        <v>303</v>
      </c>
      <c r="C9" s="62" t="s">
        <v>9</v>
      </c>
      <c r="D9" s="65"/>
      <c r="E9" s="64">
        <v>8</v>
      </c>
      <c r="F9" s="65">
        <f t="shared" si="0"/>
        <v>0</v>
      </c>
    </row>
    <row r="10" spans="1:6" x14ac:dyDescent="0.25">
      <c r="A10" s="79" t="s">
        <v>304</v>
      </c>
      <c r="B10" s="61" t="s">
        <v>305</v>
      </c>
      <c r="C10" s="62" t="s">
        <v>9</v>
      </c>
      <c r="D10" s="65"/>
      <c r="E10" s="64">
        <v>8</v>
      </c>
      <c r="F10" s="65">
        <f t="shared" si="0"/>
        <v>0</v>
      </c>
    </row>
    <row r="11" spans="1:6" x14ac:dyDescent="0.25">
      <c r="A11" s="169" t="s">
        <v>12</v>
      </c>
      <c r="B11" s="197" t="s">
        <v>94</v>
      </c>
      <c r="C11" s="197"/>
      <c r="D11" s="197"/>
      <c r="E11" s="197"/>
      <c r="F11" s="86"/>
    </row>
    <row r="12" spans="1:6" ht="24" x14ac:dyDescent="0.25">
      <c r="A12" s="79" t="s">
        <v>17</v>
      </c>
      <c r="B12" s="61" t="s">
        <v>307</v>
      </c>
      <c r="C12" s="62" t="s">
        <v>217</v>
      </c>
      <c r="D12" s="65"/>
      <c r="E12" s="64">
        <v>5</v>
      </c>
      <c r="F12" s="65">
        <f t="shared" ref="F12:F14" si="1">D12*E12</f>
        <v>0</v>
      </c>
    </row>
    <row r="13" spans="1:6" x14ac:dyDescent="0.25">
      <c r="A13" s="79" t="s">
        <v>27</v>
      </c>
      <c r="B13" s="61" t="s">
        <v>266</v>
      </c>
      <c r="C13" s="62" t="s">
        <v>217</v>
      </c>
      <c r="D13" s="65"/>
      <c r="E13" s="64">
        <v>5</v>
      </c>
      <c r="F13" s="65">
        <f t="shared" si="1"/>
        <v>0</v>
      </c>
    </row>
    <row r="14" spans="1:6" x14ac:dyDescent="0.25">
      <c r="A14" s="79" t="s">
        <v>37</v>
      </c>
      <c r="B14" s="61" t="s">
        <v>275</v>
      </c>
      <c r="C14" s="62" t="s">
        <v>410</v>
      </c>
      <c r="D14" s="65"/>
      <c r="E14" s="64">
        <v>20</v>
      </c>
      <c r="F14" s="65">
        <f t="shared" si="1"/>
        <v>0</v>
      </c>
    </row>
    <row r="15" spans="1:6" s="170" customFormat="1" ht="12.75" x14ac:dyDescent="0.2">
      <c r="A15" s="169" t="s">
        <v>40</v>
      </c>
      <c r="B15" s="197" t="s">
        <v>141</v>
      </c>
      <c r="C15" s="197"/>
      <c r="D15" s="197"/>
      <c r="E15" s="197"/>
      <c r="F15" s="86"/>
    </row>
    <row r="16" spans="1:6" ht="24" x14ac:dyDescent="0.25">
      <c r="A16" s="79" t="s">
        <v>42</v>
      </c>
      <c r="B16" s="61" t="s">
        <v>312</v>
      </c>
      <c r="C16" s="62" t="s">
        <v>16</v>
      </c>
      <c r="D16" s="65"/>
      <c r="E16" s="64">
        <v>1200</v>
      </c>
      <c r="F16" s="65">
        <f t="shared" ref="F16:F23" si="2">D16*E16</f>
        <v>0</v>
      </c>
    </row>
    <row r="17" spans="1:6" ht="24" x14ac:dyDescent="0.25">
      <c r="A17" s="79" t="s">
        <v>45</v>
      </c>
      <c r="B17" s="61" t="s">
        <v>20</v>
      </c>
      <c r="C17" s="62" t="s">
        <v>16</v>
      </c>
      <c r="D17" s="65"/>
      <c r="E17" s="64">
        <v>10</v>
      </c>
      <c r="F17" s="65">
        <f t="shared" si="2"/>
        <v>0</v>
      </c>
    </row>
    <row r="18" spans="1:6" ht="24" x14ac:dyDescent="0.25">
      <c r="A18" s="79" t="s">
        <v>47</v>
      </c>
      <c r="B18" s="61" t="s">
        <v>24</v>
      </c>
      <c r="C18" s="62" t="s">
        <v>16</v>
      </c>
      <c r="D18" s="65"/>
      <c r="E18" s="64">
        <v>150</v>
      </c>
      <c r="F18" s="65">
        <f t="shared" si="2"/>
        <v>0</v>
      </c>
    </row>
    <row r="19" spans="1:6" ht="24" x14ac:dyDescent="0.25">
      <c r="A19" s="79" t="s">
        <v>49</v>
      </c>
      <c r="B19" s="61" t="s">
        <v>26</v>
      </c>
      <c r="C19" s="62" t="s">
        <v>16</v>
      </c>
      <c r="D19" s="65"/>
      <c r="E19" s="64">
        <v>10</v>
      </c>
      <c r="F19" s="65">
        <f t="shared" si="2"/>
        <v>0</v>
      </c>
    </row>
    <row r="20" spans="1:6" ht="24" x14ac:dyDescent="0.25">
      <c r="A20" s="79" t="s">
        <v>51</v>
      </c>
      <c r="B20" s="61" t="s">
        <v>33</v>
      </c>
      <c r="C20" s="62" t="s">
        <v>34</v>
      </c>
      <c r="D20" s="65"/>
      <c r="E20" s="64">
        <v>150</v>
      </c>
      <c r="F20" s="65">
        <f t="shared" si="2"/>
        <v>0</v>
      </c>
    </row>
    <row r="21" spans="1:6" x14ac:dyDescent="0.25">
      <c r="A21" s="79" t="s">
        <v>53</v>
      </c>
      <c r="B21" s="61" t="s">
        <v>284</v>
      </c>
      <c r="C21" s="62" t="s">
        <v>164</v>
      </c>
      <c r="D21" s="65"/>
      <c r="E21" s="64">
        <v>200</v>
      </c>
      <c r="F21" s="65">
        <f t="shared" si="2"/>
        <v>0</v>
      </c>
    </row>
    <row r="22" spans="1:6" x14ac:dyDescent="0.25">
      <c r="A22" s="79" t="s">
        <v>55</v>
      </c>
      <c r="B22" s="61" t="s">
        <v>286</v>
      </c>
      <c r="C22" s="62" t="s">
        <v>164</v>
      </c>
      <c r="D22" s="65"/>
      <c r="E22" s="64">
        <v>20</v>
      </c>
      <c r="F22" s="65">
        <f t="shared" si="2"/>
        <v>0</v>
      </c>
    </row>
    <row r="23" spans="1:6" x14ac:dyDescent="0.25">
      <c r="A23" s="79" t="s">
        <v>267</v>
      </c>
      <c r="B23" s="61" t="s">
        <v>290</v>
      </c>
      <c r="C23" s="62" t="s">
        <v>231</v>
      </c>
      <c r="D23" s="65"/>
      <c r="E23" s="64">
        <v>50</v>
      </c>
      <c r="F23" s="65">
        <f t="shared" si="2"/>
        <v>0</v>
      </c>
    </row>
    <row r="24" spans="1:6" s="156" customFormat="1" ht="12.75" x14ac:dyDescent="0.2">
      <c r="A24" s="169" t="s">
        <v>71</v>
      </c>
      <c r="B24" s="197" t="s">
        <v>287</v>
      </c>
      <c r="C24" s="197"/>
      <c r="D24" s="197"/>
      <c r="E24" s="197"/>
      <c r="F24" s="86"/>
    </row>
    <row r="25" spans="1:6" ht="24" x14ac:dyDescent="0.25">
      <c r="A25" s="79" t="s">
        <v>73</v>
      </c>
      <c r="B25" s="61" t="s">
        <v>313</v>
      </c>
      <c r="C25" s="62" t="s">
        <v>231</v>
      </c>
      <c r="D25" s="65"/>
      <c r="E25" s="64">
        <v>40</v>
      </c>
      <c r="F25" s="65">
        <f t="shared" ref="F25:F33" si="3">D25*E25</f>
        <v>0</v>
      </c>
    </row>
    <row r="26" spans="1:6" s="168" customFormat="1" ht="36" x14ac:dyDescent="0.25">
      <c r="A26" s="171" t="s">
        <v>74</v>
      </c>
      <c r="B26" s="172" t="s">
        <v>288</v>
      </c>
      <c r="C26" s="162" t="s">
        <v>231</v>
      </c>
      <c r="D26" s="173"/>
      <c r="E26" s="174">
        <v>40</v>
      </c>
      <c r="F26" s="173">
        <f t="shared" si="3"/>
        <v>0</v>
      </c>
    </row>
    <row r="27" spans="1:6" x14ac:dyDescent="0.25">
      <c r="A27" s="79" t="s">
        <v>75</v>
      </c>
      <c r="B27" s="61" t="s">
        <v>46</v>
      </c>
      <c r="C27" s="62" t="s">
        <v>34</v>
      </c>
      <c r="D27" s="65"/>
      <c r="E27" s="64">
        <v>200</v>
      </c>
      <c r="F27" s="65">
        <f t="shared" si="3"/>
        <v>0</v>
      </c>
    </row>
    <row r="28" spans="1:6" x14ac:dyDescent="0.25">
      <c r="A28" s="79" t="s">
        <v>76</v>
      </c>
      <c r="B28" s="61" t="s">
        <v>48</v>
      </c>
      <c r="C28" s="62" t="s">
        <v>34</v>
      </c>
      <c r="D28" s="65"/>
      <c r="E28" s="64">
        <v>600</v>
      </c>
      <c r="F28" s="65">
        <f t="shared" si="3"/>
        <v>0</v>
      </c>
    </row>
    <row r="29" spans="1:6" ht="25.15" customHeight="1" x14ac:dyDescent="0.25">
      <c r="A29" s="79" t="s">
        <v>315</v>
      </c>
      <c r="B29" s="61" t="s">
        <v>50</v>
      </c>
      <c r="C29" s="62" t="s">
        <v>34</v>
      </c>
      <c r="D29" s="65"/>
      <c r="E29" s="64">
        <v>200</v>
      </c>
      <c r="F29" s="65">
        <f t="shared" si="3"/>
        <v>0</v>
      </c>
    </row>
    <row r="30" spans="1:6" x14ac:dyDescent="0.25">
      <c r="A30" s="79" t="s">
        <v>316</v>
      </c>
      <c r="B30" s="61" t="s">
        <v>52</v>
      </c>
      <c r="C30" s="62" t="s">
        <v>34</v>
      </c>
      <c r="D30" s="65"/>
      <c r="E30" s="64">
        <v>140</v>
      </c>
      <c r="F30" s="65">
        <f t="shared" si="3"/>
        <v>0</v>
      </c>
    </row>
    <row r="31" spans="1:6" ht="24" x14ac:dyDescent="0.25">
      <c r="A31" s="79" t="s">
        <v>317</v>
      </c>
      <c r="B31" s="61" t="s">
        <v>56</v>
      </c>
      <c r="C31" s="62" t="s">
        <v>34</v>
      </c>
      <c r="D31" s="65"/>
      <c r="E31" s="64">
        <v>600</v>
      </c>
      <c r="F31" s="65">
        <f t="shared" si="3"/>
        <v>0</v>
      </c>
    </row>
    <row r="32" spans="1:6" ht="24" x14ac:dyDescent="0.25">
      <c r="A32" s="79" t="s">
        <v>318</v>
      </c>
      <c r="B32" s="61" t="s">
        <v>289</v>
      </c>
      <c r="C32" s="62" t="s">
        <v>231</v>
      </c>
      <c r="D32" s="65"/>
      <c r="E32" s="64">
        <v>80</v>
      </c>
      <c r="F32" s="65">
        <f t="shared" si="3"/>
        <v>0</v>
      </c>
    </row>
    <row r="33" spans="1:6" x14ac:dyDescent="0.25">
      <c r="A33" s="79" t="s">
        <v>319</v>
      </c>
      <c r="B33" s="61" t="s">
        <v>226</v>
      </c>
      <c r="C33" s="62" t="s">
        <v>34</v>
      </c>
      <c r="D33" s="65"/>
      <c r="E33" s="64">
        <v>7</v>
      </c>
      <c r="F33" s="65">
        <f t="shared" si="3"/>
        <v>0</v>
      </c>
    </row>
    <row r="34" spans="1:6" x14ac:dyDescent="0.25">
      <c r="A34" s="72"/>
      <c r="B34" s="73" t="s">
        <v>57</v>
      </c>
      <c r="C34" s="74"/>
      <c r="D34" s="77"/>
      <c r="E34" s="74"/>
      <c r="F34" s="77">
        <f>SUM(F4:F33)</f>
        <v>0</v>
      </c>
    </row>
    <row r="35" spans="1:6" x14ac:dyDescent="0.25">
      <c r="A35" s="72"/>
      <c r="B35" s="76" t="s">
        <v>58</v>
      </c>
      <c r="C35" s="74"/>
      <c r="D35" s="77"/>
      <c r="E35" s="74"/>
      <c r="F35" s="77">
        <f>ROUND(F34*0.21,2)</f>
        <v>0</v>
      </c>
    </row>
    <row r="36" spans="1:6" x14ac:dyDescent="0.25">
      <c r="A36" s="72"/>
      <c r="B36" s="73" t="s">
        <v>59</v>
      </c>
      <c r="C36" s="74"/>
      <c r="D36" s="77"/>
      <c r="E36" s="74"/>
      <c r="F36" s="77">
        <f>SUM(F34:F35)</f>
        <v>0</v>
      </c>
    </row>
    <row r="38" spans="1:6" s="98" customFormat="1" x14ac:dyDescent="0.25">
      <c r="B38" s="52"/>
    </row>
    <row r="39" spans="1:6" x14ac:dyDescent="0.25">
      <c r="B39" s="32"/>
    </row>
  </sheetData>
  <mergeCells count="5">
    <mergeCell ref="A1:F1"/>
    <mergeCell ref="B24:E24"/>
    <mergeCell ref="B3:E3"/>
    <mergeCell ref="B11:E11"/>
    <mergeCell ref="B15:E15"/>
  </mergeCells>
  <pageMargins left="0.82708333333333295" right="0.23611111111111099" top="0.74791666666666701" bottom="0.74791666666666701" header="0.511811023622047" footer="0.511811023622047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50"/>
  <sheetViews>
    <sheetView zoomScaleNormal="100" workbookViewId="0">
      <selection activeCell="H9" sqref="H9"/>
    </sheetView>
  </sheetViews>
  <sheetFormatPr defaultColWidth="9.140625" defaultRowHeight="12" x14ac:dyDescent="0.2"/>
  <cols>
    <col min="1" max="1" width="4.85546875" style="3" customWidth="1"/>
    <col min="2" max="2" width="43.140625" style="3" customWidth="1"/>
    <col min="3" max="3" width="11.85546875" style="3" customWidth="1"/>
    <col min="4" max="4" width="9.42578125" style="4" customWidth="1"/>
    <col min="5" max="5" width="9.42578125" style="3" customWidth="1"/>
    <col min="6" max="6" width="12.28515625" style="4" customWidth="1"/>
    <col min="7" max="7" width="11.7109375" style="3" customWidth="1"/>
    <col min="8" max="16384" width="9.140625" style="3"/>
  </cols>
  <sheetData>
    <row r="1" spans="1:6" ht="18.600000000000001" customHeight="1" x14ac:dyDescent="0.2">
      <c r="A1" s="228" t="s">
        <v>546</v>
      </c>
      <c r="B1" s="228"/>
      <c r="C1" s="228"/>
      <c r="D1" s="228"/>
      <c r="E1" s="228"/>
      <c r="F1" s="228"/>
    </row>
    <row r="2" spans="1:6" ht="36" x14ac:dyDescent="0.2">
      <c r="A2" s="103" t="s">
        <v>0</v>
      </c>
      <c r="B2" s="103" t="s">
        <v>1</v>
      </c>
      <c r="C2" s="103" t="s">
        <v>2</v>
      </c>
      <c r="D2" s="105" t="s">
        <v>3</v>
      </c>
      <c r="E2" s="105" t="s">
        <v>406</v>
      </c>
      <c r="F2" s="103" t="s">
        <v>4</v>
      </c>
    </row>
    <row r="3" spans="1:6" x14ac:dyDescent="0.2">
      <c r="A3" s="175" t="s">
        <v>5</v>
      </c>
      <c r="B3" s="197" t="s">
        <v>6</v>
      </c>
      <c r="C3" s="197"/>
      <c r="D3" s="197"/>
      <c r="E3" s="197"/>
      <c r="F3" s="86"/>
    </row>
    <row r="4" spans="1:6" x14ac:dyDescent="0.2">
      <c r="A4" s="144" t="s">
        <v>320</v>
      </c>
      <c r="B4" s="67" t="s">
        <v>61</v>
      </c>
      <c r="C4" s="68" t="s">
        <v>9</v>
      </c>
      <c r="D4" s="119"/>
      <c r="E4" s="119">
        <v>8</v>
      </c>
      <c r="F4" s="119">
        <f t="shared" ref="F4:F14" si="0">D4*E4</f>
        <v>0</v>
      </c>
    </row>
    <row r="5" spans="1:6" x14ac:dyDescent="0.2">
      <c r="A5" s="144" t="s">
        <v>237</v>
      </c>
      <c r="B5" s="67" t="s">
        <v>297</v>
      </c>
      <c r="C5" s="68" t="s">
        <v>28</v>
      </c>
      <c r="D5" s="119"/>
      <c r="E5" s="119">
        <v>1</v>
      </c>
      <c r="F5" s="119">
        <f t="shared" si="0"/>
        <v>0</v>
      </c>
    </row>
    <row r="6" spans="1:6" x14ac:dyDescent="0.2">
      <c r="A6" s="144" t="s">
        <v>321</v>
      </c>
      <c r="B6" s="67" t="s">
        <v>246</v>
      </c>
      <c r="C6" s="68" t="s">
        <v>9</v>
      </c>
      <c r="D6" s="119"/>
      <c r="E6" s="119">
        <v>1</v>
      </c>
      <c r="F6" s="119">
        <f t="shared" si="0"/>
        <v>0</v>
      </c>
    </row>
    <row r="7" spans="1:6" x14ac:dyDescent="0.2">
      <c r="A7" s="144" t="s">
        <v>322</v>
      </c>
      <c r="B7" s="67" t="s">
        <v>8</v>
      </c>
      <c r="C7" s="68" t="s">
        <v>9</v>
      </c>
      <c r="D7" s="119"/>
      <c r="E7" s="119">
        <v>1</v>
      </c>
      <c r="F7" s="119">
        <f t="shared" si="0"/>
        <v>0</v>
      </c>
    </row>
    <row r="8" spans="1:6" x14ac:dyDescent="0.2">
      <c r="A8" s="144" t="s">
        <v>240</v>
      </c>
      <c r="B8" s="67" t="s">
        <v>11</v>
      </c>
      <c r="C8" s="68" t="s">
        <v>9</v>
      </c>
      <c r="D8" s="119"/>
      <c r="E8" s="119">
        <v>1</v>
      </c>
      <c r="F8" s="119">
        <f t="shared" si="0"/>
        <v>0</v>
      </c>
    </row>
    <row r="9" spans="1:6" x14ac:dyDescent="0.2">
      <c r="A9" s="144" t="s">
        <v>241</v>
      </c>
      <c r="B9" s="67" t="s">
        <v>250</v>
      </c>
      <c r="C9" s="68" t="s">
        <v>9</v>
      </c>
      <c r="D9" s="119"/>
      <c r="E9" s="119">
        <v>1</v>
      </c>
      <c r="F9" s="119">
        <f t="shared" si="0"/>
        <v>0</v>
      </c>
    </row>
    <row r="10" spans="1:6" x14ac:dyDescent="0.2">
      <c r="A10" s="144" t="s">
        <v>242</v>
      </c>
      <c r="B10" s="67" t="s">
        <v>252</v>
      </c>
      <c r="C10" s="68" t="s">
        <v>9</v>
      </c>
      <c r="D10" s="119"/>
      <c r="E10" s="119">
        <v>1</v>
      </c>
      <c r="F10" s="119">
        <f t="shared" si="0"/>
        <v>0</v>
      </c>
    </row>
    <row r="11" spans="1:6" x14ac:dyDescent="0.2">
      <c r="A11" s="144" t="s">
        <v>243</v>
      </c>
      <c r="B11" s="67" t="s">
        <v>326</v>
      </c>
      <c r="C11" s="68" t="s">
        <v>9</v>
      </c>
      <c r="D11" s="119"/>
      <c r="E11" s="119">
        <v>1</v>
      </c>
      <c r="F11" s="119">
        <f t="shared" si="0"/>
        <v>0</v>
      </c>
    </row>
    <row r="12" spans="1:6" x14ac:dyDescent="0.2">
      <c r="A12" s="144" t="s">
        <v>323</v>
      </c>
      <c r="B12" s="67" t="s">
        <v>328</v>
      </c>
      <c r="C12" s="68" t="s">
        <v>9</v>
      </c>
      <c r="D12" s="119"/>
      <c r="E12" s="119">
        <v>1</v>
      </c>
      <c r="F12" s="119">
        <f t="shared" si="0"/>
        <v>0</v>
      </c>
    </row>
    <row r="13" spans="1:6" x14ac:dyDescent="0.2">
      <c r="A13" s="144" t="s">
        <v>519</v>
      </c>
      <c r="B13" s="67" t="s">
        <v>330</v>
      </c>
      <c r="C13" s="68" t="s">
        <v>9</v>
      </c>
      <c r="D13" s="119"/>
      <c r="E13" s="119">
        <v>1</v>
      </c>
      <c r="F13" s="119">
        <f t="shared" si="0"/>
        <v>0</v>
      </c>
    </row>
    <row r="14" spans="1:6" x14ac:dyDescent="0.2">
      <c r="A14" s="144" t="s">
        <v>520</v>
      </c>
      <c r="B14" s="67" t="s">
        <v>332</v>
      </c>
      <c r="C14" s="68" t="s">
        <v>9</v>
      </c>
      <c r="D14" s="119"/>
      <c r="E14" s="119">
        <v>8</v>
      </c>
      <c r="F14" s="119">
        <f t="shared" si="0"/>
        <v>0</v>
      </c>
    </row>
    <row r="15" spans="1:6" x14ac:dyDescent="0.2">
      <c r="A15" s="175" t="s">
        <v>12</v>
      </c>
      <c r="B15" s="197" t="s">
        <v>94</v>
      </c>
      <c r="C15" s="197"/>
      <c r="D15" s="197"/>
      <c r="E15" s="197"/>
      <c r="F15" s="86"/>
    </row>
    <row r="16" spans="1:6" ht="24" x14ac:dyDescent="0.2">
      <c r="A16" s="144" t="s">
        <v>244</v>
      </c>
      <c r="B16" s="67" t="s">
        <v>254</v>
      </c>
      <c r="C16" s="68" t="s">
        <v>28</v>
      </c>
      <c r="D16" s="119"/>
      <c r="E16" s="119">
        <v>2</v>
      </c>
      <c r="F16" s="119">
        <f t="shared" ref="F16:F22" si="1">D16*E16</f>
        <v>0</v>
      </c>
    </row>
    <row r="17" spans="1:6" ht="24" x14ac:dyDescent="0.2">
      <c r="A17" s="144" t="s">
        <v>245</v>
      </c>
      <c r="B17" s="67" t="s">
        <v>256</v>
      </c>
      <c r="C17" s="68" t="s">
        <v>28</v>
      </c>
      <c r="D17" s="119"/>
      <c r="E17" s="119">
        <v>2</v>
      </c>
      <c r="F17" s="119">
        <f t="shared" si="1"/>
        <v>0</v>
      </c>
    </row>
    <row r="18" spans="1:6" ht="24" x14ac:dyDescent="0.2">
      <c r="A18" s="144" t="s">
        <v>247</v>
      </c>
      <c r="B18" s="67" t="s">
        <v>258</v>
      </c>
      <c r="C18" s="68" t="s">
        <v>28</v>
      </c>
      <c r="D18" s="119"/>
      <c r="E18" s="119">
        <v>1</v>
      </c>
      <c r="F18" s="119">
        <f t="shared" si="1"/>
        <v>0</v>
      </c>
    </row>
    <row r="19" spans="1:6" ht="24" x14ac:dyDescent="0.2">
      <c r="A19" s="144" t="s">
        <v>248</v>
      </c>
      <c r="B19" s="67" t="s">
        <v>260</v>
      </c>
      <c r="C19" s="68" t="s">
        <v>28</v>
      </c>
      <c r="D19" s="119"/>
      <c r="E19" s="119">
        <v>1</v>
      </c>
      <c r="F19" s="119">
        <f t="shared" si="1"/>
        <v>0</v>
      </c>
    </row>
    <row r="20" spans="1:6" x14ac:dyDescent="0.2">
      <c r="A20" s="144" t="s">
        <v>249</v>
      </c>
      <c r="B20" s="67" t="s">
        <v>266</v>
      </c>
      <c r="C20" s="68" t="s">
        <v>28</v>
      </c>
      <c r="D20" s="119"/>
      <c r="E20" s="119">
        <v>4</v>
      </c>
      <c r="F20" s="119">
        <f t="shared" si="1"/>
        <v>0</v>
      </c>
    </row>
    <row r="21" spans="1:6" x14ac:dyDescent="0.2">
      <c r="A21" s="144" t="s">
        <v>251</v>
      </c>
      <c r="B21" s="67" t="s">
        <v>270</v>
      </c>
      <c r="C21" s="68" t="s">
        <v>28</v>
      </c>
      <c r="D21" s="119"/>
      <c r="E21" s="119">
        <v>1</v>
      </c>
      <c r="F21" s="119">
        <f t="shared" si="1"/>
        <v>0</v>
      </c>
    </row>
    <row r="22" spans="1:6" x14ac:dyDescent="0.2">
      <c r="A22" s="144" t="s">
        <v>324</v>
      </c>
      <c r="B22" s="67" t="s">
        <v>272</v>
      </c>
      <c r="C22" s="68" t="s">
        <v>28</v>
      </c>
      <c r="D22" s="119"/>
      <c r="E22" s="119">
        <v>1</v>
      </c>
      <c r="F22" s="119">
        <f t="shared" si="1"/>
        <v>0</v>
      </c>
    </row>
    <row r="23" spans="1:6" x14ac:dyDescent="0.2">
      <c r="A23" s="144" t="s">
        <v>325</v>
      </c>
      <c r="B23" s="67" t="s">
        <v>274</v>
      </c>
      <c r="C23" s="68" t="s">
        <v>28</v>
      </c>
      <c r="D23" s="119"/>
      <c r="E23" s="119">
        <v>4</v>
      </c>
      <c r="F23" s="119">
        <f>D23*E23</f>
        <v>0</v>
      </c>
    </row>
    <row r="24" spans="1:6" x14ac:dyDescent="0.2">
      <c r="A24" s="175" t="s">
        <v>40</v>
      </c>
      <c r="B24" s="197" t="s">
        <v>141</v>
      </c>
      <c r="C24" s="197"/>
      <c r="D24" s="197"/>
      <c r="E24" s="197"/>
      <c r="F24" s="119">
        <f t="shared" ref="F24" si="2">D24*E24</f>
        <v>0</v>
      </c>
    </row>
    <row r="25" spans="1:6" ht="24" x14ac:dyDescent="0.2">
      <c r="A25" s="144" t="s">
        <v>253</v>
      </c>
      <c r="B25" s="67" t="s">
        <v>15</v>
      </c>
      <c r="C25" s="68" t="s">
        <v>16</v>
      </c>
      <c r="D25" s="119"/>
      <c r="E25" s="119">
        <v>2000</v>
      </c>
      <c r="F25" s="119">
        <f>D25*E25</f>
        <v>0</v>
      </c>
    </row>
    <row r="26" spans="1:6" ht="24" x14ac:dyDescent="0.2">
      <c r="A26" s="144" t="s">
        <v>255</v>
      </c>
      <c r="B26" s="67" t="s">
        <v>20</v>
      </c>
      <c r="C26" s="68" t="s">
        <v>16</v>
      </c>
      <c r="D26" s="119"/>
      <c r="E26" s="119">
        <v>5</v>
      </c>
      <c r="F26" s="119">
        <f t="shared" ref="F26:F34" si="3">D26*E26</f>
        <v>0</v>
      </c>
    </row>
    <row r="27" spans="1:6" ht="24" x14ac:dyDescent="0.2">
      <c r="A27" s="144" t="s">
        <v>257</v>
      </c>
      <c r="B27" s="67" t="s">
        <v>24</v>
      </c>
      <c r="C27" s="68" t="s">
        <v>16</v>
      </c>
      <c r="D27" s="119"/>
      <c r="E27" s="119">
        <v>100</v>
      </c>
      <c r="F27" s="119">
        <f t="shared" si="3"/>
        <v>0</v>
      </c>
    </row>
    <row r="28" spans="1:6" ht="24" x14ac:dyDescent="0.2">
      <c r="A28" s="144" t="s">
        <v>259</v>
      </c>
      <c r="B28" s="67" t="s">
        <v>26</v>
      </c>
      <c r="C28" s="68" t="s">
        <v>16</v>
      </c>
      <c r="D28" s="119"/>
      <c r="E28" s="119">
        <v>5</v>
      </c>
      <c r="F28" s="119">
        <f t="shared" si="3"/>
        <v>0</v>
      </c>
    </row>
    <row r="29" spans="1:6" ht="24" x14ac:dyDescent="0.2">
      <c r="A29" s="144" t="s">
        <v>261</v>
      </c>
      <c r="B29" s="67" t="s">
        <v>33</v>
      </c>
      <c r="C29" s="68" t="s">
        <v>34</v>
      </c>
      <c r="D29" s="119"/>
      <c r="E29" s="119">
        <v>50</v>
      </c>
      <c r="F29" s="119">
        <f t="shared" si="3"/>
        <v>0</v>
      </c>
    </row>
    <row r="30" spans="1:6" ht="24" x14ac:dyDescent="0.2">
      <c r="A30" s="144" t="s">
        <v>263</v>
      </c>
      <c r="B30" s="67" t="s">
        <v>36</v>
      </c>
      <c r="C30" s="68" t="s">
        <v>34</v>
      </c>
      <c r="D30" s="119"/>
      <c r="E30" s="119">
        <v>200</v>
      </c>
      <c r="F30" s="119">
        <f t="shared" si="3"/>
        <v>0</v>
      </c>
    </row>
    <row r="31" spans="1:6" x14ac:dyDescent="0.2">
      <c r="A31" s="144" t="s">
        <v>265</v>
      </c>
      <c r="B31" s="67" t="s">
        <v>284</v>
      </c>
      <c r="C31" s="68" t="s">
        <v>164</v>
      </c>
      <c r="D31" s="119"/>
      <c r="E31" s="119">
        <v>50</v>
      </c>
      <c r="F31" s="119">
        <f t="shared" si="3"/>
        <v>0</v>
      </c>
    </row>
    <row r="32" spans="1:6" x14ac:dyDescent="0.2">
      <c r="A32" s="144" t="s">
        <v>267</v>
      </c>
      <c r="B32" s="67" t="s">
        <v>286</v>
      </c>
      <c r="C32" s="68" t="s">
        <v>164</v>
      </c>
      <c r="D32" s="119"/>
      <c r="E32" s="119">
        <v>25</v>
      </c>
      <c r="F32" s="119">
        <f t="shared" si="3"/>
        <v>0</v>
      </c>
    </row>
    <row r="33" spans="1:6" x14ac:dyDescent="0.2">
      <c r="A33" s="144" t="s">
        <v>269</v>
      </c>
      <c r="B33" s="67" t="s">
        <v>334</v>
      </c>
      <c r="C33" s="68" t="s">
        <v>214</v>
      </c>
      <c r="D33" s="119"/>
      <c r="E33" s="227">
        <v>1</v>
      </c>
      <c r="F33" s="119">
        <f t="shared" si="3"/>
        <v>0</v>
      </c>
    </row>
    <row r="34" spans="1:6" x14ac:dyDescent="0.2">
      <c r="A34" s="144" t="s">
        <v>271</v>
      </c>
      <c r="B34" s="67" t="s">
        <v>335</v>
      </c>
      <c r="C34" s="68" t="s">
        <v>231</v>
      </c>
      <c r="D34" s="119"/>
      <c r="E34" s="119">
        <v>50</v>
      </c>
      <c r="F34" s="119">
        <f t="shared" si="3"/>
        <v>0</v>
      </c>
    </row>
    <row r="35" spans="1:6" x14ac:dyDescent="0.2">
      <c r="A35" s="175" t="s">
        <v>71</v>
      </c>
      <c r="B35" s="197" t="s">
        <v>287</v>
      </c>
      <c r="C35" s="197"/>
      <c r="D35" s="197"/>
      <c r="E35" s="197"/>
      <c r="F35" s="86"/>
    </row>
    <row r="36" spans="1:6" x14ac:dyDescent="0.2">
      <c r="A36" s="144" t="s">
        <v>276</v>
      </c>
      <c r="B36" s="67" t="s">
        <v>46</v>
      </c>
      <c r="C36" s="68" t="s">
        <v>34</v>
      </c>
      <c r="D36" s="119"/>
      <c r="E36" s="119">
        <v>150</v>
      </c>
      <c r="F36" s="119">
        <f t="shared" ref="F36:F44" si="4">D36*E36</f>
        <v>0</v>
      </c>
    </row>
    <row r="37" spans="1:6" x14ac:dyDescent="0.2">
      <c r="A37" s="144" t="s">
        <v>278</v>
      </c>
      <c r="B37" s="67" t="s">
        <v>48</v>
      </c>
      <c r="C37" s="68" t="s">
        <v>34</v>
      </c>
      <c r="D37" s="119"/>
      <c r="E37" s="119">
        <v>200</v>
      </c>
      <c r="F37" s="119">
        <f t="shared" si="4"/>
        <v>0</v>
      </c>
    </row>
    <row r="38" spans="1:6" x14ac:dyDescent="0.2">
      <c r="A38" s="144" t="s">
        <v>279</v>
      </c>
      <c r="B38" s="67" t="s">
        <v>50</v>
      </c>
      <c r="C38" s="68" t="s">
        <v>34</v>
      </c>
      <c r="D38" s="119"/>
      <c r="E38" s="119">
        <v>50</v>
      </c>
      <c r="F38" s="119">
        <f t="shared" si="4"/>
        <v>0</v>
      </c>
    </row>
    <row r="39" spans="1:6" x14ac:dyDescent="0.2">
      <c r="A39" s="144" t="s">
        <v>280</v>
      </c>
      <c r="B39" s="67" t="s">
        <v>52</v>
      </c>
      <c r="C39" s="68" t="s">
        <v>34</v>
      </c>
      <c r="D39" s="119"/>
      <c r="E39" s="119">
        <v>200</v>
      </c>
      <c r="F39" s="119">
        <f t="shared" si="4"/>
        <v>0</v>
      </c>
    </row>
    <row r="40" spans="1:6" ht="24" x14ac:dyDescent="0.2">
      <c r="A40" s="144" t="s">
        <v>281</v>
      </c>
      <c r="B40" s="67" t="s">
        <v>56</v>
      </c>
      <c r="C40" s="68" t="s">
        <v>34</v>
      </c>
      <c r="D40" s="119"/>
      <c r="E40" s="119">
        <v>400</v>
      </c>
      <c r="F40" s="119">
        <f t="shared" si="4"/>
        <v>0</v>
      </c>
    </row>
    <row r="41" spans="1:6" ht="24" x14ac:dyDescent="0.2">
      <c r="A41" s="144" t="s">
        <v>282</v>
      </c>
      <c r="B41" s="67" t="s">
        <v>289</v>
      </c>
      <c r="C41" s="68" t="s">
        <v>231</v>
      </c>
      <c r="D41" s="119"/>
      <c r="E41" s="119">
        <v>50</v>
      </c>
      <c r="F41" s="119">
        <f t="shared" si="4"/>
        <v>0</v>
      </c>
    </row>
    <row r="42" spans="1:6" ht="15" customHeight="1" x14ac:dyDescent="0.2">
      <c r="A42" s="144" t="s">
        <v>283</v>
      </c>
      <c r="B42" s="67" t="s">
        <v>336</v>
      </c>
      <c r="C42" s="68" t="s">
        <v>231</v>
      </c>
      <c r="D42" s="119"/>
      <c r="E42" s="119">
        <v>40</v>
      </c>
      <c r="F42" s="119">
        <f t="shared" si="4"/>
        <v>0</v>
      </c>
    </row>
    <row r="43" spans="1:6" ht="15.6" customHeight="1" x14ac:dyDescent="0.2">
      <c r="A43" s="144" t="s">
        <v>285</v>
      </c>
      <c r="B43" s="67" t="s">
        <v>226</v>
      </c>
      <c r="C43" s="68" t="s">
        <v>34</v>
      </c>
      <c r="D43" s="119"/>
      <c r="E43" s="119">
        <v>10</v>
      </c>
      <c r="F43" s="119">
        <f t="shared" si="4"/>
        <v>0</v>
      </c>
    </row>
    <row r="44" spans="1:6" ht="36" x14ac:dyDescent="0.2">
      <c r="A44" s="144" t="s">
        <v>333</v>
      </c>
      <c r="B44" s="67" t="s">
        <v>288</v>
      </c>
      <c r="C44" s="68" t="s">
        <v>231</v>
      </c>
      <c r="D44" s="119"/>
      <c r="E44" s="119">
        <v>40</v>
      </c>
      <c r="F44" s="119">
        <f t="shared" si="4"/>
        <v>0</v>
      </c>
    </row>
    <row r="45" spans="1:6" x14ac:dyDescent="0.2">
      <c r="A45" s="72"/>
      <c r="B45" s="73" t="s">
        <v>57</v>
      </c>
      <c r="C45" s="74"/>
      <c r="D45" s="77"/>
      <c r="E45" s="74"/>
      <c r="F45" s="77">
        <f>SUM(F3:F44)</f>
        <v>0</v>
      </c>
    </row>
    <row r="46" spans="1:6" x14ac:dyDescent="0.2">
      <c r="A46" s="72"/>
      <c r="B46" s="76" t="s">
        <v>58</v>
      </c>
      <c r="C46" s="74"/>
      <c r="D46" s="77"/>
      <c r="E46" s="74"/>
      <c r="F46" s="77">
        <f>ROUND(F45*0.21,2)</f>
        <v>0</v>
      </c>
    </row>
    <row r="47" spans="1:6" x14ac:dyDescent="0.2">
      <c r="A47" s="72"/>
      <c r="B47" s="73" t="s">
        <v>59</v>
      </c>
      <c r="C47" s="74"/>
      <c r="D47" s="77"/>
      <c r="E47" s="74"/>
      <c r="F47" s="77">
        <f>SUM(F45:F46)</f>
        <v>0</v>
      </c>
    </row>
    <row r="50" spans="4:6" s="16" customFormat="1" x14ac:dyDescent="0.2">
      <c r="D50" s="26"/>
      <c r="F50" s="26"/>
    </row>
  </sheetData>
  <mergeCells count="5">
    <mergeCell ref="B24:E24"/>
    <mergeCell ref="B35:E35"/>
    <mergeCell ref="A1:F1"/>
    <mergeCell ref="B3:E3"/>
    <mergeCell ref="B15:E15"/>
  </mergeCells>
  <pageMargins left="0.82708333333333295" right="0.23611111111111099" top="0.74791666666666701" bottom="0.74791666666666701" header="0.511811023622047" footer="0.511811023622047"/>
  <pageSetup paperSize="9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34"/>
  <sheetViews>
    <sheetView zoomScaleNormal="100" workbookViewId="0">
      <selection activeCell="I4" sqref="I4"/>
    </sheetView>
  </sheetViews>
  <sheetFormatPr defaultColWidth="8.85546875" defaultRowHeight="15" x14ac:dyDescent="0.25"/>
  <cols>
    <col min="1" max="1" width="5" style="84" customWidth="1"/>
    <col min="2" max="2" width="43.140625" style="84" customWidth="1"/>
    <col min="3" max="3" width="10" style="84" customWidth="1"/>
    <col min="4" max="5" width="9.42578125" style="84" customWidth="1"/>
    <col min="6" max="6" width="12.28515625" style="84" customWidth="1"/>
    <col min="7" max="16384" width="8.85546875" style="84"/>
  </cols>
  <sheetData>
    <row r="1" spans="1:6" x14ac:dyDescent="0.25">
      <c r="A1" s="201" t="s">
        <v>547</v>
      </c>
      <c r="B1" s="201"/>
      <c r="C1" s="201"/>
      <c r="D1" s="201"/>
      <c r="E1" s="201"/>
      <c r="F1" s="201"/>
    </row>
    <row r="2" spans="1:6" ht="36" x14ac:dyDescent="0.25">
      <c r="A2" s="103" t="s">
        <v>296</v>
      </c>
      <c r="B2" s="103" t="s">
        <v>1</v>
      </c>
      <c r="C2" s="104" t="s">
        <v>2</v>
      </c>
      <c r="D2" s="105" t="s">
        <v>3</v>
      </c>
      <c r="E2" s="105" t="s">
        <v>406</v>
      </c>
      <c r="F2" s="103" t="s">
        <v>4</v>
      </c>
    </row>
    <row r="3" spans="1:6" x14ac:dyDescent="0.25">
      <c r="A3" s="117" t="s">
        <v>5</v>
      </c>
      <c r="B3" s="197" t="s">
        <v>6</v>
      </c>
      <c r="C3" s="197"/>
      <c r="D3" s="197"/>
      <c r="E3" s="197"/>
      <c r="F3" s="86"/>
    </row>
    <row r="4" spans="1:6" x14ac:dyDescent="0.25">
      <c r="A4" s="118" t="s">
        <v>7</v>
      </c>
      <c r="B4" s="67" t="s">
        <v>61</v>
      </c>
      <c r="C4" s="68" t="s">
        <v>9</v>
      </c>
      <c r="D4" s="119"/>
      <c r="E4" s="70">
        <v>5</v>
      </c>
      <c r="F4" s="119">
        <f t="shared" ref="F4:F9" si="0">D4*E4</f>
        <v>0</v>
      </c>
    </row>
    <row r="5" spans="1:6" x14ac:dyDescent="0.25">
      <c r="A5" s="118" t="s">
        <v>10</v>
      </c>
      <c r="B5" s="67" t="s">
        <v>297</v>
      </c>
      <c r="C5" s="68" t="s">
        <v>217</v>
      </c>
      <c r="D5" s="119"/>
      <c r="E5" s="70">
        <v>8</v>
      </c>
      <c r="F5" s="119">
        <f t="shared" si="0"/>
        <v>0</v>
      </c>
    </row>
    <row r="6" spans="1:6" x14ac:dyDescent="0.25">
      <c r="A6" s="118" t="s">
        <v>239</v>
      </c>
      <c r="B6" s="67" t="s">
        <v>299</v>
      </c>
      <c r="C6" s="68" t="s">
        <v>9</v>
      </c>
      <c r="D6" s="119"/>
      <c r="E6" s="70">
        <v>8</v>
      </c>
      <c r="F6" s="119">
        <f t="shared" si="0"/>
        <v>0</v>
      </c>
    </row>
    <row r="7" spans="1:6" x14ac:dyDescent="0.25">
      <c r="A7" s="118" t="s">
        <v>300</v>
      </c>
      <c r="B7" s="67" t="s">
        <v>301</v>
      </c>
      <c r="C7" s="68" t="s">
        <v>9</v>
      </c>
      <c r="D7" s="119"/>
      <c r="E7" s="70">
        <v>8</v>
      </c>
      <c r="F7" s="119">
        <f t="shared" si="0"/>
        <v>0</v>
      </c>
    </row>
    <row r="8" spans="1:6" x14ac:dyDescent="0.25">
      <c r="A8" s="118" t="s">
        <v>302</v>
      </c>
      <c r="B8" s="67" t="s">
        <v>303</v>
      </c>
      <c r="C8" s="68" t="s">
        <v>9</v>
      </c>
      <c r="D8" s="119"/>
      <c r="E8" s="70">
        <v>8</v>
      </c>
      <c r="F8" s="119">
        <f t="shared" si="0"/>
        <v>0</v>
      </c>
    </row>
    <row r="9" spans="1:6" x14ac:dyDescent="0.25">
      <c r="A9" s="118" t="s">
        <v>304</v>
      </c>
      <c r="B9" s="67" t="s">
        <v>305</v>
      </c>
      <c r="C9" s="68" t="s">
        <v>9</v>
      </c>
      <c r="D9" s="119"/>
      <c r="E9" s="70">
        <v>8</v>
      </c>
      <c r="F9" s="119">
        <f t="shared" si="0"/>
        <v>0</v>
      </c>
    </row>
    <row r="10" spans="1:6" x14ac:dyDescent="0.25">
      <c r="A10" s="117" t="s">
        <v>12</v>
      </c>
      <c r="B10" s="197" t="s">
        <v>94</v>
      </c>
      <c r="C10" s="197"/>
      <c r="D10" s="197"/>
      <c r="E10" s="197"/>
      <c r="F10" s="86"/>
    </row>
    <row r="11" spans="1:6" ht="24" x14ac:dyDescent="0.25">
      <c r="A11" s="118" t="s">
        <v>244</v>
      </c>
      <c r="B11" s="67" t="s">
        <v>309</v>
      </c>
      <c r="C11" s="68" t="s">
        <v>217</v>
      </c>
      <c r="D11" s="119"/>
      <c r="E11" s="70">
        <v>1</v>
      </c>
      <c r="F11" s="119">
        <f t="shared" ref="F11:F12" si="1">D11*E11</f>
        <v>0</v>
      </c>
    </row>
    <row r="12" spans="1:6" x14ac:dyDescent="0.25">
      <c r="A12" s="118" t="s">
        <v>17</v>
      </c>
      <c r="B12" s="67" t="s">
        <v>266</v>
      </c>
      <c r="C12" s="68" t="s">
        <v>217</v>
      </c>
      <c r="D12" s="119"/>
      <c r="E12" s="70">
        <v>7</v>
      </c>
      <c r="F12" s="119">
        <f t="shared" si="1"/>
        <v>0</v>
      </c>
    </row>
    <row r="13" spans="1:6" x14ac:dyDescent="0.25">
      <c r="A13" s="117" t="s">
        <v>40</v>
      </c>
      <c r="B13" s="197" t="s">
        <v>141</v>
      </c>
      <c r="C13" s="197"/>
      <c r="D13" s="197"/>
      <c r="E13" s="197"/>
      <c r="F13" s="86"/>
    </row>
    <row r="14" spans="1:6" ht="24" x14ac:dyDescent="0.25">
      <c r="A14" s="118" t="s">
        <v>42</v>
      </c>
      <c r="B14" s="67" t="s">
        <v>312</v>
      </c>
      <c r="C14" s="68" t="s">
        <v>16</v>
      </c>
      <c r="D14" s="119"/>
      <c r="E14" s="70">
        <v>1000</v>
      </c>
      <c r="F14" s="119">
        <f t="shared" ref="F14:F21" si="2">D14*E14</f>
        <v>0</v>
      </c>
    </row>
    <row r="15" spans="1:6" ht="24" x14ac:dyDescent="0.25">
      <c r="A15" s="118" t="s">
        <v>45</v>
      </c>
      <c r="B15" s="67" t="s">
        <v>20</v>
      </c>
      <c r="C15" s="68" t="s">
        <v>16</v>
      </c>
      <c r="D15" s="119"/>
      <c r="E15" s="70">
        <v>10</v>
      </c>
      <c r="F15" s="119">
        <f t="shared" si="2"/>
        <v>0</v>
      </c>
    </row>
    <row r="16" spans="1:6" ht="24" x14ac:dyDescent="0.25">
      <c r="A16" s="118" t="s">
        <v>47</v>
      </c>
      <c r="B16" s="67" t="s">
        <v>24</v>
      </c>
      <c r="C16" s="68" t="s">
        <v>16</v>
      </c>
      <c r="D16" s="119"/>
      <c r="E16" s="70">
        <v>150</v>
      </c>
      <c r="F16" s="119">
        <f t="shared" si="2"/>
        <v>0</v>
      </c>
    </row>
    <row r="17" spans="1:6" ht="24" x14ac:dyDescent="0.25">
      <c r="A17" s="118" t="s">
        <v>49</v>
      </c>
      <c r="B17" s="67" t="s">
        <v>26</v>
      </c>
      <c r="C17" s="68" t="s">
        <v>16</v>
      </c>
      <c r="D17" s="119"/>
      <c r="E17" s="70">
        <v>15</v>
      </c>
      <c r="F17" s="119">
        <f t="shared" si="2"/>
        <v>0</v>
      </c>
    </row>
    <row r="18" spans="1:6" ht="24" x14ac:dyDescent="0.25">
      <c r="A18" s="118" t="s">
        <v>51</v>
      </c>
      <c r="B18" s="67" t="s">
        <v>33</v>
      </c>
      <c r="C18" s="68" t="s">
        <v>34</v>
      </c>
      <c r="D18" s="119"/>
      <c r="E18" s="70">
        <v>120</v>
      </c>
      <c r="F18" s="119">
        <f t="shared" si="2"/>
        <v>0</v>
      </c>
    </row>
    <row r="19" spans="1:6" x14ac:dyDescent="0.25">
      <c r="A19" s="118" t="s">
        <v>53</v>
      </c>
      <c r="B19" s="67" t="s">
        <v>284</v>
      </c>
      <c r="C19" s="68" t="s">
        <v>164</v>
      </c>
      <c r="D19" s="119"/>
      <c r="E19" s="70">
        <v>250</v>
      </c>
      <c r="F19" s="119">
        <f t="shared" si="2"/>
        <v>0</v>
      </c>
    </row>
    <row r="20" spans="1:6" x14ac:dyDescent="0.25">
      <c r="A20" s="118" t="s">
        <v>55</v>
      </c>
      <c r="B20" s="67" t="s">
        <v>286</v>
      </c>
      <c r="C20" s="68" t="s">
        <v>164</v>
      </c>
      <c r="D20" s="119"/>
      <c r="E20" s="70">
        <v>20</v>
      </c>
      <c r="F20" s="119">
        <f t="shared" si="2"/>
        <v>0</v>
      </c>
    </row>
    <row r="21" spans="1:6" x14ac:dyDescent="0.25">
      <c r="A21" s="118" t="s">
        <v>337</v>
      </c>
      <c r="B21" s="67" t="s">
        <v>290</v>
      </c>
      <c r="C21" s="68" t="s">
        <v>231</v>
      </c>
      <c r="D21" s="119"/>
      <c r="E21" s="70">
        <v>50</v>
      </c>
      <c r="F21" s="119">
        <f t="shared" si="2"/>
        <v>0</v>
      </c>
    </row>
    <row r="22" spans="1:6" x14ac:dyDescent="0.25">
      <c r="A22" s="117" t="s">
        <v>71</v>
      </c>
      <c r="B22" s="197" t="s">
        <v>287</v>
      </c>
      <c r="C22" s="197"/>
      <c r="D22" s="197"/>
      <c r="E22" s="197"/>
      <c r="F22" s="86"/>
    </row>
    <row r="23" spans="1:6" ht="24" x14ac:dyDescent="0.25">
      <c r="A23" s="118" t="s">
        <v>73</v>
      </c>
      <c r="B23" s="67" t="s">
        <v>313</v>
      </c>
      <c r="C23" s="68" t="s">
        <v>231</v>
      </c>
      <c r="D23" s="119"/>
      <c r="E23" s="70">
        <v>40</v>
      </c>
      <c r="F23" s="119">
        <f t="shared" ref="F23:F31" si="3">D23*E23</f>
        <v>0</v>
      </c>
    </row>
    <row r="24" spans="1:6" ht="36" x14ac:dyDescent="0.25">
      <c r="A24" s="118" t="s">
        <v>74</v>
      </c>
      <c r="B24" s="67" t="s">
        <v>288</v>
      </c>
      <c r="C24" s="68" t="s">
        <v>231</v>
      </c>
      <c r="D24" s="119"/>
      <c r="E24" s="70">
        <v>60</v>
      </c>
      <c r="F24" s="119">
        <f t="shared" si="3"/>
        <v>0</v>
      </c>
    </row>
    <row r="25" spans="1:6" x14ac:dyDescent="0.25">
      <c r="A25" s="118" t="s">
        <v>75</v>
      </c>
      <c r="B25" s="67" t="s">
        <v>46</v>
      </c>
      <c r="C25" s="68" t="s">
        <v>34</v>
      </c>
      <c r="D25" s="119"/>
      <c r="E25" s="70">
        <v>200</v>
      </c>
      <c r="F25" s="119">
        <f t="shared" si="3"/>
        <v>0</v>
      </c>
    </row>
    <row r="26" spans="1:6" x14ac:dyDescent="0.25">
      <c r="A26" s="118" t="s">
        <v>76</v>
      </c>
      <c r="B26" s="67" t="s">
        <v>48</v>
      </c>
      <c r="C26" s="68" t="s">
        <v>34</v>
      </c>
      <c r="D26" s="119"/>
      <c r="E26" s="70">
        <v>500</v>
      </c>
      <c r="F26" s="119">
        <f t="shared" si="3"/>
        <v>0</v>
      </c>
    </row>
    <row r="27" spans="1:6" ht="24" customHeight="1" x14ac:dyDescent="0.25">
      <c r="A27" s="118" t="s">
        <v>315</v>
      </c>
      <c r="B27" s="67" t="s">
        <v>50</v>
      </c>
      <c r="C27" s="68" t="s">
        <v>34</v>
      </c>
      <c r="D27" s="119"/>
      <c r="E27" s="70">
        <v>40</v>
      </c>
      <c r="F27" s="119">
        <f t="shared" si="3"/>
        <v>0</v>
      </c>
    </row>
    <row r="28" spans="1:6" x14ac:dyDescent="0.25">
      <c r="A28" s="118" t="s">
        <v>316</v>
      </c>
      <c r="B28" s="67" t="s">
        <v>52</v>
      </c>
      <c r="C28" s="68" t="s">
        <v>34</v>
      </c>
      <c r="D28" s="119"/>
      <c r="E28" s="70">
        <v>300</v>
      </c>
      <c r="F28" s="119">
        <f t="shared" si="3"/>
        <v>0</v>
      </c>
    </row>
    <row r="29" spans="1:6" ht="24" x14ac:dyDescent="0.25">
      <c r="A29" s="118" t="s">
        <v>317</v>
      </c>
      <c r="B29" s="67" t="s">
        <v>56</v>
      </c>
      <c r="C29" s="68" t="s">
        <v>34</v>
      </c>
      <c r="D29" s="119"/>
      <c r="E29" s="70">
        <v>600</v>
      </c>
      <c r="F29" s="119">
        <f t="shared" si="3"/>
        <v>0</v>
      </c>
    </row>
    <row r="30" spans="1:6" ht="24" x14ac:dyDescent="0.25">
      <c r="A30" s="118" t="s">
        <v>318</v>
      </c>
      <c r="B30" s="67" t="s">
        <v>289</v>
      </c>
      <c r="C30" s="68" t="s">
        <v>231</v>
      </c>
      <c r="D30" s="119"/>
      <c r="E30" s="70">
        <v>90</v>
      </c>
      <c r="F30" s="119">
        <f t="shared" si="3"/>
        <v>0</v>
      </c>
    </row>
    <row r="31" spans="1:6" x14ac:dyDescent="0.25">
      <c r="A31" s="118" t="s">
        <v>319</v>
      </c>
      <c r="B31" s="67" t="s">
        <v>226</v>
      </c>
      <c r="C31" s="68" t="s">
        <v>34</v>
      </c>
      <c r="D31" s="119"/>
      <c r="E31" s="70">
        <v>5</v>
      </c>
      <c r="F31" s="119">
        <f t="shared" si="3"/>
        <v>0</v>
      </c>
    </row>
    <row r="32" spans="1:6" x14ac:dyDescent="0.25">
      <c r="A32" s="72"/>
      <c r="B32" s="73" t="s">
        <v>57</v>
      </c>
      <c r="C32" s="74"/>
      <c r="D32" s="77"/>
      <c r="E32" s="74"/>
      <c r="F32" s="77">
        <f>SUM(F4:F31)</f>
        <v>0</v>
      </c>
    </row>
    <row r="33" spans="1:6" x14ac:dyDescent="0.25">
      <c r="A33" s="72"/>
      <c r="B33" s="76" t="s">
        <v>58</v>
      </c>
      <c r="C33" s="74"/>
      <c r="D33" s="77"/>
      <c r="E33" s="74"/>
      <c r="F33" s="77">
        <f>ROUND(F32*0.21,2)</f>
        <v>0</v>
      </c>
    </row>
    <row r="34" spans="1:6" x14ac:dyDescent="0.25">
      <c r="A34" s="72"/>
      <c r="B34" s="73" t="s">
        <v>59</v>
      </c>
      <c r="C34" s="74"/>
      <c r="D34" s="77"/>
      <c r="E34" s="74"/>
      <c r="F34" s="77">
        <f>SUM(F32:F33)</f>
        <v>0</v>
      </c>
    </row>
  </sheetData>
  <mergeCells count="5">
    <mergeCell ref="B13:E13"/>
    <mergeCell ref="B22:E22"/>
    <mergeCell ref="A1:F1"/>
    <mergeCell ref="B3:E3"/>
    <mergeCell ref="B10:E10"/>
  </mergeCells>
  <pageMargins left="0.82708333333333295" right="0.23611111111111099" top="0.74791666666666701" bottom="0.74791666666666701" header="0.511811023622047" footer="0.511811023622047"/>
  <pageSetup paperSize="9"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54"/>
  <sheetViews>
    <sheetView zoomScaleNormal="100" workbookViewId="0">
      <selection activeCell="H2" sqref="H2"/>
    </sheetView>
  </sheetViews>
  <sheetFormatPr defaultColWidth="9.140625" defaultRowHeight="12" x14ac:dyDescent="0.2"/>
  <cols>
    <col min="1" max="1" width="5" style="3" customWidth="1"/>
    <col min="2" max="2" width="43" style="3" customWidth="1"/>
    <col min="3" max="3" width="11.7109375" style="3" customWidth="1"/>
    <col min="4" max="4" width="9.42578125" style="4" customWidth="1"/>
    <col min="5" max="5" width="9.28515625" style="3" customWidth="1"/>
    <col min="6" max="6" width="12.28515625" style="4" customWidth="1"/>
    <col min="7" max="16384" width="9.140625" style="3"/>
  </cols>
  <sheetData>
    <row r="1" spans="1:6" x14ac:dyDescent="0.2">
      <c r="A1" s="210" t="s">
        <v>548</v>
      </c>
      <c r="B1" s="210"/>
      <c r="C1" s="210"/>
      <c r="D1" s="210"/>
      <c r="E1" s="210"/>
      <c r="F1" s="210"/>
    </row>
    <row r="2" spans="1:6" ht="36" x14ac:dyDescent="0.2">
      <c r="A2" s="109" t="s">
        <v>60</v>
      </c>
      <c r="B2" s="107" t="s">
        <v>1</v>
      </c>
      <c r="C2" s="108" t="s">
        <v>2</v>
      </c>
      <c r="D2" s="106" t="s">
        <v>3</v>
      </c>
      <c r="E2" s="106" t="s">
        <v>406</v>
      </c>
      <c r="F2" s="107" t="s">
        <v>4</v>
      </c>
    </row>
    <row r="3" spans="1:6" x14ac:dyDescent="0.2">
      <c r="A3" s="33" t="s">
        <v>5</v>
      </c>
      <c r="B3" s="209" t="s">
        <v>6</v>
      </c>
      <c r="C3" s="209"/>
      <c r="D3" s="209"/>
      <c r="E3" s="209"/>
      <c r="F3" s="18"/>
    </row>
    <row r="4" spans="1:6" x14ac:dyDescent="0.2">
      <c r="A4" s="34" t="s">
        <v>7</v>
      </c>
      <c r="B4" s="2" t="s">
        <v>61</v>
      </c>
      <c r="C4" s="6" t="s">
        <v>9</v>
      </c>
      <c r="D4" s="9"/>
      <c r="E4" s="9">
        <v>8</v>
      </c>
      <c r="F4" s="9">
        <f t="shared" ref="F4:F13" si="0">D4*E4</f>
        <v>0</v>
      </c>
    </row>
    <row r="5" spans="1:6" x14ac:dyDescent="0.2">
      <c r="A5" s="34" t="s">
        <v>7</v>
      </c>
      <c r="B5" s="2" t="s">
        <v>297</v>
      </c>
      <c r="C5" s="6" t="s">
        <v>28</v>
      </c>
      <c r="D5" s="9"/>
      <c r="E5" s="9">
        <v>1</v>
      </c>
      <c r="F5" s="9">
        <f t="shared" si="0"/>
        <v>0</v>
      </c>
    </row>
    <row r="6" spans="1:6" x14ac:dyDescent="0.2">
      <c r="A6" s="34" t="s">
        <v>10</v>
      </c>
      <c r="B6" s="2" t="s">
        <v>8</v>
      </c>
      <c r="C6" s="6" t="s">
        <v>9</v>
      </c>
      <c r="D6" s="9"/>
      <c r="E6" s="9">
        <v>1</v>
      </c>
      <c r="F6" s="9">
        <f t="shared" si="0"/>
        <v>0</v>
      </c>
    </row>
    <row r="7" spans="1:6" x14ac:dyDescent="0.2">
      <c r="A7" s="34" t="s">
        <v>238</v>
      </c>
      <c r="B7" s="2" t="s">
        <v>11</v>
      </c>
      <c r="C7" s="6" t="s">
        <v>9</v>
      </c>
      <c r="D7" s="9"/>
      <c r="E7" s="9">
        <v>1</v>
      </c>
      <c r="F7" s="9">
        <f t="shared" si="0"/>
        <v>0</v>
      </c>
    </row>
    <row r="8" spans="1:6" x14ac:dyDescent="0.2">
      <c r="A8" s="34" t="s">
        <v>239</v>
      </c>
      <c r="B8" s="2" t="s">
        <v>250</v>
      </c>
      <c r="C8" s="6" t="s">
        <v>9</v>
      </c>
      <c r="D8" s="9"/>
      <c r="E8" s="9">
        <v>1</v>
      </c>
      <c r="F8" s="9">
        <f t="shared" si="0"/>
        <v>0</v>
      </c>
    </row>
    <row r="9" spans="1:6" x14ac:dyDescent="0.2">
      <c r="A9" s="34" t="s">
        <v>300</v>
      </c>
      <c r="B9" s="2" t="s">
        <v>252</v>
      </c>
      <c r="C9" s="6" t="s">
        <v>9</v>
      </c>
      <c r="D9" s="9"/>
      <c r="E9" s="9">
        <v>1</v>
      </c>
      <c r="F9" s="9">
        <f t="shared" si="0"/>
        <v>0</v>
      </c>
    </row>
    <row r="10" spans="1:6" x14ac:dyDescent="0.2">
      <c r="A10" s="34" t="s">
        <v>302</v>
      </c>
      <c r="B10" s="2" t="s">
        <v>326</v>
      </c>
      <c r="C10" s="6" t="s">
        <v>9</v>
      </c>
      <c r="D10" s="9"/>
      <c r="E10" s="9">
        <v>1</v>
      </c>
      <c r="F10" s="9">
        <f t="shared" si="0"/>
        <v>0</v>
      </c>
    </row>
    <row r="11" spans="1:6" x14ac:dyDescent="0.2">
      <c r="A11" s="34" t="s">
        <v>304</v>
      </c>
      <c r="B11" s="2" t="s">
        <v>328</v>
      </c>
      <c r="C11" s="6" t="s">
        <v>9</v>
      </c>
      <c r="D11" s="9"/>
      <c r="E11" s="9">
        <v>1</v>
      </c>
      <c r="F11" s="9">
        <f t="shared" si="0"/>
        <v>0</v>
      </c>
    </row>
    <row r="12" spans="1:6" x14ac:dyDescent="0.2">
      <c r="A12" s="34" t="s">
        <v>534</v>
      </c>
      <c r="B12" s="2" t="s">
        <v>330</v>
      </c>
      <c r="C12" s="6" t="s">
        <v>9</v>
      </c>
      <c r="D12" s="9"/>
      <c r="E12" s="9">
        <v>1</v>
      </c>
      <c r="F12" s="9">
        <f t="shared" si="0"/>
        <v>0</v>
      </c>
    </row>
    <row r="13" spans="1:6" ht="15" customHeight="1" x14ac:dyDescent="0.2">
      <c r="A13" s="34" t="s">
        <v>535</v>
      </c>
      <c r="B13" s="2" t="s">
        <v>332</v>
      </c>
      <c r="C13" s="6" t="s">
        <v>9</v>
      </c>
      <c r="D13" s="9"/>
      <c r="E13" s="9">
        <v>5</v>
      </c>
      <c r="F13" s="9">
        <f t="shared" si="0"/>
        <v>0</v>
      </c>
    </row>
    <row r="14" spans="1:6" x14ac:dyDescent="0.2">
      <c r="A14" s="33" t="s">
        <v>12</v>
      </c>
      <c r="B14" s="209" t="s">
        <v>94</v>
      </c>
      <c r="C14" s="209"/>
      <c r="D14" s="209"/>
      <c r="E14" s="209"/>
      <c r="F14" s="18"/>
    </row>
    <row r="15" spans="1:6" x14ac:dyDescent="0.2">
      <c r="A15" s="34" t="s">
        <v>14</v>
      </c>
      <c r="B15" s="2" t="s">
        <v>338</v>
      </c>
      <c r="C15" s="6" t="s">
        <v>9</v>
      </c>
      <c r="D15" s="9"/>
      <c r="E15" s="9">
        <v>5</v>
      </c>
      <c r="F15" s="9">
        <f t="shared" ref="F15:F26" si="1">D15*E15</f>
        <v>0</v>
      </c>
    </row>
    <row r="16" spans="1:6" x14ac:dyDescent="0.2">
      <c r="A16" s="34" t="s">
        <v>17</v>
      </c>
      <c r="B16" s="2" t="s">
        <v>339</v>
      </c>
      <c r="C16" s="6" t="s">
        <v>9</v>
      </c>
      <c r="D16" s="9"/>
      <c r="E16" s="9">
        <v>5</v>
      </c>
      <c r="F16" s="9">
        <f t="shared" si="1"/>
        <v>0</v>
      </c>
    </row>
    <row r="17" spans="1:6" ht="24" x14ac:dyDescent="0.2">
      <c r="A17" s="34" t="s">
        <v>19</v>
      </c>
      <c r="B17" s="2" t="s">
        <v>254</v>
      </c>
      <c r="C17" s="6" t="s">
        <v>28</v>
      </c>
      <c r="D17" s="9"/>
      <c r="E17" s="9">
        <v>5</v>
      </c>
      <c r="F17" s="9">
        <f t="shared" si="1"/>
        <v>0</v>
      </c>
    </row>
    <row r="18" spans="1:6" ht="24" x14ac:dyDescent="0.2">
      <c r="A18" s="34" t="s">
        <v>21</v>
      </c>
      <c r="B18" s="2" t="s">
        <v>256</v>
      </c>
      <c r="C18" s="6" t="s">
        <v>28</v>
      </c>
      <c r="D18" s="9"/>
      <c r="E18" s="9">
        <v>5</v>
      </c>
      <c r="F18" s="9">
        <f t="shared" si="1"/>
        <v>0</v>
      </c>
    </row>
    <row r="19" spans="1:6" ht="24" x14ac:dyDescent="0.2">
      <c r="A19" s="34" t="s">
        <v>23</v>
      </c>
      <c r="B19" s="2" t="s">
        <v>258</v>
      </c>
      <c r="C19" s="6" t="s">
        <v>28</v>
      </c>
      <c r="D19" s="9"/>
      <c r="E19" s="9">
        <v>1</v>
      </c>
      <c r="F19" s="9">
        <f t="shared" si="1"/>
        <v>0</v>
      </c>
    </row>
    <row r="20" spans="1:6" ht="24" x14ac:dyDescent="0.2">
      <c r="A20" s="34" t="s">
        <v>25</v>
      </c>
      <c r="B20" s="2" t="s">
        <v>260</v>
      </c>
      <c r="C20" s="6" t="s">
        <v>28</v>
      </c>
      <c r="D20" s="9"/>
      <c r="E20" s="9">
        <v>1</v>
      </c>
      <c r="F20" s="9">
        <f t="shared" si="1"/>
        <v>0</v>
      </c>
    </row>
    <row r="21" spans="1:6" ht="24" x14ac:dyDescent="0.2">
      <c r="A21" s="34" t="s">
        <v>27</v>
      </c>
      <c r="B21" s="2" t="s">
        <v>262</v>
      </c>
      <c r="C21" s="6" t="s">
        <v>28</v>
      </c>
      <c r="D21" s="9"/>
      <c r="E21" s="9">
        <v>1</v>
      </c>
      <c r="F21" s="9">
        <f t="shared" si="1"/>
        <v>0</v>
      </c>
    </row>
    <row r="22" spans="1:6" ht="24" x14ac:dyDescent="0.2">
      <c r="A22" s="34" t="s">
        <v>29</v>
      </c>
      <c r="B22" s="2" t="s">
        <v>264</v>
      </c>
      <c r="C22" s="6" t="s">
        <v>28</v>
      </c>
      <c r="D22" s="9"/>
      <c r="E22" s="9">
        <v>1</v>
      </c>
      <c r="F22" s="9">
        <f t="shared" si="1"/>
        <v>0</v>
      </c>
    </row>
    <row r="23" spans="1:6" x14ac:dyDescent="0.2">
      <c r="A23" s="34" t="s">
        <v>30</v>
      </c>
      <c r="B23" s="2" t="s">
        <v>266</v>
      </c>
      <c r="C23" s="6" t="s">
        <v>28</v>
      </c>
      <c r="D23" s="9"/>
      <c r="E23" s="9">
        <v>15</v>
      </c>
      <c r="F23" s="9">
        <f t="shared" si="1"/>
        <v>0</v>
      </c>
    </row>
    <row r="24" spans="1:6" x14ac:dyDescent="0.2">
      <c r="A24" s="34" t="s">
        <v>32</v>
      </c>
      <c r="B24" s="2" t="s">
        <v>270</v>
      </c>
      <c r="C24" s="6" t="s">
        <v>28</v>
      </c>
      <c r="D24" s="9"/>
      <c r="E24" s="9">
        <v>1</v>
      </c>
      <c r="F24" s="9">
        <f t="shared" si="1"/>
        <v>0</v>
      </c>
    </row>
    <row r="25" spans="1:6" x14ac:dyDescent="0.2">
      <c r="A25" s="34" t="s">
        <v>35</v>
      </c>
      <c r="B25" s="2" t="s">
        <v>272</v>
      </c>
      <c r="C25" s="6" t="s">
        <v>28</v>
      </c>
      <c r="D25" s="9"/>
      <c r="E25" s="9">
        <v>1</v>
      </c>
      <c r="F25" s="9">
        <f t="shared" si="1"/>
        <v>0</v>
      </c>
    </row>
    <row r="26" spans="1:6" ht="24" x14ac:dyDescent="0.2">
      <c r="A26" s="34" t="s">
        <v>37</v>
      </c>
      <c r="B26" s="2" t="s">
        <v>274</v>
      </c>
      <c r="C26" s="6" t="s">
        <v>28</v>
      </c>
      <c r="D26" s="9"/>
      <c r="E26" s="9">
        <v>5</v>
      </c>
      <c r="F26" s="9">
        <f t="shared" si="1"/>
        <v>0</v>
      </c>
    </row>
    <row r="27" spans="1:6" x14ac:dyDescent="0.2">
      <c r="A27" s="33" t="s">
        <v>40</v>
      </c>
      <c r="B27" s="209" t="s">
        <v>141</v>
      </c>
      <c r="C27" s="209"/>
      <c r="D27" s="209"/>
      <c r="E27" s="209"/>
      <c r="F27" s="18"/>
    </row>
    <row r="28" spans="1:6" ht="24" x14ac:dyDescent="0.2">
      <c r="A28" s="34" t="s">
        <v>42</v>
      </c>
      <c r="B28" s="2" t="s">
        <v>15</v>
      </c>
      <c r="C28" s="6" t="s">
        <v>16</v>
      </c>
      <c r="D28" s="9"/>
      <c r="E28" s="9">
        <v>20000</v>
      </c>
      <c r="F28" s="9">
        <f t="shared" ref="F28:F38" si="2">D28*E28</f>
        <v>0</v>
      </c>
    </row>
    <row r="29" spans="1:6" x14ac:dyDescent="0.2">
      <c r="A29" s="34" t="s">
        <v>45</v>
      </c>
      <c r="B29" s="2" t="s">
        <v>340</v>
      </c>
      <c r="C29" s="6" t="s">
        <v>16</v>
      </c>
      <c r="D29" s="9"/>
      <c r="E29" s="9">
        <v>50</v>
      </c>
      <c r="F29" s="9">
        <f t="shared" si="2"/>
        <v>0</v>
      </c>
    </row>
    <row r="30" spans="1:6" ht="24" x14ac:dyDescent="0.2">
      <c r="A30" s="34" t="s">
        <v>47</v>
      </c>
      <c r="B30" s="2" t="s">
        <v>20</v>
      </c>
      <c r="C30" s="6" t="s">
        <v>16</v>
      </c>
      <c r="D30" s="9"/>
      <c r="E30" s="9">
        <v>20</v>
      </c>
      <c r="F30" s="9">
        <f t="shared" si="2"/>
        <v>0</v>
      </c>
    </row>
    <row r="31" spans="1:6" ht="24" x14ac:dyDescent="0.2">
      <c r="A31" s="34" t="s">
        <v>49</v>
      </c>
      <c r="B31" s="2" t="s">
        <v>24</v>
      </c>
      <c r="C31" s="6" t="s">
        <v>16</v>
      </c>
      <c r="D31" s="9"/>
      <c r="E31" s="9">
        <v>100</v>
      </c>
      <c r="F31" s="9">
        <f t="shared" si="2"/>
        <v>0</v>
      </c>
    </row>
    <row r="32" spans="1:6" ht="24" x14ac:dyDescent="0.2">
      <c r="A32" s="34" t="s">
        <v>51</v>
      </c>
      <c r="B32" s="2" t="s">
        <v>26</v>
      </c>
      <c r="C32" s="6" t="s">
        <v>16</v>
      </c>
      <c r="D32" s="9"/>
      <c r="E32" s="9">
        <v>10</v>
      </c>
      <c r="F32" s="9">
        <f t="shared" si="2"/>
        <v>0</v>
      </c>
    </row>
    <row r="33" spans="1:6" ht="36" x14ac:dyDescent="0.2">
      <c r="A33" s="34" t="s">
        <v>53</v>
      </c>
      <c r="B33" s="2" t="s">
        <v>33</v>
      </c>
      <c r="C33" s="6" t="s">
        <v>34</v>
      </c>
      <c r="D33" s="9"/>
      <c r="E33" s="9">
        <v>200</v>
      </c>
      <c r="F33" s="9">
        <f t="shared" si="2"/>
        <v>0</v>
      </c>
    </row>
    <row r="34" spans="1:6" ht="24" x14ac:dyDescent="0.2">
      <c r="A34" s="34" t="s">
        <v>55</v>
      </c>
      <c r="B34" s="2" t="s">
        <v>36</v>
      </c>
      <c r="C34" s="6" t="s">
        <v>34</v>
      </c>
      <c r="D34" s="9"/>
      <c r="E34" s="9">
        <v>100</v>
      </c>
      <c r="F34" s="9">
        <f t="shared" si="2"/>
        <v>0</v>
      </c>
    </row>
    <row r="35" spans="1:6" x14ac:dyDescent="0.2">
      <c r="A35" s="34" t="s">
        <v>337</v>
      </c>
      <c r="B35" s="2" t="s">
        <v>284</v>
      </c>
      <c r="C35" s="6" t="s">
        <v>164</v>
      </c>
      <c r="D35" s="9"/>
      <c r="E35" s="9">
        <v>300</v>
      </c>
      <c r="F35" s="9">
        <f t="shared" si="2"/>
        <v>0</v>
      </c>
    </row>
    <row r="36" spans="1:6" x14ac:dyDescent="0.2">
      <c r="A36" s="34" t="s">
        <v>398</v>
      </c>
      <c r="B36" s="2" t="s">
        <v>286</v>
      </c>
      <c r="C36" s="6" t="s">
        <v>164</v>
      </c>
      <c r="D36" s="9"/>
      <c r="E36" s="9">
        <v>100</v>
      </c>
      <c r="F36" s="9">
        <f t="shared" si="2"/>
        <v>0</v>
      </c>
    </row>
    <row r="37" spans="1:6" x14ac:dyDescent="0.2">
      <c r="A37" s="34" t="s">
        <v>536</v>
      </c>
      <c r="B37" s="29" t="s">
        <v>334</v>
      </c>
      <c r="C37" s="30" t="s">
        <v>214</v>
      </c>
      <c r="D37" s="31"/>
      <c r="E37" s="31">
        <v>1</v>
      </c>
      <c r="F37" s="9">
        <f t="shared" si="2"/>
        <v>0</v>
      </c>
    </row>
    <row r="38" spans="1:6" ht="24" x14ac:dyDescent="0.2">
      <c r="A38" s="34" t="s">
        <v>537</v>
      </c>
      <c r="B38" s="2" t="s">
        <v>335</v>
      </c>
      <c r="C38" s="189" t="s">
        <v>231</v>
      </c>
      <c r="D38" s="9"/>
      <c r="E38" s="9">
        <v>50</v>
      </c>
      <c r="F38" s="9">
        <f t="shared" si="2"/>
        <v>0</v>
      </c>
    </row>
    <row r="39" spans="1:6" x14ac:dyDescent="0.2">
      <c r="A39" s="33" t="s">
        <v>71</v>
      </c>
      <c r="B39" s="209" t="s">
        <v>287</v>
      </c>
      <c r="C39" s="209"/>
      <c r="D39" s="209"/>
      <c r="E39" s="209"/>
      <c r="F39" s="18"/>
    </row>
    <row r="40" spans="1:6" ht="24" x14ac:dyDescent="0.2">
      <c r="A40" s="34" t="s">
        <v>73</v>
      </c>
      <c r="B40" s="2" t="s">
        <v>43</v>
      </c>
      <c r="C40" s="6" t="s">
        <v>231</v>
      </c>
      <c r="D40" s="9"/>
      <c r="E40" s="9">
        <v>100</v>
      </c>
      <c r="F40" s="9">
        <f t="shared" ref="F40:F48" si="3">D40*E40</f>
        <v>0</v>
      </c>
    </row>
    <row r="41" spans="1:6" x14ac:dyDescent="0.2">
      <c r="A41" s="34" t="s">
        <v>74</v>
      </c>
      <c r="B41" s="2" t="s">
        <v>46</v>
      </c>
      <c r="C41" s="6" t="s">
        <v>34</v>
      </c>
      <c r="D41" s="9"/>
      <c r="E41" s="9">
        <v>150</v>
      </c>
      <c r="F41" s="9">
        <f t="shared" si="3"/>
        <v>0</v>
      </c>
    </row>
    <row r="42" spans="1:6" x14ac:dyDescent="0.2">
      <c r="A42" s="34" t="s">
        <v>75</v>
      </c>
      <c r="B42" s="2" t="s">
        <v>48</v>
      </c>
      <c r="C42" s="6" t="s">
        <v>34</v>
      </c>
      <c r="D42" s="9"/>
      <c r="E42" s="9">
        <v>200</v>
      </c>
      <c r="F42" s="9">
        <f t="shared" si="3"/>
        <v>0</v>
      </c>
    </row>
    <row r="43" spans="1:6" ht="24" x14ac:dyDescent="0.2">
      <c r="A43" s="34" t="s">
        <v>76</v>
      </c>
      <c r="B43" s="2" t="s">
        <v>50</v>
      </c>
      <c r="C43" s="6" t="s">
        <v>34</v>
      </c>
      <c r="D43" s="9"/>
      <c r="E43" s="9">
        <v>10</v>
      </c>
      <c r="F43" s="9">
        <f t="shared" si="3"/>
        <v>0</v>
      </c>
    </row>
    <row r="44" spans="1:6" ht="24" x14ac:dyDescent="0.2">
      <c r="A44" s="34" t="s">
        <v>315</v>
      </c>
      <c r="B44" s="2" t="s">
        <v>52</v>
      </c>
      <c r="C44" s="6" t="s">
        <v>34</v>
      </c>
      <c r="D44" s="9"/>
      <c r="E44" s="9">
        <v>400</v>
      </c>
      <c r="F44" s="9">
        <f t="shared" si="3"/>
        <v>0</v>
      </c>
    </row>
    <row r="45" spans="1:6" ht="24" x14ac:dyDescent="0.2">
      <c r="A45" s="34" t="s">
        <v>316</v>
      </c>
      <c r="B45" s="2" t="s">
        <v>56</v>
      </c>
      <c r="C45" s="6" t="s">
        <v>34</v>
      </c>
      <c r="D45" s="9"/>
      <c r="E45" s="9">
        <v>600</v>
      </c>
      <c r="F45" s="9">
        <f t="shared" si="3"/>
        <v>0</v>
      </c>
    </row>
    <row r="46" spans="1:6" ht="24" x14ac:dyDescent="0.2">
      <c r="A46" s="34" t="s">
        <v>317</v>
      </c>
      <c r="B46" s="2" t="s">
        <v>289</v>
      </c>
      <c r="C46" s="6" t="s">
        <v>231</v>
      </c>
      <c r="D46" s="9"/>
      <c r="E46" s="9">
        <v>50</v>
      </c>
      <c r="F46" s="9">
        <f t="shared" si="3"/>
        <v>0</v>
      </c>
    </row>
    <row r="47" spans="1:6" ht="18.600000000000001" customHeight="1" x14ac:dyDescent="0.2">
      <c r="A47" s="34" t="s">
        <v>318</v>
      </c>
      <c r="B47" s="2" t="s">
        <v>226</v>
      </c>
      <c r="C47" s="6" t="s">
        <v>34</v>
      </c>
      <c r="D47" s="9"/>
      <c r="E47" s="9">
        <v>5</v>
      </c>
      <c r="F47" s="9">
        <f t="shared" si="3"/>
        <v>0</v>
      </c>
    </row>
    <row r="48" spans="1:6" ht="36" x14ac:dyDescent="0.2">
      <c r="A48" s="34" t="s">
        <v>319</v>
      </c>
      <c r="B48" s="2" t="s">
        <v>341</v>
      </c>
      <c r="C48" s="6" t="s">
        <v>231</v>
      </c>
      <c r="D48" s="9"/>
      <c r="E48" s="9">
        <v>50</v>
      </c>
      <c r="F48" s="9">
        <f t="shared" si="3"/>
        <v>0</v>
      </c>
    </row>
    <row r="49" spans="1:6" x14ac:dyDescent="0.2">
      <c r="A49" s="10"/>
      <c r="B49" s="11" t="s">
        <v>57</v>
      </c>
      <c r="C49" s="12"/>
      <c r="D49" s="13"/>
      <c r="E49" s="12"/>
      <c r="F49" s="13">
        <f>SUM(F3:F48)</f>
        <v>0</v>
      </c>
    </row>
    <row r="50" spans="1:6" x14ac:dyDescent="0.2">
      <c r="A50" s="10"/>
      <c r="B50" s="14" t="s">
        <v>58</v>
      </c>
      <c r="C50" s="12"/>
      <c r="D50" s="13"/>
      <c r="E50" s="12"/>
      <c r="F50" s="13">
        <f>ROUND(F49*0.21,2)</f>
        <v>0</v>
      </c>
    </row>
    <row r="51" spans="1:6" x14ac:dyDescent="0.2">
      <c r="A51" s="10"/>
      <c r="B51" s="11" t="s">
        <v>59</v>
      </c>
      <c r="C51" s="12"/>
      <c r="D51" s="13"/>
      <c r="E51" s="12"/>
      <c r="F51" s="13">
        <f>SUM(F49:F50)</f>
        <v>0</v>
      </c>
    </row>
    <row r="52" spans="1:6" x14ac:dyDescent="0.2">
      <c r="A52" s="35"/>
      <c r="B52" s="36"/>
      <c r="C52" s="37"/>
      <c r="D52" s="38"/>
      <c r="E52" s="37"/>
      <c r="F52" s="38"/>
    </row>
    <row r="54" spans="1:6" s="16" customFormat="1" x14ac:dyDescent="0.2">
      <c r="D54" s="39"/>
      <c r="F54" s="26"/>
    </row>
  </sheetData>
  <mergeCells count="5">
    <mergeCell ref="A1:F1"/>
    <mergeCell ref="B27:E27"/>
    <mergeCell ref="B39:E39"/>
    <mergeCell ref="B3:E3"/>
    <mergeCell ref="B14:E14"/>
  </mergeCells>
  <pageMargins left="0.82708333333333295" right="0.23611111111111099" top="0.74791666666666701" bottom="0.74791666666666701" header="0.511811023622047" footer="0.511811023622047"/>
  <pageSetup paperSize="9" orientation="portrait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53"/>
  <sheetViews>
    <sheetView zoomScaleNormal="100" workbookViewId="0">
      <selection activeCell="H5" sqref="H5"/>
    </sheetView>
  </sheetViews>
  <sheetFormatPr defaultColWidth="9.140625" defaultRowHeight="12" x14ac:dyDescent="0.2"/>
  <cols>
    <col min="1" max="1" width="4.85546875" style="3" customWidth="1"/>
    <col min="2" max="2" width="43.140625" style="3" customWidth="1"/>
    <col min="3" max="3" width="12.28515625" style="3" customWidth="1"/>
    <col min="4" max="4" width="9.42578125" style="4" customWidth="1"/>
    <col min="5" max="5" width="9.42578125" style="3" customWidth="1"/>
    <col min="6" max="6" width="12.28515625" style="4" customWidth="1"/>
    <col min="7" max="16384" width="9.140625" style="3"/>
  </cols>
  <sheetData>
    <row r="1" spans="1:6" x14ac:dyDescent="0.2">
      <c r="A1" s="211" t="s">
        <v>549</v>
      </c>
      <c r="B1" s="212"/>
      <c r="C1" s="212"/>
      <c r="D1" s="212"/>
      <c r="E1" s="212"/>
      <c r="F1" s="212"/>
    </row>
    <row r="2" spans="1:6" ht="36" x14ac:dyDescent="0.2">
      <c r="A2" s="109" t="s">
        <v>0</v>
      </c>
      <c r="B2" s="107" t="s">
        <v>1</v>
      </c>
      <c r="C2" s="108" t="s">
        <v>2</v>
      </c>
      <c r="D2" s="106" t="s">
        <v>3</v>
      </c>
      <c r="E2" s="106" t="s">
        <v>406</v>
      </c>
      <c r="F2" s="107" t="s">
        <v>4</v>
      </c>
    </row>
    <row r="3" spans="1:6" x14ac:dyDescent="0.2">
      <c r="A3" s="33" t="s">
        <v>5</v>
      </c>
      <c r="B3" s="209" t="s">
        <v>6</v>
      </c>
      <c r="C3" s="209"/>
      <c r="D3" s="209"/>
      <c r="E3" s="209"/>
      <c r="F3" s="40"/>
    </row>
    <row r="4" spans="1:6" x14ac:dyDescent="0.2">
      <c r="A4" s="34" t="s">
        <v>320</v>
      </c>
      <c r="B4" s="2" t="s">
        <v>61</v>
      </c>
      <c r="C4" s="6" t="s">
        <v>9</v>
      </c>
      <c r="D4" s="9"/>
      <c r="E4" s="9">
        <v>1</v>
      </c>
      <c r="F4" s="9">
        <f t="shared" ref="F4:F13" si="0">D4*E4</f>
        <v>0</v>
      </c>
    </row>
    <row r="5" spans="1:6" x14ac:dyDescent="0.2">
      <c r="A5" s="34" t="s">
        <v>237</v>
      </c>
      <c r="B5" s="2" t="s">
        <v>297</v>
      </c>
      <c r="C5" s="6" t="s">
        <v>28</v>
      </c>
      <c r="D5" s="9"/>
      <c r="E5" s="9">
        <v>1</v>
      </c>
      <c r="F5" s="9">
        <f t="shared" si="0"/>
        <v>0</v>
      </c>
    </row>
    <row r="6" spans="1:6" x14ac:dyDescent="0.2">
      <c r="A6" s="34" t="s">
        <v>321</v>
      </c>
      <c r="B6" s="2" t="s">
        <v>8</v>
      </c>
      <c r="C6" s="6" t="s">
        <v>9</v>
      </c>
      <c r="D6" s="9"/>
      <c r="E6" s="9">
        <v>1</v>
      </c>
      <c r="F6" s="9">
        <f t="shared" si="0"/>
        <v>0</v>
      </c>
    </row>
    <row r="7" spans="1:6" x14ac:dyDescent="0.2">
      <c r="A7" s="34" t="s">
        <v>322</v>
      </c>
      <c r="B7" s="2" t="s">
        <v>11</v>
      </c>
      <c r="C7" s="6" t="s">
        <v>9</v>
      </c>
      <c r="D7" s="9"/>
      <c r="E7" s="9">
        <v>1</v>
      </c>
      <c r="F7" s="9">
        <f t="shared" si="0"/>
        <v>0</v>
      </c>
    </row>
    <row r="8" spans="1:6" x14ac:dyDescent="0.2">
      <c r="A8" s="34" t="s">
        <v>240</v>
      </c>
      <c r="B8" s="2" t="s">
        <v>250</v>
      </c>
      <c r="C8" s="6" t="s">
        <v>9</v>
      </c>
      <c r="D8" s="9"/>
      <c r="E8" s="9">
        <v>1</v>
      </c>
      <c r="F8" s="9">
        <f t="shared" si="0"/>
        <v>0</v>
      </c>
    </row>
    <row r="9" spans="1:6" x14ac:dyDescent="0.2">
      <c r="A9" s="34" t="s">
        <v>241</v>
      </c>
      <c r="B9" s="2" t="s">
        <v>252</v>
      </c>
      <c r="C9" s="6" t="s">
        <v>9</v>
      </c>
      <c r="D9" s="9"/>
      <c r="E9" s="9">
        <v>1</v>
      </c>
      <c r="F9" s="9">
        <f t="shared" si="0"/>
        <v>0</v>
      </c>
    </row>
    <row r="10" spans="1:6" x14ac:dyDescent="0.2">
      <c r="A10" s="34" t="s">
        <v>242</v>
      </c>
      <c r="B10" s="2" t="s">
        <v>326</v>
      </c>
      <c r="C10" s="6" t="s">
        <v>9</v>
      </c>
      <c r="D10" s="9"/>
      <c r="E10" s="9">
        <v>1</v>
      </c>
      <c r="F10" s="9">
        <f t="shared" si="0"/>
        <v>0</v>
      </c>
    </row>
    <row r="11" spans="1:6" x14ac:dyDescent="0.2">
      <c r="A11" s="34" t="s">
        <v>243</v>
      </c>
      <c r="B11" s="2" t="s">
        <v>328</v>
      </c>
      <c r="C11" s="6" t="s">
        <v>9</v>
      </c>
      <c r="D11" s="9"/>
      <c r="E11" s="9">
        <v>1</v>
      </c>
      <c r="F11" s="9">
        <f t="shared" si="0"/>
        <v>0</v>
      </c>
    </row>
    <row r="12" spans="1:6" x14ac:dyDescent="0.2">
      <c r="A12" s="34" t="s">
        <v>323</v>
      </c>
      <c r="B12" s="2" t="s">
        <v>330</v>
      </c>
      <c r="C12" s="6" t="s">
        <v>9</v>
      </c>
      <c r="D12" s="9"/>
      <c r="E12" s="9">
        <v>1</v>
      </c>
      <c r="F12" s="9">
        <f t="shared" si="0"/>
        <v>0</v>
      </c>
    </row>
    <row r="13" spans="1:6" x14ac:dyDescent="0.2">
      <c r="A13" s="34" t="s">
        <v>519</v>
      </c>
      <c r="B13" s="2" t="s">
        <v>332</v>
      </c>
      <c r="C13" s="6" t="s">
        <v>9</v>
      </c>
      <c r="D13" s="9"/>
      <c r="E13" s="9">
        <v>1</v>
      </c>
      <c r="F13" s="9">
        <f t="shared" si="0"/>
        <v>0</v>
      </c>
    </row>
    <row r="14" spans="1:6" x14ac:dyDescent="0.2">
      <c r="A14" s="33" t="s">
        <v>12</v>
      </c>
      <c r="B14" s="209" t="s">
        <v>94</v>
      </c>
      <c r="C14" s="209"/>
      <c r="D14" s="209"/>
      <c r="E14" s="209"/>
      <c r="F14" s="18"/>
    </row>
    <row r="15" spans="1:6" ht="24" x14ac:dyDescent="0.2">
      <c r="A15" s="34" t="s">
        <v>244</v>
      </c>
      <c r="B15" s="2" t="s">
        <v>254</v>
      </c>
      <c r="C15" s="6" t="s">
        <v>28</v>
      </c>
      <c r="D15" s="9"/>
      <c r="E15" s="9">
        <v>5</v>
      </c>
      <c r="F15" s="9">
        <f t="shared" ref="F15:F25" si="1">D15*E15</f>
        <v>0</v>
      </c>
    </row>
    <row r="16" spans="1:6" ht="24" x14ac:dyDescent="0.2">
      <c r="A16" s="34" t="s">
        <v>245</v>
      </c>
      <c r="B16" s="2" t="s">
        <v>256</v>
      </c>
      <c r="C16" s="6" t="s">
        <v>28</v>
      </c>
      <c r="D16" s="9"/>
      <c r="E16" s="9">
        <v>5</v>
      </c>
      <c r="F16" s="9">
        <f t="shared" si="1"/>
        <v>0</v>
      </c>
    </row>
    <row r="17" spans="1:6" ht="24" x14ac:dyDescent="0.2">
      <c r="A17" s="34" t="s">
        <v>247</v>
      </c>
      <c r="B17" s="2" t="s">
        <v>258</v>
      </c>
      <c r="C17" s="6" t="s">
        <v>28</v>
      </c>
      <c r="D17" s="9"/>
      <c r="E17" s="9">
        <v>1</v>
      </c>
      <c r="F17" s="9">
        <f t="shared" si="1"/>
        <v>0</v>
      </c>
    </row>
    <row r="18" spans="1:6" ht="24" x14ac:dyDescent="0.2">
      <c r="A18" s="34" t="s">
        <v>248</v>
      </c>
      <c r="B18" s="2" t="s">
        <v>260</v>
      </c>
      <c r="C18" s="6" t="s">
        <v>28</v>
      </c>
      <c r="D18" s="9"/>
      <c r="E18" s="9">
        <v>1</v>
      </c>
      <c r="F18" s="9">
        <f t="shared" si="1"/>
        <v>0</v>
      </c>
    </row>
    <row r="19" spans="1:6" ht="24" x14ac:dyDescent="0.2">
      <c r="A19" s="34" t="s">
        <v>249</v>
      </c>
      <c r="B19" s="2" t="s">
        <v>262</v>
      </c>
      <c r="C19" s="6" t="s">
        <v>28</v>
      </c>
      <c r="D19" s="9"/>
      <c r="E19" s="9">
        <v>1</v>
      </c>
      <c r="F19" s="9">
        <f t="shared" si="1"/>
        <v>0</v>
      </c>
    </row>
    <row r="20" spans="1:6" ht="24" x14ac:dyDescent="0.2">
      <c r="A20" s="34" t="s">
        <v>251</v>
      </c>
      <c r="B20" s="2" t="s">
        <v>264</v>
      </c>
      <c r="C20" s="6" t="s">
        <v>28</v>
      </c>
      <c r="D20" s="9"/>
      <c r="E20" s="9">
        <v>1</v>
      </c>
      <c r="F20" s="9">
        <f t="shared" si="1"/>
        <v>0</v>
      </c>
    </row>
    <row r="21" spans="1:6" x14ac:dyDescent="0.2">
      <c r="A21" s="34" t="s">
        <v>324</v>
      </c>
      <c r="B21" s="2" t="s">
        <v>266</v>
      </c>
      <c r="C21" s="6" t="s">
        <v>28</v>
      </c>
      <c r="D21" s="9"/>
      <c r="E21" s="9">
        <v>10</v>
      </c>
      <c r="F21" s="9">
        <f t="shared" si="1"/>
        <v>0</v>
      </c>
    </row>
    <row r="22" spans="1:6" x14ac:dyDescent="0.2">
      <c r="A22" s="34" t="s">
        <v>325</v>
      </c>
      <c r="B22" s="2" t="s">
        <v>270</v>
      </c>
      <c r="C22" s="6" t="s">
        <v>28</v>
      </c>
      <c r="D22" s="9"/>
      <c r="E22" s="9">
        <v>1</v>
      </c>
      <c r="F22" s="9">
        <f t="shared" si="1"/>
        <v>0</v>
      </c>
    </row>
    <row r="23" spans="1:6" x14ac:dyDescent="0.2">
      <c r="A23" s="34" t="s">
        <v>327</v>
      </c>
      <c r="B23" s="2" t="s">
        <v>272</v>
      </c>
      <c r="C23" s="6" t="s">
        <v>28</v>
      </c>
      <c r="D23" s="9"/>
      <c r="E23" s="9">
        <v>1</v>
      </c>
      <c r="F23" s="9">
        <f t="shared" si="1"/>
        <v>0</v>
      </c>
    </row>
    <row r="24" spans="1:6" ht="24" x14ac:dyDescent="0.2">
      <c r="A24" s="34" t="s">
        <v>329</v>
      </c>
      <c r="B24" s="2" t="s">
        <v>274</v>
      </c>
      <c r="C24" s="6" t="s">
        <v>28</v>
      </c>
      <c r="D24" s="9"/>
      <c r="E24" s="9">
        <v>4</v>
      </c>
      <c r="F24" s="9">
        <f t="shared" si="1"/>
        <v>0</v>
      </c>
    </row>
    <row r="25" spans="1:6" ht="13.5" x14ac:dyDescent="0.2">
      <c r="A25" s="34" t="s">
        <v>331</v>
      </c>
      <c r="B25" s="2" t="s">
        <v>275</v>
      </c>
      <c r="C25" s="6" t="s">
        <v>83</v>
      </c>
      <c r="D25" s="9"/>
      <c r="E25" s="9">
        <v>10</v>
      </c>
      <c r="F25" s="9">
        <f t="shared" si="1"/>
        <v>0</v>
      </c>
    </row>
    <row r="26" spans="1:6" x14ac:dyDescent="0.2">
      <c r="A26" s="33" t="s">
        <v>40</v>
      </c>
      <c r="B26" s="209" t="s">
        <v>141</v>
      </c>
      <c r="C26" s="209"/>
      <c r="D26" s="209"/>
      <c r="E26" s="209"/>
      <c r="F26" s="18"/>
    </row>
    <row r="27" spans="1:6" ht="24" x14ac:dyDescent="0.2">
      <c r="A27" s="34" t="s">
        <v>253</v>
      </c>
      <c r="B27" s="2" t="s">
        <v>15</v>
      </c>
      <c r="C27" s="6" t="s">
        <v>16</v>
      </c>
      <c r="D27" s="9"/>
      <c r="E27" s="9">
        <v>10000</v>
      </c>
      <c r="F27" s="9">
        <f t="shared" ref="F27:F37" si="2">D27*E27</f>
        <v>0</v>
      </c>
    </row>
    <row r="28" spans="1:6" x14ac:dyDescent="0.2">
      <c r="A28" s="34" t="s">
        <v>255</v>
      </c>
      <c r="B28" s="2" t="s">
        <v>340</v>
      </c>
      <c r="C28" s="6" t="s">
        <v>16</v>
      </c>
      <c r="D28" s="9"/>
      <c r="E28" s="9">
        <v>30</v>
      </c>
      <c r="F28" s="9">
        <f t="shared" si="2"/>
        <v>0</v>
      </c>
    </row>
    <row r="29" spans="1:6" ht="24" x14ac:dyDescent="0.2">
      <c r="A29" s="34" t="s">
        <v>257</v>
      </c>
      <c r="B29" s="2" t="s">
        <v>20</v>
      </c>
      <c r="C29" s="6" t="s">
        <v>16</v>
      </c>
      <c r="D29" s="9"/>
      <c r="E29" s="9">
        <v>15</v>
      </c>
      <c r="F29" s="9">
        <f t="shared" si="2"/>
        <v>0</v>
      </c>
    </row>
    <row r="30" spans="1:6" ht="24" x14ac:dyDescent="0.2">
      <c r="A30" s="34" t="s">
        <v>259</v>
      </c>
      <c r="B30" s="2" t="s">
        <v>24</v>
      </c>
      <c r="C30" s="6" t="s">
        <v>16</v>
      </c>
      <c r="D30" s="9"/>
      <c r="E30" s="9">
        <v>100</v>
      </c>
      <c r="F30" s="9">
        <f t="shared" si="2"/>
        <v>0</v>
      </c>
    </row>
    <row r="31" spans="1:6" ht="24" x14ac:dyDescent="0.2">
      <c r="A31" s="34" t="s">
        <v>261</v>
      </c>
      <c r="B31" s="2" t="s">
        <v>26</v>
      </c>
      <c r="C31" s="6" t="s">
        <v>16</v>
      </c>
      <c r="D31" s="9"/>
      <c r="E31" s="9">
        <v>10</v>
      </c>
      <c r="F31" s="9">
        <f t="shared" si="2"/>
        <v>0</v>
      </c>
    </row>
    <row r="32" spans="1:6" ht="36" x14ac:dyDescent="0.2">
      <c r="A32" s="34" t="s">
        <v>263</v>
      </c>
      <c r="B32" s="2" t="s">
        <v>33</v>
      </c>
      <c r="C32" s="6" t="s">
        <v>34</v>
      </c>
      <c r="D32" s="9"/>
      <c r="E32" s="9">
        <v>50</v>
      </c>
      <c r="F32" s="9">
        <f t="shared" si="2"/>
        <v>0</v>
      </c>
    </row>
    <row r="33" spans="1:6" ht="24" x14ac:dyDescent="0.2">
      <c r="A33" s="34" t="s">
        <v>265</v>
      </c>
      <c r="B33" s="2" t="s">
        <v>36</v>
      </c>
      <c r="C33" s="6" t="s">
        <v>34</v>
      </c>
      <c r="D33" s="9"/>
      <c r="E33" s="9">
        <v>70</v>
      </c>
      <c r="F33" s="9">
        <f t="shared" si="2"/>
        <v>0</v>
      </c>
    </row>
    <row r="34" spans="1:6" x14ac:dyDescent="0.2">
      <c r="A34" s="34" t="s">
        <v>267</v>
      </c>
      <c r="B34" s="2" t="s">
        <v>284</v>
      </c>
      <c r="C34" s="6" t="s">
        <v>164</v>
      </c>
      <c r="D34" s="9"/>
      <c r="E34" s="9">
        <v>50</v>
      </c>
      <c r="F34" s="9">
        <f t="shared" si="2"/>
        <v>0</v>
      </c>
    </row>
    <row r="35" spans="1:6" x14ac:dyDescent="0.2">
      <c r="A35" s="34" t="s">
        <v>269</v>
      </c>
      <c r="B35" s="2" t="s">
        <v>286</v>
      </c>
      <c r="C35" s="6" t="s">
        <v>164</v>
      </c>
      <c r="D35" s="9"/>
      <c r="E35" s="9">
        <v>20</v>
      </c>
      <c r="F35" s="9">
        <f t="shared" si="2"/>
        <v>0</v>
      </c>
    </row>
    <row r="36" spans="1:6" x14ac:dyDescent="0.2">
      <c r="A36" s="34" t="s">
        <v>271</v>
      </c>
      <c r="B36" s="29" t="s">
        <v>334</v>
      </c>
      <c r="C36" s="30" t="s">
        <v>214</v>
      </c>
      <c r="D36" s="31"/>
      <c r="E36" s="31">
        <v>1</v>
      </c>
      <c r="F36" s="9">
        <f t="shared" si="2"/>
        <v>0</v>
      </c>
    </row>
    <row r="37" spans="1:6" ht="24" x14ac:dyDescent="0.2">
      <c r="A37" s="34" t="s">
        <v>273</v>
      </c>
      <c r="B37" s="2" t="s">
        <v>335</v>
      </c>
      <c r="C37" s="189" t="s">
        <v>231</v>
      </c>
      <c r="D37" s="9"/>
      <c r="E37" s="9">
        <v>50</v>
      </c>
      <c r="F37" s="9">
        <f t="shared" si="2"/>
        <v>0</v>
      </c>
    </row>
    <row r="38" spans="1:6" x14ac:dyDescent="0.2">
      <c r="A38" s="33" t="s">
        <v>71</v>
      </c>
      <c r="B38" s="213" t="s">
        <v>287</v>
      </c>
      <c r="C38" s="213"/>
      <c r="D38" s="213"/>
      <c r="E38" s="213"/>
      <c r="F38" s="13"/>
    </row>
    <row r="39" spans="1:6" ht="24" x14ac:dyDescent="0.2">
      <c r="A39" s="34" t="s">
        <v>276</v>
      </c>
      <c r="B39" s="2" t="s">
        <v>43</v>
      </c>
      <c r="C39" s="6" t="s">
        <v>231</v>
      </c>
      <c r="D39" s="9"/>
      <c r="E39" s="9">
        <v>30</v>
      </c>
      <c r="F39" s="9">
        <f t="shared" ref="F39:F47" si="3">D39*E39</f>
        <v>0</v>
      </c>
    </row>
    <row r="40" spans="1:6" x14ac:dyDescent="0.2">
      <c r="A40" s="34" t="s">
        <v>278</v>
      </c>
      <c r="B40" s="2" t="s">
        <v>46</v>
      </c>
      <c r="C40" s="6" t="s">
        <v>34</v>
      </c>
      <c r="D40" s="9"/>
      <c r="E40" s="9">
        <v>100</v>
      </c>
      <c r="F40" s="9">
        <f t="shared" si="3"/>
        <v>0</v>
      </c>
    </row>
    <row r="41" spans="1:6" x14ac:dyDescent="0.2">
      <c r="A41" s="34" t="s">
        <v>279</v>
      </c>
      <c r="B41" s="2" t="s">
        <v>48</v>
      </c>
      <c r="C41" s="6" t="s">
        <v>34</v>
      </c>
      <c r="D41" s="9"/>
      <c r="E41" s="9">
        <v>250</v>
      </c>
      <c r="F41" s="9">
        <f t="shared" si="3"/>
        <v>0</v>
      </c>
    </row>
    <row r="42" spans="1:6" ht="24" x14ac:dyDescent="0.2">
      <c r="A42" s="34" t="s">
        <v>280</v>
      </c>
      <c r="B42" s="2" t="s">
        <v>50</v>
      </c>
      <c r="C42" s="6" t="s">
        <v>34</v>
      </c>
      <c r="D42" s="9"/>
      <c r="E42" s="9">
        <v>10</v>
      </c>
      <c r="F42" s="9">
        <f t="shared" si="3"/>
        <v>0</v>
      </c>
    </row>
    <row r="43" spans="1:6" ht="24" x14ac:dyDescent="0.2">
      <c r="A43" s="34" t="s">
        <v>281</v>
      </c>
      <c r="B43" s="2" t="s">
        <v>52</v>
      </c>
      <c r="C43" s="6" t="s">
        <v>34</v>
      </c>
      <c r="D43" s="9"/>
      <c r="E43" s="9">
        <v>100</v>
      </c>
      <c r="F43" s="9">
        <f t="shared" si="3"/>
        <v>0</v>
      </c>
    </row>
    <row r="44" spans="1:6" ht="24" x14ac:dyDescent="0.2">
      <c r="A44" s="34" t="s">
        <v>282</v>
      </c>
      <c r="B44" s="2" t="s">
        <v>56</v>
      </c>
      <c r="C44" s="6" t="s">
        <v>34</v>
      </c>
      <c r="D44" s="9"/>
      <c r="E44" s="9">
        <v>300</v>
      </c>
      <c r="F44" s="9">
        <f t="shared" si="3"/>
        <v>0</v>
      </c>
    </row>
    <row r="45" spans="1:6" ht="24" x14ac:dyDescent="0.2">
      <c r="A45" s="34" t="s">
        <v>283</v>
      </c>
      <c r="B45" s="2" t="s">
        <v>289</v>
      </c>
      <c r="C45" s="6" t="s">
        <v>231</v>
      </c>
      <c r="D45" s="9"/>
      <c r="E45" s="9">
        <v>20</v>
      </c>
      <c r="F45" s="9">
        <f t="shared" si="3"/>
        <v>0</v>
      </c>
    </row>
    <row r="46" spans="1:6" x14ac:dyDescent="0.2">
      <c r="A46" s="34" t="s">
        <v>285</v>
      </c>
      <c r="B46" s="2" t="s">
        <v>226</v>
      </c>
      <c r="C46" s="6" t="s">
        <v>34</v>
      </c>
      <c r="D46" s="9"/>
      <c r="E46" s="9">
        <v>5</v>
      </c>
      <c r="F46" s="9">
        <f t="shared" si="3"/>
        <v>0</v>
      </c>
    </row>
    <row r="47" spans="1:6" ht="36" x14ac:dyDescent="0.2">
      <c r="A47" s="34" t="s">
        <v>333</v>
      </c>
      <c r="B47" s="2" t="s">
        <v>341</v>
      </c>
      <c r="C47" s="6" t="s">
        <v>231</v>
      </c>
      <c r="D47" s="9"/>
      <c r="E47" s="9">
        <v>30</v>
      </c>
      <c r="F47" s="9">
        <f t="shared" si="3"/>
        <v>0</v>
      </c>
    </row>
    <row r="48" spans="1:6" x14ac:dyDescent="0.2">
      <c r="A48" s="10"/>
      <c r="B48" s="11" t="s">
        <v>57</v>
      </c>
      <c r="C48" s="12"/>
      <c r="D48" s="13"/>
      <c r="E48" s="12"/>
      <c r="F48" s="13">
        <f>SUM(F3:F47)</f>
        <v>0</v>
      </c>
    </row>
    <row r="49" spans="1:6" x14ac:dyDescent="0.2">
      <c r="A49" s="10"/>
      <c r="B49" s="14" t="s">
        <v>58</v>
      </c>
      <c r="C49" s="12"/>
      <c r="D49" s="13"/>
      <c r="E49" s="12"/>
      <c r="F49" s="13">
        <f>ROUND(F48*0.21,2)</f>
        <v>0</v>
      </c>
    </row>
    <row r="50" spans="1:6" x14ac:dyDescent="0.2">
      <c r="A50" s="10"/>
      <c r="B50" s="11" t="s">
        <v>59</v>
      </c>
      <c r="C50" s="12"/>
      <c r="D50" s="13"/>
      <c r="E50" s="12"/>
      <c r="F50" s="13">
        <f>SUM(F48:F49)</f>
        <v>0</v>
      </c>
    </row>
    <row r="51" spans="1:6" x14ac:dyDescent="0.2">
      <c r="A51" s="35"/>
      <c r="B51" s="36"/>
      <c r="C51" s="37"/>
      <c r="D51" s="38"/>
      <c r="E51" s="37"/>
      <c r="F51" s="38"/>
    </row>
    <row r="52" spans="1:6" s="16" customFormat="1" x14ac:dyDescent="0.2">
      <c r="D52" s="26"/>
      <c r="F52" s="26"/>
    </row>
    <row r="53" spans="1:6" x14ac:dyDescent="0.2">
      <c r="D53" s="41"/>
    </row>
  </sheetData>
  <mergeCells count="5">
    <mergeCell ref="A1:F1"/>
    <mergeCell ref="B26:E26"/>
    <mergeCell ref="B38:E38"/>
    <mergeCell ref="B3:E3"/>
    <mergeCell ref="B14:E14"/>
  </mergeCells>
  <pageMargins left="0.82708333333333295" right="0.23611111111111099" top="0.74791666666666701" bottom="0.74791666666666701" header="0.511811023622047" footer="0.511811023622047"/>
  <pageSetup paperSize="9" orientation="portrait" horizontalDpi="300" verticalDpi="30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34"/>
  <sheetViews>
    <sheetView zoomScaleNormal="100" workbookViewId="0">
      <selection activeCell="I5" sqref="I5"/>
    </sheetView>
  </sheetViews>
  <sheetFormatPr defaultColWidth="9.140625" defaultRowHeight="12" x14ac:dyDescent="0.2"/>
  <cols>
    <col min="1" max="1" width="5" style="47" customWidth="1"/>
    <col min="2" max="2" width="43.140625" style="32" customWidth="1"/>
    <col min="3" max="3" width="13.28515625" style="32" customWidth="1"/>
    <col min="4" max="4" width="9.42578125" style="47" customWidth="1"/>
    <col min="5" max="5" width="9.5703125" style="32" customWidth="1"/>
    <col min="6" max="6" width="12.28515625" style="47" customWidth="1"/>
    <col min="7" max="16384" width="9.140625" style="32"/>
  </cols>
  <sheetData>
    <row r="1" spans="1:7" x14ac:dyDescent="0.2">
      <c r="A1" s="211" t="s">
        <v>550</v>
      </c>
      <c r="B1" s="211"/>
      <c r="C1" s="211"/>
      <c r="D1" s="211"/>
      <c r="E1" s="211"/>
      <c r="F1" s="211"/>
    </row>
    <row r="2" spans="1:7" ht="33" customHeight="1" x14ac:dyDescent="0.2">
      <c r="A2" s="120" t="s">
        <v>0</v>
      </c>
      <c r="B2" s="103" t="s">
        <v>1</v>
      </c>
      <c r="C2" s="103" t="s">
        <v>2</v>
      </c>
      <c r="D2" s="105" t="s">
        <v>3</v>
      </c>
      <c r="E2" s="105" t="s">
        <v>406</v>
      </c>
      <c r="F2" s="103" t="s">
        <v>4</v>
      </c>
    </row>
    <row r="3" spans="1:7" ht="18" customHeight="1" x14ac:dyDescent="0.2">
      <c r="A3" s="117"/>
      <c r="B3" s="197" t="s">
        <v>377</v>
      </c>
      <c r="C3" s="197"/>
      <c r="D3" s="197"/>
      <c r="E3" s="197"/>
      <c r="F3" s="86"/>
    </row>
    <row r="4" spans="1:7" ht="15.75" x14ac:dyDescent="0.25">
      <c r="A4" s="121">
        <v>1</v>
      </c>
      <c r="B4" s="114" t="s">
        <v>195</v>
      </c>
      <c r="C4" s="68" t="s">
        <v>164</v>
      </c>
      <c r="D4" s="68"/>
      <c r="E4" s="122">
        <v>90</v>
      </c>
      <c r="F4" s="123">
        <f t="shared" ref="F4:F12" si="0">D4*E4</f>
        <v>0</v>
      </c>
      <c r="G4" s="42"/>
    </row>
    <row r="5" spans="1:7" ht="14.25" customHeight="1" x14ac:dyDescent="0.25">
      <c r="A5" s="121">
        <v>2</v>
      </c>
      <c r="B5" s="114" t="s">
        <v>197</v>
      </c>
      <c r="C5" s="68" t="s">
        <v>164</v>
      </c>
      <c r="D5" s="68"/>
      <c r="E5" s="122">
        <v>90</v>
      </c>
      <c r="F5" s="123">
        <f t="shared" si="0"/>
        <v>0</v>
      </c>
      <c r="G5" s="42"/>
    </row>
    <row r="6" spans="1:7" ht="15.75" x14ac:dyDescent="0.25">
      <c r="A6" s="121">
        <v>3</v>
      </c>
      <c r="B6" s="114" t="s">
        <v>290</v>
      </c>
      <c r="C6" s="68" t="s">
        <v>231</v>
      </c>
      <c r="D6" s="68"/>
      <c r="E6" s="122">
        <v>160</v>
      </c>
      <c r="F6" s="123">
        <f t="shared" si="0"/>
        <v>0</v>
      </c>
      <c r="G6" s="42"/>
    </row>
    <row r="7" spans="1:7" ht="24" customHeight="1" x14ac:dyDescent="0.25">
      <c r="A7" s="43">
        <v>4</v>
      </c>
      <c r="B7" s="114" t="s">
        <v>500</v>
      </c>
      <c r="C7" s="68" t="s">
        <v>410</v>
      </c>
      <c r="D7" s="68"/>
      <c r="E7" s="122">
        <v>15000</v>
      </c>
      <c r="F7" s="123">
        <f t="shared" si="0"/>
        <v>0</v>
      </c>
      <c r="G7" s="42"/>
    </row>
    <row r="8" spans="1:7" ht="15.75" x14ac:dyDescent="0.25">
      <c r="A8" s="43">
        <v>5</v>
      </c>
      <c r="B8" s="124" t="s">
        <v>342</v>
      </c>
      <c r="C8" s="68" t="s">
        <v>410</v>
      </c>
      <c r="D8" s="68"/>
      <c r="E8" s="122">
        <v>400</v>
      </c>
      <c r="F8" s="123">
        <f t="shared" si="0"/>
        <v>0</v>
      </c>
      <c r="G8" s="42"/>
    </row>
    <row r="9" spans="1:7" ht="24.75" x14ac:dyDescent="0.25">
      <c r="A9" s="43">
        <v>6</v>
      </c>
      <c r="B9" s="114" t="s">
        <v>24</v>
      </c>
      <c r="C9" s="68" t="s">
        <v>410</v>
      </c>
      <c r="D9" s="68"/>
      <c r="E9" s="122">
        <v>300</v>
      </c>
      <c r="F9" s="123">
        <f t="shared" si="0"/>
        <v>0</v>
      </c>
      <c r="G9" s="42"/>
    </row>
    <row r="10" spans="1:7" ht="24.75" x14ac:dyDescent="0.25">
      <c r="A10" s="43">
        <v>7</v>
      </c>
      <c r="B10" s="114" t="s">
        <v>26</v>
      </c>
      <c r="C10" s="68" t="s">
        <v>410</v>
      </c>
      <c r="D10" s="68"/>
      <c r="E10" s="122">
        <v>50</v>
      </c>
      <c r="F10" s="123">
        <f t="shared" si="0"/>
        <v>0</v>
      </c>
      <c r="G10" s="42"/>
    </row>
    <row r="11" spans="1:7" ht="24.75" x14ac:dyDescent="0.25">
      <c r="A11" s="43">
        <v>8</v>
      </c>
      <c r="B11" s="114" t="s">
        <v>343</v>
      </c>
      <c r="C11" s="68" t="s">
        <v>429</v>
      </c>
      <c r="D11" s="68"/>
      <c r="E11" s="122">
        <v>50</v>
      </c>
      <c r="F11" s="123">
        <f t="shared" si="0"/>
        <v>0</v>
      </c>
      <c r="G11" s="42"/>
    </row>
    <row r="12" spans="1:7" ht="15.75" x14ac:dyDescent="0.25">
      <c r="A12" s="43">
        <v>9</v>
      </c>
      <c r="B12" s="124" t="s">
        <v>344</v>
      </c>
      <c r="C12" s="68" t="s">
        <v>214</v>
      </c>
      <c r="D12" s="68"/>
      <c r="E12" s="122">
        <v>20</v>
      </c>
      <c r="F12" s="123">
        <f t="shared" si="0"/>
        <v>0</v>
      </c>
      <c r="G12" s="42"/>
    </row>
    <row r="13" spans="1:7" ht="18" customHeight="1" x14ac:dyDescent="0.25">
      <c r="A13" s="43"/>
      <c r="B13" s="214" t="s">
        <v>6</v>
      </c>
      <c r="C13" s="214"/>
      <c r="D13" s="214"/>
      <c r="E13" s="214"/>
      <c r="F13" s="125"/>
      <c r="G13" s="42"/>
    </row>
    <row r="14" spans="1:7" ht="15.75" x14ac:dyDescent="0.25">
      <c r="A14" s="43">
        <v>10</v>
      </c>
      <c r="B14" s="124" t="s">
        <v>345</v>
      </c>
      <c r="C14" s="126" t="s">
        <v>9</v>
      </c>
      <c r="D14" s="68"/>
      <c r="E14" s="122">
        <v>8</v>
      </c>
      <c r="F14" s="123">
        <f t="shared" ref="F14:F18" si="1">D14*E14</f>
        <v>0</v>
      </c>
      <c r="G14" s="42"/>
    </row>
    <row r="15" spans="1:7" ht="24.75" x14ac:dyDescent="0.25">
      <c r="A15" s="43">
        <v>11</v>
      </c>
      <c r="B15" s="114" t="s">
        <v>346</v>
      </c>
      <c r="C15" s="68" t="s">
        <v>9</v>
      </c>
      <c r="D15" s="68"/>
      <c r="E15" s="122">
        <v>2</v>
      </c>
      <c r="F15" s="123">
        <f t="shared" si="1"/>
        <v>0</v>
      </c>
      <c r="G15" s="42"/>
    </row>
    <row r="16" spans="1:7" ht="14.25" customHeight="1" x14ac:dyDescent="0.25">
      <c r="A16" s="43">
        <v>12</v>
      </c>
      <c r="B16" s="114" t="s">
        <v>220</v>
      </c>
      <c r="C16" s="68" t="s">
        <v>9</v>
      </c>
      <c r="D16" s="68"/>
      <c r="E16" s="122">
        <v>8</v>
      </c>
      <c r="F16" s="123">
        <f t="shared" si="1"/>
        <v>0</v>
      </c>
      <c r="G16" s="42"/>
    </row>
    <row r="17" spans="1:7" ht="15" customHeight="1" x14ac:dyDescent="0.25">
      <c r="A17" s="43">
        <v>13</v>
      </c>
      <c r="B17" s="114" t="s">
        <v>347</v>
      </c>
      <c r="C17" s="68" t="s">
        <v>9</v>
      </c>
      <c r="D17" s="68"/>
      <c r="E17" s="122">
        <v>8</v>
      </c>
      <c r="F17" s="123">
        <f t="shared" si="1"/>
        <v>0</v>
      </c>
      <c r="G17" s="42"/>
    </row>
    <row r="18" spans="1:7" ht="15.75" x14ac:dyDescent="0.25">
      <c r="A18" s="43">
        <v>14</v>
      </c>
      <c r="B18" s="114" t="s">
        <v>348</v>
      </c>
      <c r="C18" s="68" t="s">
        <v>9</v>
      </c>
      <c r="D18" s="68"/>
      <c r="E18" s="122">
        <v>8</v>
      </c>
      <c r="F18" s="123">
        <f t="shared" si="1"/>
        <v>0</v>
      </c>
      <c r="G18" s="42"/>
    </row>
    <row r="19" spans="1:7" ht="18" customHeight="1" x14ac:dyDescent="0.25">
      <c r="A19" s="43"/>
      <c r="B19" s="214" t="s">
        <v>94</v>
      </c>
      <c r="C19" s="214"/>
      <c r="D19" s="214"/>
      <c r="E19" s="214"/>
      <c r="F19" s="125"/>
      <c r="G19" s="42"/>
    </row>
    <row r="20" spans="1:7" ht="24" x14ac:dyDescent="0.2">
      <c r="A20" s="43">
        <v>15</v>
      </c>
      <c r="B20" s="114" t="s">
        <v>236</v>
      </c>
      <c r="C20" s="68" t="s">
        <v>410</v>
      </c>
      <c r="D20" s="127"/>
      <c r="E20" s="123">
        <v>50</v>
      </c>
      <c r="F20" s="123">
        <f t="shared" ref="F20" si="2">D20*E20</f>
        <v>0</v>
      </c>
    </row>
    <row r="21" spans="1:7" s="128" customFormat="1" ht="15" customHeight="1" x14ac:dyDescent="0.2">
      <c r="A21" s="44"/>
      <c r="B21" s="214" t="s">
        <v>351</v>
      </c>
      <c r="C21" s="214"/>
      <c r="D21" s="214"/>
      <c r="E21" s="214"/>
      <c r="F21" s="127"/>
    </row>
    <row r="22" spans="1:7" ht="24" x14ac:dyDescent="0.2">
      <c r="A22" s="43">
        <v>16</v>
      </c>
      <c r="B22" s="114" t="s">
        <v>352</v>
      </c>
      <c r="C22" s="68" t="s">
        <v>429</v>
      </c>
      <c r="D22" s="127"/>
      <c r="E22" s="123">
        <v>500</v>
      </c>
      <c r="F22" s="123">
        <f t="shared" ref="F22:F27" si="3">D22*E22</f>
        <v>0</v>
      </c>
    </row>
    <row r="23" spans="1:7" ht="15" customHeight="1" x14ac:dyDescent="0.2">
      <c r="A23" s="43">
        <v>17</v>
      </c>
      <c r="B23" s="114" t="s">
        <v>353</v>
      </c>
      <c r="C23" s="68" t="s">
        <v>429</v>
      </c>
      <c r="D23" s="127"/>
      <c r="E23" s="123">
        <v>300</v>
      </c>
      <c r="F23" s="123">
        <f t="shared" si="3"/>
        <v>0</v>
      </c>
    </row>
    <row r="24" spans="1:7" ht="22.5" customHeight="1" x14ac:dyDescent="0.2">
      <c r="A24" s="43">
        <v>18</v>
      </c>
      <c r="B24" s="114" t="s">
        <v>188</v>
      </c>
      <c r="C24" s="68" t="s">
        <v>429</v>
      </c>
      <c r="D24" s="127"/>
      <c r="E24" s="123">
        <v>150</v>
      </c>
      <c r="F24" s="123">
        <f t="shared" si="3"/>
        <v>0</v>
      </c>
    </row>
    <row r="25" spans="1:7" ht="22.5" customHeight="1" x14ac:dyDescent="0.2">
      <c r="A25" s="43">
        <v>19</v>
      </c>
      <c r="B25" s="114" t="s">
        <v>354</v>
      </c>
      <c r="C25" s="68" t="s">
        <v>429</v>
      </c>
      <c r="D25" s="127"/>
      <c r="E25" s="123">
        <v>150</v>
      </c>
      <c r="F25" s="123">
        <f t="shared" si="3"/>
        <v>0</v>
      </c>
    </row>
    <row r="26" spans="1:7" ht="13.5" x14ac:dyDescent="0.2">
      <c r="A26" s="43">
        <v>20</v>
      </c>
      <c r="B26" s="124" t="s">
        <v>226</v>
      </c>
      <c r="C26" s="68" t="s">
        <v>429</v>
      </c>
      <c r="D26" s="127"/>
      <c r="E26" s="123">
        <v>20</v>
      </c>
      <c r="F26" s="123">
        <f t="shared" si="3"/>
        <v>0</v>
      </c>
    </row>
    <row r="27" spans="1:7" ht="24" x14ac:dyDescent="0.2">
      <c r="A27" s="43">
        <v>21</v>
      </c>
      <c r="B27" s="114" t="s">
        <v>355</v>
      </c>
      <c r="C27" s="127" t="s">
        <v>231</v>
      </c>
      <c r="D27" s="127"/>
      <c r="E27" s="123">
        <v>30</v>
      </c>
      <c r="F27" s="123">
        <f t="shared" si="3"/>
        <v>0</v>
      </c>
    </row>
    <row r="28" spans="1:7" ht="18" customHeight="1" x14ac:dyDescent="0.2">
      <c r="A28" s="72"/>
      <c r="B28" s="73" t="s">
        <v>57</v>
      </c>
      <c r="C28" s="74"/>
      <c r="D28" s="77"/>
      <c r="E28" s="74"/>
      <c r="F28" s="77">
        <f>SUM(F4:F27)</f>
        <v>0</v>
      </c>
    </row>
    <row r="29" spans="1:7" ht="18" customHeight="1" x14ac:dyDescent="0.2">
      <c r="A29" s="72"/>
      <c r="B29" s="76" t="s">
        <v>58</v>
      </c>
      <c r="C29" s="74"/>
      <c r="D29" s="77"/>
      <c r="E29" s="74"/>
      <c r="F29" s="77">
        <f>ROUND(F28*0.21,2)</f>
        <v>0</v>
      </c>
    </row>
    <row r="30" spans="1:7" ht="18" customHeight="1" x14ac:dyDescent="0.2">
      <c r="A30" s="72"/>
      <c r="B30" s="73" t="s">
        <v>59</v>
      </c>
      <c r="C30" s="74"/>
      <c r="D30" s="77"/>
      <c r="E30" s="74"/>
      <c r="F30" s="77">
        <f>SUM(F28:F29)</f>
        <v>0</v>
      </c>
    </row>
    <row r="34" spans="1:6" s="52" customFormat="1" x14ac:dyDescent="0.2">
      <c r="A34" s="53"/>
      <c r="D34" s="53"/>
      <c r="F34" s="53"/>
    </row>
  </sheetData>
  <mergeCells count="5">
    <mergeCell ref="A1:F1"/>
    <mergeCell ref="B21:E21"/>
    <mergeCell ref="B3:E3"/>
    <mergeCell ref="B13:E13"/>
    <mergeCell ref="B19:E19"/>
  </mergeCells>
  <pageMargins left="0.82708333333333295" right="0.23611111111111099" top="0.74791666666666701" bottom="0.74791666666666701" header="0.511811023622047" footer="0.511811023622047"/>
  <pageSetup paperSize="9" orientation="portrait" horizontalDpi="300" verticalDpi="30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34"/>
  <sheetViews>
    <sheetView zoomScaleNormal="100" workbookViewId="0">
      <selection activeCell="G6" sqref="G6"/>
    </sheetView>
  </sheetViews>
  <sheetFormatPr defaultColWidth="8.85546875" defaultRowHeight="12" x14ac:dyDescent="0.2"/>
  <cols>
    <col min="1" max="1" width="4.85546875" style="47" customWidth="1"/>
    <col min="2" max="2" width="43" style="32" customWidth="1"/>
    <col min="3" max="3" width="10.7109375" style="47" customWidth="1"/>
    <col min="4" max="4" width="9.28515625" style="32" customWidth="1"/>
    <col min="5" max="5" width="9.42578125" style="47" customWidth="1"/>
    <col min="6" max="6" width="12.28515625" style="47" customWidth="1"/>
    <col min="7" max="7" width="55.7109375" style="32" customWidth="1"/>
    <col min="8" max="16384" width="8.85546875" style="32"/>
  </cols>
  <sheetData>
    <row r="1" spans="1:7" x14ac:dyDescent="0.2">
      <c r="A1" s="217" t="s">
        <v>551</v>
      </c>
      <c r="B1" s="217"/>
      <c r="C1" s="217"/>
      <c r="D1" s="217"/>
      <c r="E1" s="217"/>
      <c r="F1" s="217"/>
    </row>
    <row r="2" spans="1:7" ht="36" x14ac:dyDescent="0.2">
      <c r="A2" s="103" t="s">
        <v>357</v>
      </c>
      <c r="B2" s="103" t="s">
        <v>1</v>
      </c>
      <c r="C2" s="103" t="s">
        <v>2</v>
      </c>
      <c r="D2" s="105" t="s">
        <v>3</v>
      </c>
      <c r="E2" s="105" t="s">
        <v>406</v>
      </c>
      <c r="F2" s="103" t="s">
        <v>358</v>
      </c>
    </row>
    <row r="3" spans="1:7" x14ac:dyDescent="0.2">
      <c r="A3" s="129" t="s">
        <v>5</v>
      </c>
      <c r="B3" s="218" t="s">
        <v>6</v>
      </c>
      <c r="C3" s="218"/>
      <c r="D3" s="218"/>
      <c r="E3" s="218"/>
      <c r="F3" s="130"/>
    </row>
    <row r="4" spans="1:7" x14ac:dyDescent="0.2">
      <c r="A4" s="127" t="s">
        <v>7</v>
      </c>
      <c r="B4" s="124" t="s">
        <v>359</v>
      </c>
      <c r="C4" s="127" t="s">
        <v>9</v>
      </c>
      <c r="D4" s="124"/>
      <c r="E4" s="123">
        <v>8</v>
      </c>
      <c r="F4" s="123">
        <f>D4*E4</f>
        <v>0</v>
      </c>
    </row>
    <row r="5" spans="1:7" x14ac:dyDescent="0.2">
      <c r="A5" s="127" t="s">
        <v>10</v>
      </c>
      <c r="B5" s="124" t="s">
        <v>360</v>
      </c>
      <c r="C5" s="127" t="s">
        <v>9</v>
      </c>
      <c r="D5" s="124"/>
      <c r="E5" s="123">
        <v>10</v>
      </c>
      <c r="F5" s="123">
        <f>D5*E5</f>
        <v>0</v>
      </c>
    </row>
    <row r="6" spans="1:7" x14ac:dyDescent="0.2">
      <c r="A6" s="129" t="s">
        <v>12</v>
      </c>
      <c r="B6" s="216" t="s">
        <v>94</v>
      </c>
      <c r="C6" s="216"/>
      <c r="D6" s="216"/>
      <c r="E6" s="216"/>
      <c r="F6" s="131"/>
    </row>
    <row r="7" spans="1:7" ht="24" x14ac:dyDescent="0.2">
      <c r="A7" s="127" t="s">
        <v>14</v>
      </c>
      <c r="B7" s="114" t="s">
        <v>361</v>
      </c>
      <c r="C7" s="127" t="s">
        <v>28</v>
      </c>
      <c r="D7" s="124"/>
      <c r="E7" s="123">
        <v>1</v>
      </c>
      <c r="F7" s="123">
        <f>D7*E7</f>
        <v>0</v>
      </c>
    </row>
    <row r="8" spans="1:7" ht="24" x14ac:dyDescent="0.2">
      <c r="A8" s="127" t="s">
        <v>17</v>
      </c>
      <c r="B8" s="114" t="s">
        <v>362</v>
      </c>
      <c r="C8" s="127" t="s">
        <v>28</v>
      </c>
      <c r="D8" s="124"/>
      <c r="E8" s="123">
        <v>1</v>
      </c>
      <c r="F8" s="123">
        <f>D8*E8</f>
        <v>0</v>
      </c>
    </row>
    <row r="9" spans="1:7" ht="24" x14ac:dyDescent="0.2">
      <c r="A9" s="127" t="s">
        <v>19</v>
      </c>
      <c r="B9" s="114" t="s">
        <v>363</v>
      </c>
      <c r="C9" s="127" t="s">
        <v>28</v>
      </c>
      <c r="D9" s="124"/>
      <c r="E9" s="123">
        <v>1</v>
      </c>
      <c r="F9" s="123">
        <f>D9*E9</f>
        <v>0</v>
      </c>
    </row>
    <row r="10" spans="1:7" ht="15" customHeight="1" x14ac:dyDescent="0.2">
      <c r="A10" s="127" t="s">
        <v>21</v>
      </c>
      <c r="B10" s="124" t="s">
        <v>266</v>
      </c>
      <c r="C10" s="127" t="s">
        <v>28</v>
      </c>
      <c r="D10" s="124"/>
      <c r="E10" s="123">
        <v>1</v>
      </c>
      <c r="F10" s="123">
        <f>D10*E10</f>
        <v>0</v>
      </c>
    </row>
    <row r="11" spans="1:7" ht="14.45" customHeight="1" x14ac:dyDescent="0.2">
      <c r="A11" s="127" t="s">
        <v>23</v>
      </c>
      <c r="B11" s="124" t="s">
        <v>275</v>
      </c>
      <c r="C11" s="127" t="s">
        <v>410</v>
      </c>
      <c r="D11" s="124"/>
      <c r="E11" s="123">
        <v>5</v>
      </c>
      <c r="F11" s="123">
        <f>D11*E11</f>
        <v>0</v>
      </c>
    </row>
    <row r="12" spans="1:7" x14ac:dyDescent="0.2">
      <c r="A12" s="129" t="s">
        <v>40</v>
      </c>
      <c r="B12" s="215" t="s">
        <v>364</v>
      </c>
      <c r="C12" s="215"/>
      <c r="D12" s="215"/>
      <c r="E12" s="215"/>
      <c r="F12" s="131"/>
    </row>
    <row r="13" spans="1:7" ht="24" x14ac:dyDescent="0.2">
      <c r="A13" s="127" t="s">
        <v>42</v>
      </c>
      <c r="B13" s="132" t="s">
        <v>407</v>
      </c>
      <c r="C13" s="127" t="s">
        <v>410</v>
      </c>
      <c r="D13" s="124"/>
      <c r="E13" s="123">
        <v>5000</v>
      </c>
      <c r="F13" s="123">
        <f t="shared" ref="F13:F20" si="0">D13*E13</f>
        <v>0</v>
      </c>
      <c r="G13" s="133"/>
    </row>
    <row r="14" spans="1:7" ht="24" x14ac:dyDescent="0.2">
      <c r="A14" s="127" t="s">
        <v>45</v>
      </c>
      <c r="B14" s="114" t="s">
        <v>342</v>
      </c>
      <c r="C14" s="127" t="s">
        <v>410</v>
      </c>
      <c r="D14" s="124"/>
      <c r="E14" s="123">
        <v>5</v>
      </c>
      <c r="F14" s="123">
        <f t="shared" si="0"/>
        <v>0</v>
      </c>
    </row>
    <row r="15" spans="1:7" ht="24" x14ac:dyDescent="0.2">
      <c r="A15" s="127" t="s">
        <v>47</v>
      </c>
      <c r="B15" s="114" t="s">
        <v>24</v>
      </c>
      <c r="C15" s="127" t="s">
        <v>410</v>
      </c>
      <c r="D15" s="124"/>
      <c r="E15" s="123">
        <v>5</v>
      </c>
      <c r="F15" s="123">
        <f t="shared" si="0"/>
        <v>0</v>
      </c>
    </row>
    <row r="16" spans="1:7" ht="24" x14ac:dyDescent="0.2">
      <c r="A16" s="127" t="s">
        <v>49</v>
      </c>
      <c r="B16" s="114" t="s">
        <v>26</v>
      </c>
      <c r="C16" s="127" t="s">
        <v>410</v>
      </c>
      <c r="D16" s="124"/>
      <c r="E16" s="123">
        <v>5</v>
      </c>
      <c r="F16" s="123">
        <f t="shared" si="0"/>
        <v>0</v>
      </c>
    </row>
    <row r="17" spans="1:12" ht="24" x14ac:dyDescent="0.2">
      <c r="A17" s="127" t="s">
        <v>51</v>
      </c>
      <c r="B17" s="114" t="s">
        <v>36</v>
      </c>
      <c r="C17" s="127" t="s">
        <v>521</v>
      </c>
      <c r="D17" s="124"/>
      <c r="E17" s="123">
        <v>60</v>
      </c>
      <c r="F17" s="123">
        <v>0</v>
      </c>
    </row>
    <row r="18" spans="1:12" ht="24" x14ac:dyDescent="0.2">
      <c r="A18" s="127" t="s">
        <v>53</v>
      </c>
      <c r="B18" s="114" t="s">
        <v>33</v>
      </c>
      <c r="C18" s="127" t="s">
        <v>429</v>
      </c>
      <c r="D18" s="124"/>
      <c r="E18" s="123">
        <v>60</v>
      </c>
      <c r="F18" s="123">
        <f t="shared" si="0"/>
        <v>0</v>
      </c>
    </row>
    <row r="19" spans="1:12" ht="16.899999999999999" customHeight="1" x14ac:dyDescent="0.2">
      <c r="A19" s="127" t="s">
        <v>55</v>
      </c>
      <c r="B19" s="114" t="s">
        <v>195</v>
      </c>
      <c r="C19" s="127" t="s">
        <v>164</v>
      </c>
      <c r="D19" s="124"/>
      <c r="E19" s="123">
        <v>120</v>
      </c>
      <c r="F19" s="123">
        <f t="shared" si="0"/>
        <v>0</v>
      </c>
    </row>
    <row r="20" spans="1:12" ht="18" customHeight="1" x14ac:dyDescent="0.2">
      <c r="A20" s="127" t="s">
        <v>337</v>
      </c>
      <c r="B20" s="114" t="s">
        <v>335</v>
      </c>
      <c r="C20" s="127" t="s">
        <v>231</v>
      </c>
      <c r="D20" s="124"/>
      <c r="E20" s="123">
        <v>60</v>
      </c>
      <c r="F20" s="123">
        <f t="shared" si="0"/>
        <v>0</v>
      </c>
    </row>
    <row r="21" spans="1:12" x14ac:dyDescent="0.2">
      <c r="A21" s="129" t="s">
        <v>71</v>
      </c>
      <c r="B21" s="216" t="s">
        <v>351</v>
      </c>
      <c r="C21" s="216"/>
      <c r="D21" s="216"/>
      <c r="E21" s="216"/>
      <c r="F21" s="131"/>
    </row>
    <row r="22" spans="1:12" ht="15" customHeight="1" x14ac:dyDescent="0.2">
      <c r="A22" s="127" t="s">
        <v>73</v>
      </c>
      <c r="B22" s="114" t="s">
        <v>46</v>
      </c>
      <c r="C22" s="127" t="s">
        <v>429</v>
      </c>
      <c r="D22" s="124"/>
      <c r="E22" s="123">
        <v>20</v>
      </c>
      <c r="F22" s="123">
        <f t="shared" ref="F22:F27" si="1">D22*E22</f>
        <v>0</v>
      </c>
    </row>
    <row r="23" spans="1:12" ht="18.600000000000001" customHeight="1" x14ac:dyDescent="0.2">
      <c r="A23" s="127" t="s">
        <v>74</v>
      </c>
      <c r="B23" s="114" t="s">
        <v>48</v>
      </c>
      <c r="C23" s="127" t="s">
        <v>429</v>
      </c>
      <c r="D23" s="124"/>
      <c r="E23" s="123">
        <v>40</v>
      </c>
      <c r="F23" s="123">
        <f t="shared" si="1"/>
        <v>0</v>
      </c>
      <c r="H23" s="32" t="s">
        <v>513</v>
      </c>
    </row>
    <row r="24" spans="1:12" ht="13.5" x14ac:dyDescent="0.2">
      <c r="A24" s="127" t="s">
        <v>75</v>
      </c>
      <c r="B24" s="114" t="s">
        <v>52</v>
      </c>
      <c r="C24" s="127" t="s">
        <v>429</v>
      </c>
      <c r="D24" s="124"/>
      <c r="E24" s="123">
        <v>60</v>
      </c>
      <c r="F24" s="123">
        <f t="shared" si="1"/>
        <v>0</v>
      </c>
    </row>
    <row r="25" spans="1:12" ht="16.149999999999999" customHeight="1" x14ac:dyDescent="0.2">
      <c r="A25" s="127" t="s">
        <v>76</v>
      </c>
      <c r="B25" s="114" t="s">
        <v>365</v>
      </c>
      <c r="C25" s="127" t="s">
        <v>429</v>
      </c>
      <c r="D25" s="124"/>
      <c r="E25" s="123">
        <v>40</v>
      </c>
      <c r="F25" s="123">
        <f t="shared" si="1"/>
        <v>0</v>
      </c>
    </row>
    <row r="26" spans="1:12" ht="24" x14ac:dyDescent="0.2">
      <c r="A26" s="127" t="s">
        <v>315</v>
      </c>
      <c r="B26" s="114" t="s">
        <v>289</v>
      </c>
      <c r="C26" s="127" t="s">
        <v>231</v>
      </c>
      <c r="D26" s="124"/>
      <c r="E26" s="123">
        <v>30</v>
      </c>
      <c r="F26" s="123">
        <f t="shared" si="1"/>
        <v>0</v>
      </c>
    </row>
    <row r="27" spans="1:12" ht="36" x14ac:dyDescent="0.2">
      <c r="A27" s="127" t="s">
        <v>316</v>
      </c>
      <c r="B27" s="114" t="s">
        <v>366</v>
      </c>
      <c r="C27" s="127" t="s">
        <v>231</v>
      </c>
      <c r="D27" s="124"/>
      <c r="E27" s="123">
        <v>30</v>
      </c>
      <c r="F27" s="123">
        <f t="shared" si="1"/>
        <v>0</v>
      </c>
      <c r="L27" s="32" t="s">
        <v>513</v>
      </c>
    </row>
    <row r="28" spans="1:12" x14ac:dyDescent="0.2">
      <c r="A28" s="129"/>
      <c r="B28" s="73" t="s">
        <v>57</v>
      </c>
      <c r="C28" s="74"/>
      <c r="D28" s="77"/>
      <c r="E28" s="74"/>
      <c r="F28" s="77">
        <f>SUM(F4:F27)</f>
        <v>0</v>
      </c>
    </row>
    <row r="29" spans="1:12" x14ac:dyDescent="0.2">
      <c r="A29" s="129"/>
      <c r="B29" s="76" t="s">
        <v>58</v>
      </c>
      <c r="C29" s="74"/>
      <c r="D29" s="77"/>
      <c r="E29" s="74"/>
      <c r="F29" s="77">
        <f>ROUND(F28*0.21,2)</f>
        <v>0</v>
      </c>
    </row>
    <row r="30" spans="1:12" x14ac:dyDescent="0.2">
      <c r="A30" s="134"/>
      <c r="B30" s="73" t="s">
        <v>59</v>
      </c>
      <c r="C30" s="74"/>
      <c r="D30" s="77"/>
      <c r="E30" s="74"/>
      <c r="F30" s="77">
        <f>SUM(F28:F29)</f>
        <v>0</v>
      </c>
    </row>
    <row r="31" spans="1:12" x14ac:dyDescent="0.2">
      <c r="A31" s="135"/>
      <c r="B31" s="136"/>
      <c r="C31" s="135"/>
      <c r="D31" s="136"/>
      <c r="E31" s="135"/>
    </row>
    <row r="34" spans="1:6" s="52" customFormat="1" x14ac:dyDescent="0.2">
      <c r="A34" s="53"/>
      <c r="C34" s="53"/>
      <c r="E34" s="53"/>
      <c r="F34" s="53"/>
    </row>
  </sheetData>
  <mergeCells count="5">
    <mergeCell ref="B12:E12"/>
    <mergeCell ref="B21:E21"/>
    <mergeCell ref="A1:F1"/>
    <mergeCell ref="B3:E3"/>
    <mergeCell ref="B6:E6"/>
  </mergeCells>
  <pageMargins left="0.82708333333333295" right="0.23611111111111099" top="0.74791666666666701" bottom="0.74791666666666701" header="0.511811023622047" footer="0.511811023622047"/>
  <pageSetup paperSize="9" orientation="portrait" horizontalDpi="300" verticalDpi="30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35"/>
  <sheetViews>
    <sheetView zoomScaleNormal="100" workbookViewId="0">
      <selection activeCell="I5" sqref="I5"/>
    </sheetView>
  </sheetViews>
  <sheetFormatPr defaultColWidth="8.85546875" defaultRowHeight="15" x14ac:dyDescent="0.25"/>
  <cols>
    <col min="1" max="1" width="5.140625" style="101" customWidth="1"/>
    <col min="2" max="2" width="43.140625" style="84" customWidth="1"/>
    <col min="3" max="3" width="9.85546875" style="101" customWidth="1"/>
    <col min="4" max="4" width="9.5703125" style="101" customWidth="1"/>
    <col min="5" max="5" width="9.42578125" style="101" customWidth="1"/>
    <col min="6" max="6" width="12.140625" style="101" customWidth="1"/>
    <col min="7" max="16384" width="8.85546875" style="84"/>
  </cols>
  <sheetData>
    <row r="1" spans="1:6" x14ac:dyDescent="0.25">
      <c r="A1" s="207" t="s">
        <v>552</v>
      </c>
      <c r="B1" s="207"/>
      <c r="C1" s="207"/>
      <c r="D1" s="207"/>
      <c r="E1" s="207"/>
      <c r="F1" s="207"/>
    </row>
    <row r="2" spans="1:6" ht="36" x14ac:dyDescent="0.25">
      <c r="A2" s="103" t="s">
        <v>60</v>
      </c>
      <c r="B2" s="103" t="s">
        <v>1</v>
      </c>
      <c r="C2" s="103" t="s">
        <v>2</v>
      </c>
      <c r="D2" s="105" t="s">
        <v>3</v>
      </c>
      <c r="E2" s="105" t="s">
        <v>406</v>
      </c>
      <c r="F2" s="103" t="s">
        <v>358</v>
      </c>
    </row>
    <row r="3" spans="1:6" x14ac:dyDescent="0.25">
      <c r="A3" s="129">
        <v>1</v>
      </c>
      <c r="B3" s="219" t="s">
        <v>6</v>
      </c>
      <c r="C3" s="219"/>
      <c r="D3" s="219"/>
      <c r="E3" s="219"/>
      <c r="F3" s="137"/>
    </row>
    <row r="4" spans="1:6" x14ac:dyDescent="0.25">
      <c r="A4" s="127" t="s">
        <v>7</v>
      </c>
      <c r="B4" s="124" t="s">
        <v>359</v>
      </c>
      <c r="C4" s="127" t="s">
        <v>9</v>
      </c>
      <c r="D4" s="123"/>
      <c r="E4" s="123">
        <v>4</v>
      </c>
      <c r="F4" s="123">
        <f>D4*E4</f>
        <v>0</v>
      </c>
    </row>
    <row r="5" spans="1:6" x14ac:dyDescent="0.25">
      <c r="A5" s="127" t="s">
        <v>10</v>
      </c>
      <c r="B5" s="124" t="s">
        <v>360</v>
      </c>
      <c r="C5" s="127" t="s">
        <v>9</v>
      </c>
      <c r="D5" s="123"/>
      <c r="E5" s="123">
        <v>6</v>
      </c>
      <c r="F5" s="123">
        <f>D5*E5</f>
        <v>0</v>
      </c>
    </row>
    <row r="6" spans="1:6" x14ac:dyDescent="0.25">
      <c r="A6" s="129">
        <v>2</v>
      </c>
      <c r="B6" s="216" t="s">
        <v>94</v>
      </c>
      <c r="C6" s="216"/>
      <c r="D6" s="216"/>
      <c r="E6" s="216"/>
      <c r="F6" s="131"/>
    </row>
    <row r="7" spans="1:6" ht="24.75" x14ac:dyDescent="0.25">
      <c r="A7" s="127" t="s">
        <v>14</v>
      </c>
      <c r="B7" s="114" t="s">
        <v>361</v>
      </c>
      <c r="C7" s="127" t="s">
        <v>28</v>
      </c>
      <c r="D7" s="123"/>
      <c r="E7" s="123">
        <v>1</v>
      </c>
      <c r="F7" s="123">
        <f>D7*E7</f>
        <v>0</v>
      </c>
    </row>
    <row r="8" spans="1:6" ht="24.75" x14ac:dyDescent="0.25">
      <c r="A8" s="127" t="s">
        <v>17</v>
      </c>
      <c r="B8" s="114" t="s">
        <v>362</v>
      </c>
      <c r="C8" s="127" t="s">
        <v>28</v>
      </c>
      <c r="D8" s="123"/>
      <c r="E8" s="123">
        <v>1</v>
      </c>
      <c r="F8" s="123">
        <f>D8*E8</f>
        <v>0</v>
      </c>
    </row>
    <row r="9" spans="1:6" ht="24.75" x14ac:dyDescent="0.25">
      <c r="A9" s="127" t="s">
        <v>19</v>
      </c>
      <c r="B9" s="114" t="s">
        <v>363</v>
      </c>
      <c r="C9" s="127" t="s">
        <v>28</v>
      </c>
      <c r="D9" s="123"/>
      <c r="E9" s="123">
        <v>1</v>
      </c>
      <c r="F9" s="123">
        <f>D9*E9</f>
        <v>0</v>
      </c>
    </row>
    <row r="10" spans="1:6" x14ac:dyDescent="0.25">
      <c r="A10" s="127" t="s">
        <v>21</v>
      </c>
      <c r="B10" s="124" t="s">
        <v>266</v>
      </c>
      <c r="C10" s="127" t="s">
        <v>28</v>
      </c>
      <c r="D10" s="123"/>
      <c r="E10" s="123">
        <v>1</v>
      </c>
      <c r="F10" s="123">
        <f>D10*E10</f>
        <v>0</v>
      </c>
    </row>
    <row r="11" spans="1:6" x14ac:dyDescent="0.25">
      <c r="A11" s="127" t="s">
        <v>23</v>
      </c>
      <c r="B11" s="124" t="s">
        <v>275</v>
      </c>
      <c r="C11" s="127" t="s">
        <v>410</v>
      </c>
      <c r="D11" s="123"/>
      <c r="E11" s="123">
        <v>5</v>
      </c>
      <c r="F11" s="123">
        <f>D11*E11</f>
        <v>0</v>
      </c>
    </row>
    <row r="12" spans="1:6" x14ac:dyDescent="0.25">
      <c r="A12" s="129">
        <v>3</v>
      </c>
      <c r="B12" s="216" t="s">
        <v>364</v>
      </c>
      <c r="C12" s="216"/>
      <c r="D12" s="216"/>
      <c r="E12" s="216"/>
      <c r="F12" s="131"/>
    </row>
    <row r="13" spans="1:6" ht="24.75" x14ac:dyDescent="0.25">
      <c r="A13" s="127" t="s">
        <v>42</v>
      </c>
      <c r="B13" s="132" t="s">
        <v>408</v>
      </c>
      <c r="C13" s="127" t="s">
        <v>410</v>
      </c>
      <c r="D13" s="123"/>
      <c r="E13" s="123">
        <v>5000</v>
      </c>
      <c r="F13" s="123">
        <f t="shared" ref="F13:F18" si="0">D13*E13</f>
        <v>0</v>
      </c>
    </row>
    <row r="14" spans="1:6" ht="24.75" x14ac:dyDescent="0.25">
      <c r="A14" s="127" t="s">
        <v>45</v>
      </c>
      <c r="B14" s="114" t="s">
        <v>342</v>
      </c>
      <c r="C14" s="127" t="s">
        <v>410</v>
      </c>
      <c r="D14" s="123"/>
      <c r="E14" s="123">
        <v>6</v>
      </c>
      <c r="F14" s="123">
        <f t="shared" si="0"/>
        <v>0</v>
      </c>
    </row>
    <row r="15" spans="1:6" ht="24.75" x14ac:dyDescent="0.25">
      <c r="A15" s="127" t="s">
        <v>47</v>
      </c>
      <c r="B15" s="114" t="s">
        <v>24</v>
      </c>
      <c r="C15" s="127" t="s">
        <v>410</v>
      </c>
      <c r="D15" s="123"/>
      <c r="E15" s="123">
        <v>40</v>
      </c>
      <c r="F15" s="123">
        <f t="shared" si="0"/>
        <v>0</v>
      </c>
    </row>
    <row r="16" spans="1:6" ht="24.75" x14ac:dyDescent="0.25">
      <c r="A16" s="127" t="s">
        <v>49</v>
      </c>
      <c r="B16" s="114" t="s">
        <v>26</v>
      </c>
      <c r="C16" s="127" t="s">
        <v>410</v>
      </c>
      <c r="D16" s="123"/>
      <c r="E16" s="123">
        <v>5</v>
      </c>
      <c r="F16" s="123">
        <f t="shared" si="0"/>
        <v>0</v>
      </c>
    </row>
    <row r="17" spans="1:6" ht="24.75" x14ac:dyDescent="0.25">
      <c r="A17" s="127" t="s">
        <v>51</v>
      </c>
      <c r="B17" s="114" t="s">
        <v>33</v>
      </c>
      <c r="C17" s="127" t="s">
        <v>429</v>
      </c>
      <c r="D17" s="123"/>
      <c r="E17" s="123">
        <v>60</v>
      </c>
      <c r="F17" s="123">
        <f t="shared" si="0"/>
        <v>0</v>
      </c>
    </row>
    <row r="18" spans="1:6" x14ac:dyDescent="0.25">
      <c r="A18" s="127" t="s">
        <v>53</v>
      </c>
      <c r="B18" s="114" t="s">
        <v>195</v>
      </c>
      <c r="C18" s="127" t="s">
        <v>164</v>
      </c>
      <c r="D18" s="123"/>
      <c r="E18" s="123">
        <v>160</v>
      </c>
      <c r="F18" s="123">
        <f t="shared" si="0"/>
        <v>0</v>
      </c>
    </row>
    <row r="19" spans="1:6" x14ac:dyDescent="0.25">
      <c r="A19" s="127" t="s">
        <v>55</v>
      </c>
      <c r="B19" s="114" t="s">
        <v>335</v>
      </c>
      <c r="C19" s="127" t="s">
        <v>231</v>
      </c>
      <c r="D19" s="123"/>
      <c r="E19" s="123">
        <v>80</v>
      </c>
      <c r="F19" s="123">
        <f>D19*E19</f>
        <v>0</v>
      </c>
    </row>
    <row r="20" spans="1:6" x14ac:dyDescent="0.25">
      <c r="A20" s="129">
        <v>4</v>
      </c>
      <c r="B20" s="216" t="s">
        <v>351</v>
      </c>
      <c r="C20" s="216"/>
      <c r="D20" s="216"/>
      <c r="E20" s="216"/>
      <c r="F20" s="131"/>
    </row>
    <row r="21" spans="1:6" ht="15.75" x14ac:dyDescent="0.25">
      <c r="A21" s="127" t="s">
        <v>73</v>
      </c>
      <c r="B21" s="114" t="s">
        <v>46</v>
      </c>
      <c r="C21" s="138" t="s">
        <v>501</v>
      </c>
      <c r="D21" s="123"/>
      <c r="E21" s="123">
        <v>30</v>
      </c>
      <c r="F21" s="123">
        <f t="shared" ref="F21:F26" si="1">D21*E21</f>
        <v>0</v>
      </c>
    </row>
    <row r="22" spans="1:6" ht="15.75" x14ac:dyDescent="0.25">
      <c r="A22" s="127" t="s">
        <v>74</v>
      </c>
      <c r="B22" s="114" t="s">
        <v>48</v>
      </c>
      <c r="C22" s="138" t="s">
        <v>501</v>
      </c>
      <c r="D22" s="123"/>
      <c r="E22" s="123">
        <v>30</v>
      </c>
      <c r="F22" s="123">
        <f t="shared" si="1"/>
        <v>0</v>
      </c>
    </row>
    <row r="23" spans="1:6" ht="15.75" x14ac:dyDescent="0.25">
      <c r="A23" s="127" t="s">
        <v>75</v>
      </c>
      <c r="B23" s="114" t="s">
        <v>52</v>
      </c>
      <c r="C23" s="138" t="s">
        <v>501</v>
      </c>
      <c r="D23" s="123"/>
      <c r="E23" s="123">
        <v>60</v>
      </c>
      <c r="F23" s="123">
        <f t="shared" si="1"/>
        <v>0</v>
      </c>
    </row>
    <row r="24" spans="1:6" ht="15.75" x14ac:dyDescent="0.25">
      <c r="A24" s="127" t="s">
        <v>76</v>
      </c>
      <c r="B24" s="114" t="s">
        <v>365</v>
      </c>
      <c r="C24" s="138" t="s">
        <v>501</v>
      </c>
      <c r="D24" s="123"/>
      <c r="E24" s="123">
        <v>40</v>
      </c>
      <c r="F24" s="123">
        <f t="shared" si="1"/>
        <v>0</v>
      </c>
    </row>
    <row r="25" spans="1:6" ht="24.75" x14ac:dyDescent="0.25">
      <c r="A25" s="127" t="s">
        <v>315</v>
      </c>
      <c r="B25" s="114" t="s">
        <v>289</v>
      </c>
      <c r="C25" s="127" t="s">
        <v>231</v>
      </c>
      <c r="D25" s="123"/>
      <c r="E25" s="123">
        <v>45</v>
      </c>
      <c r="F25" s="123">
        <f t="shared" si="1"/>
        <v>0</v>
      </c>
    </row>
    <row r="26" spans="1:6" ht="36.75" x14ac:dyDescent="0.25">
      <c r="A26" s="127" t="s">
        <v>316</v>
      </c>
      <c r="B26" s="114" t="s">
        <v>366</v>
      </c>
      <c r="C26" s="127" t="s">
        <v>231</v>
      </c>
      <c r="D26" s="123"/>
      <c r="E26" s="123">
        <v>45</v>
      </c>
      <c r="F26" s="123">
        <f t="shared" si="1"/>
        <v>0</v>
      </c>
    </row>
    <row r="27" spans="1:6" x14ac:dyDescent="0.25">
      <c r="A27" s="129"/>
      <c r="B27" s="73" t="s">
        <v>57</v>
      </c>
      <c r="C27" s="74"/>
      <c r="D27" s="77"/>
      <c r="E27" s="74"/>
      <c r="F27" s="77">
        <f>SUM(F4:F26)</f>
        <v>0</v>
      </c>
    </row>
    <row r="28" spans="1:6" x14ac:dyDescent="0.25">
      <c r="A28" s="129"/>
      <c r="B28" s="76" t="s">
        <v>58</v>
      </c>
      <c r="C28" s="74"/>
      <c r="D28" s="77"/>
      <c r="E28" s="74"/>
      <c r="F28" s="77">
        <f>ROUND(F27*0.21,2)</f>
        <v>0</v>
      </c>
    </row>
    <row r="29" spans="1:6" x14ac:dyDescent="0.25">
      <c r="A29" s="129"/>
      <c r="B29" s="73" t="s">
        <v>59</v>
      </c>
      <c r="C29" s="74"/>
      <c r="D29" s="77"/>
      <c r="E29" s="74"/>
      <c r="F29" s="77">
        <f>SUM(F27:F28)</f>
        <v>0</v>
      </c>
    </row>
    <row r="32" spans="1:6" x14ac:dyDescent="0.25">
      <c r="B32" s="101"/>
    </row>
    <row r="33" spans="2:2" x14ac:dyDescent="0.25">
      <c r="B33" s="101"/>
    </row>
    <row r="34" spans="2:2" x14ac:dyDescent="0.25">
      <c r="B34" s="101"/>
    </row>
    <row r="35" spans="2:2" x14ac:dyDescent="0.25">
      <c r="B35" s="101"/>
    </row>
  </sheetData>
  <mergeCells count="5">
    <mergeCell ref="A1:F1"/>
    <mergeCell ref="B20:E20"/>
    <mergeCell ref="B3:E3"/>
    <mergeCell ref="B6:E6"/>
    <mergeCell ref="B12:E12"/>
  </mergeCells>
  <pageMargins left="0.82708333333333295" right="0.23611111111111099" top="0.74791666666666701" bottom="0.74791666666666701" header="0.511811023622047" footer="0.511811023622047"/>
  <pageSetup paperSize="9" orientation="portrait" horizontalDpi="300" verticalDpi="30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P42"/>
  <sheetViews>
    <sheetView zoomScaleNormal="100" workbookViewId="0">
      <selection activeCell="H4" sqref="H4"/>
    </sheetView>
  </sheetViews>
  <sheetFormatPr defaultColWidth="8.7109375" defaultRowHeight="15" x14ac:dyDescent="0.25"/>
  <cols>
    <col min="1" max="1" width="5.5703125" style="32" customWidth="1"/>
    <col min="2" max="2" width="43.140625" style="84" customWidth="1"/>
    <col min="3" max="3" width="11.140625" style="101" customWidth="1"/>
    <col min="4" max="4" width="9.28515625" style="84" customWidth="1"/>
    <col min="5" max="5" width="9.42578125" style="84" customWidth="1"/>
    <col min="6" max="6" width="12.42578125" style="84" customWidth="1"/>
    <col min="7" max="255" width="8.7109375" style="84"/>
    <col min="256" max="256" width="4.28515625" style="84" customWidth="1"/>
    <col min="257" max="257" width="35.140625" style="84" customWidth="1"/>
    <col min="258" max="258" width="11.140625" style="84" customWidth="1"/>
    <col min="259" max="259" width="12.7109375" style="84" customWidth="1"/>
    <col min="260" max="260" width="9.85546875" style="84" customWidth="1"/>
    <col min="261" max="261" width="9.7109375" style="84" customWidth="1"/>
    <col min="262" max="511" width="8.7109375" style="84"/>
    <col min="512" max="512" width="4.28515625" style="84" customWidth="1"/>
    <col min="513" max="513" width="35.140625" style="84" customWidth="1"/>
    <col min="514" max="514" width="11.140625" style="84" customWidth="1"/>
    <col min="515" max="515" width="12.7109375" style="84" customWidth="1"/>
    <col min="516" max="516" width="9.85546875" style="84" customWidth="1"/>
    <col min="517" max="517" width="9.7109375" style="84" customWidth="1"/>
    <col min="518" max="767" width="8.7109375" style="84"/>
    <col min="768" max="768" width="4.28515625" style="84" customWidth="1"/>
    <col min="769" max="769" width="35.140625" style="84" customWidth="1"/>
    <col min="770" max="770" width="11.140625" style="84" customWidth="1"/>
    <col min="771" max="771" width="12.7109375" style="84" customWidth="1"/>
    <col min="772" max="772" width="9.85546875" style="84" customWidth="1"/>
    <col min="773" max="773" width="9.7109375" style="84" customWidth="1"/>
    <col min="774" max="1023" width="8.7109375" style="84"/>
    <col min="1024" max="1024" width="4.28515625" style="84" customWidth="1"/>
    <col min="1025" max="1025" width="35.140625" style="84" customWidth="1"/>
    <col min="1026" max="1026" width="11.140625" style="84" customWidth="1"/>
    <col min="1027" max="1027" width="12.7109375" style="84" customWidth="1"/>
    <col min="1028" max="1028" width="9.85546875" style="84" customWidth="1"/>
    <col min="1029" max="1029" width="9.7109375" style="84" customWidth="1"/>
    <col min="1030" max="1279" width="8.7109375" style="84"/>
    <col min="1280" max="1280" width="4.28515625" style="84" customWidth="1"/>
    <col min="1281" max="1281" width="35.140625" style="84" customWidth="1"/>
    <col min="1282" max="1282" width="11.140625" style="84" customWidth="1"/>
    <col min="1283" max="1283" width="12.7109375" style="84" customWidth="1"/>
    <col min="1284" max="1284" width="9.85546875" style="84" customWidth="1"/>
    <col min="1285" max="1285" width="9.7109375" style="84" customWidth="1"/>
    <col min="1286" max="1535" width="8.7109375" style="84"/>
    <col min="1536" max="1536" width="4.28515625" style="84" customWidth="1"/>
    <col min="1537" max="1537" width="35.140625" style="84" customWidth="1"/>
    <col min="1538" max="1538" width="11.140625" style="84" customWidth="1"/>
    <col min="1539" max="1539" width="12.7109375" style="84" customWidth="1"/>
    <col min="1540" max="1540" width="9.85546875" style="84" customWidth="1"/>
    <col min="1541" max="1541" width="9.7109375" style="84" customWidth="1"/>
    <col min="1542" max="1791" width="8.7109375" style="84"/>
    <col min="1792" max="1792" width="4.28515625" style="84" customWidth="1"/>
    <col min="1793" max="1793" width="35.140625" style="84" customWidth="1"/>
    <col min="1794" max="1794" width="11.140625" style="84" customWidth="1"/>
    <col min="1795" max="1795" width="12.7109375" style="84" customWidth="1"/>
    <col min="1796" max="1796" width="9.85546875" style="84" customWidth="1"/>
    <col min="1797" max="1797" width="9.7109375" style="84" customWidth="1"/>
    <col min="1798" max="2047" width="8.7109375" style="84"/>
    <col min="2048" max="2048" width="4.28515625" style="84" customWidth="1"/>
    <col min="2049" max="2049" width="35.140625" style="84" customWidth="1"/>
    <col min="2050" max="2050" width="11.140625" style="84" customWidth="1"/>
    <col min="2051" max="2051" width="12.7109375" style="84" customWidth="1"/>
    <col min="2052" max="2052" width="9.85546875" style="84" customWidth="1"/>
    <col min="2053" max="2053" width="9.7109375" style="84" customWidth="1"/>
    <col min="2054" max="2303" width="8.7109375" style="84"/>
    <col min="2304" max="2304" width="4.28515625" style="84" customWidth="1"/>
    <col min="2305" max="2305" width="35.140625" style="84" customWidth="1"/>
    <col min="2306" max="2306" width="11.140625" style="84" customWidth="1"/>
    <col min="2307" max="2307" width="12.7109375" style="84" customWidth="1"/>
    <col min="2308" max="2308" width="9.85546875" style="84" customWidth="1"/>
    <col min="2309" max="2309" width="9.7109375" style="84" customWidth="1"/>
    <col min="2310" max="2559" width="8.7109375" style="84"/>
    <col min="2560" max="2560" width="4.28515625" style="84" customWidth="1"/>
    <col min="2561" max="2561" width="35.140625" style="84" customWidth="1"/>
    <col min="2562" max="2562" width="11.140625" style="84" customWidth="1"/>
    <col min="2563" max="2563" width="12.7109375" style="84" customWidth="1"/>
    <col min="2564" max="2564" width="9.85546875" style="84" customWidth="1"/>
    <col min="2565" max="2565" width="9.7109375" style="84" customWidth="1"/>
    <col min="2566" max="2815" width="8.7109375" style="84"/>
    <col min="2816" max="2816" width="4.28515625" style="84" customWidth="1"/>
    <col min="2817" max="2817" width="35.140625" style="84" customWidth="1"/>
    <col min="2818" max="2818" width="11.140625" style="84" customWidth="1"/>
    <col min="2819" max="2819" width="12.7109375" style="84" customWidth="1"/>
    <col min="2820" max="2820" width="9.85546875" style="84" customWidth="1"/>
    <col min="2821" max="2821" width="9.7109375" style="84" customWidth="1"/>
    <col min="2822" max="3071" width="8.7109375" style="84"/>
    <col min="3072" max="3072" width="4.28515625" style="84" customWidth="1"/>
    <col min="3073" max="3073" width="35.140625" style="84" customWidth="1"/>
    <col min="3074" max="3074" width="11.140625" style="84" customWidth="1"/>
    <col min="3075" max="3075" width="12.7109375" style="84" customWidth="1"/>
    <col min="3076" max="3076" width="9.85546875" style="84" customWidth="1"/>
    <col min="3077" max="3077" width="9.7109375" style="84" customWidth="1"/>
    <col min="3078" max="3327" width="8.7109375" style="84"/>
    <col min="3328" max="3328" width="4.28515625" style="84" customWidth="1"/>
    <col min="3329" max="3329" width="35.140625" style="84" customWidth="1"/>
    <col min="3330" max="3330" width="11.140625" style="84" customWidth="1"/>
    <col min="3331" max="3331" width="12.7109375" style="84" customWidth="1"/>
    <col min="3332" max="3332" width="9.85546875" style="84" customWidth="1"/>
    <col min="3333" max="3333" width="9.7109375" style="84" customWidth="1"/>
    <col min="3334" max="3583" width="8.7109375" style="84"/>
    <col min="3584" max="3584" width="4.28515625" style="84" customWidth="1"/>
    <col min="3585" max="3585" width="35.140625" style="84" customWidth="1"/>
    <col min="3586" max="3586" width="11.140625" style="84" customWidth="1"/>
    <col min="3587" max="3587" width="12.7109375" style="84" customWidth="1"/>
    <col min="3588" max="3588" width="9.85546875" style="84" customWidth="1"/>
    <col min="3589" max="3589" width="9.7109375" style="84" customWidth="1"/>
    <col min="3590" max="3839" width="8.7109375" style="84"/>
    <col min="3840" max="3840" width="4.28515625" style="84" customWidth="1"/>
    <col min="3841" max="3841" width="35.140625" style="84" customWidth="1"/>
    <col min="3842" max="3842" width="11.140625" style="84" customWidth="1"/>
    <col min="3843" max="3843" width="12.7109375" style="84" customWidth="1"/>
    <col min="3844" max="3844" width="9.85546875" style="84" customWidth="1"/>
    <col min="3845" max="3845" width="9.7109375" style="84" customWidth="1"/>
    <col min="3846" max="4095" width="8.7109375" style="84"/>
    <col min="4096" max="4096" width="4.28515625" style="84" customWidth="1"/>
    <col min="4097" max="4097" width="35.140625" style="84" customWidth="1"/>
    <col min="4098" max="4098" width="11.140625" style="84" customWidth="1"/>
    <col min="4099" max="4099" width="12.7109375" style="84" customWidth="1"/>
    <col min="4100" max="4100" width="9.85546875" style="84" customWidth="1"/>
    <col min="4101" max="4101" width="9.7109375" style="84" customWidth="1"/>
    <col min="4102" max="4351" width="8.7109375" style="84"/>
    <col min="4352" max="4352" width="4.28515625" style="84" customWidth="1"/>
    <col min="4353" max="4353" width="35.140625" style="84" customWidth="1"/>
    <col min="4354" max="4354" width="11.140625" style="84" customWidth="1"/>
    <col min="4355" max="4355" width="12.7109375" style="84" customWidth="1"/>
    <col min="4356" max="4356" width="9.85546875" style="84" customWidth="1"/>
    <col min="4357" max="4357" width="9.7109375" style="84" customWidth="1"/>
    <col min="4358" max="4607" width="8.7109375" style="84"/>
    <col min="4608" max="4608" width="4.28515625" style="84" customWidth="1"/>
    <col min="4609" max="4609" width="35.140625" style="84" customWidth="1"/>
    <col min="4610" max="4610" width="11.140625" style="84" customWidth="1"/>
    <col min="4611" max="4611" width="12.7109375" style="84" customWidth="1"/>
    <col min="4612" max="4612" width="9.85546875" style="84" customWidth="1"/>
    <col min="4613" max="4613" width="9.7109375" style="84" customWidth="1"/>
    <col min="4614" max="4863" width="8.7109375" style="84"/>
    <col min="4864" max="4864" width="4.28515625" style="84" customWidth="1"/>
    <col min="4865" max="4865" width="35.140625" style="84" customWidth="1"/>
    <col min="4866" max="4866" width="11.140625" style="84" customWidth="1"/>
    <col min="4867" max="4867" width="12.7109375" style="84" customWidth="1"/>
    <col min="4868" max="4868" width="9.85546875" style="84" customWidth="1"/>
    <col min="4869" max="4869" width="9.7109375" style="84" customWidth="1"/>
    <col min="4870" max="5119" width="8.7109375" style="84"/>
    <col min="5120" max="5120" width="4.28515625" style="84" customWidth="1"/>
    <col min="5121" max="5121" width="35.140625" style="84" customWidth="1"/>
    <col min="5122" max="5122" width="11.140625" style="84" customWidth="1"/>
    <col min="5123" max="5123" width="12.7109375" style="84" customWidth="1"/>
    <col min="5124" max="5124" width="9.85546875" style="84" customWidth="1"/>
    <col min="5125" max="5125" width="9.7109375" style="84" customWidth="1"/>
    <col min="5126" max="5375" width="8.7109375" style="84"/>
    <col min="5376" max="5376" width="4.28515625" style="84" customWidth="1"/>
    <col min="5377" max="5377" width="35.140625" style="84" customWidth="1"/>
    <col min="5378" max="5378" width="11.140625" style="84" customWidth="1"/>
    <col min="5379" max="5379" width="12.7109375" style="84" customWidth="1"/>
    <col min="5380" max="5380" width="9.85546875" style="84" customWidth="1"/>
    <col min="5381" max="5381" width="9.7109375" style="84" customWidth="1"/>
    <col min="5382" max="5631" width="8.7109375" style="84"/>
    <col min="5632" max="5632" width="4.28515625" style="84" customWidth="1"/>
    <col min="5633" max="5633" width="35.140625" style="84" customWidth="1"/>
    <col min="5634" max="5634" width="11.140625" style="84" customWidth="1"/>
    <col min="5635" max="5635" width="12.7109375" style="84" customWidth="1"/>
    <col min="5636" max="5636" width="9.85546875" style="84" customWidth="1"/>
    <col min="5637" max="5637" width="9.7109375" style="84" customWidth="1"/>
    <col min="5638" max="5887" width="8.7109375" style="84"/>
    <col min="5888" max="5888" width="4.28515625" style="84" customWidth="1"/>
    <col min="5889" max="5889" width="35.140625" style="84" customWidth="1"/>
    <col min="5890" max="5890" width="11.140625" style="84" customWidth="1"/>
    <col min="5891" max="5891" width="12.7109375" style="84" customWidth="1"/>
    <col min="5892" max="5892" width="9.85546875" style="84" customWidth="1"/>
    <col min="5893" max="5893" width="9.7109375" style="84" customWidth="1"/>
    <col min="5894" max="6143" width="8.7109375" style="84"/>
    <col min="6144" max="6144" width="4.28515625" style="84" customWidth="1"/>
    <col min="6145" max="6145" width="35.140625" style="84" customWidth="1"/>
    <col min="6146" max="6146" width="11.140625" style="84" customWidth="1"/>
    <col min="6147" max="6147" width="12.7109375" style="84" customWidth="1"/>
    <col min="6148" max="6148" width="9.85546875" style="84" customWidth="1"/>
    <col min="6149" max="6149" width="9.7109375" style="84" customWidth="1"/>
    <col min="6150" max="6399" width="8.7109375" style="84"/>
    <col min="6400" max="6400" width="4.28515625" style="84" customWidth="1"/>
    <col min="6401" max="6401" width="35.140625" style="84" customWidth="1"/>
    <col min="6402" max="6402" width="11.140625" style="84" customWidth="1"/>
    <col min="6403" max="6403" width="12.7109375" style="84" customWidth="1"/>
    <col min="6404" max="6404" width="9.85546875" style="84" customWidth="1"/>
    <col min="6405" max="6405" width="9.7109375" style="84" customWidth="1"/>
    <col min="6406" max="6655" width="8.7109375" style="84"/>
    <col min="6656" max="6656" width="4.28515625" style="84" customWidth="1"/>
    <col min="6657" max="6657" width="35.140625" style="84" customWidth="1"/>
    <col min="6658" max="6658" width="11.140625" style="84" customWidth="1"/>
    <col min="6659" max="6659" width="12.7109375" style="84" customWidth="1"/>
    <col min="6660" max="6660" width="9.85546875" style="84" customWidth="1"/>
    <col min="6661" max="6661" width="9.7109375" style="84" customWidth="1"/>
    <col min="6662" max="6911" width="8.7109375" style="84"/>
    <col min="6912" max="6912" width="4.28515625" style="84" customWidth="1"/>
    <col min="6913" max="6913" width="35.140625" style="84" customWidth="1"/>
    <col min="6914" max="6914" width="11.140625" style="84" customWidth="1"/>
    <col min="6915" max="6915" width="12.7109375" style="84" customWidth="1"/>
    <col min="6916" max="6916" width="9.85546875" style="84" customWidth="1"/>
    <col min="6917" max="6917" width="9.7109375" style="84" customWidth="1"/>
    <col min="6918" max="7167" width="8.7109375" style="84"/>
    <col min="7168" max="7168" width="4.28515625" style="84" customWidth="1"/>
    <col min="7169" max="7169" width="35.140625" style="84" customWidth="1"/>
    <col min="7170" max="7170" width="11.140625" style="84" customWidth="1"/>
    <col min="7171" max="7171" width="12.7109375" style="84" customWidth="1"/>
    <col min="7172" max="7172" width="9.85546875" style="84" customWidth="1"/>
    <col min="7173" max="7173" width="9.7109375" style="84" customWidth="1"/>
    <col min="7174" max="7423" width="8.7109375" style="84"/>
    <col min="7424" max="7424" width="4.28515625" style="84" customWidth="1"/>
    <col min="7425" max="7425" width="35.140625" style="84" customWidth="1"/>
    <col min="7426" max="7426" width="11.140625" style="84" customWidth="1"/>
    <col min="7427" max="7427" width="12.7109375" style="84" customWidth="1"/>
    <col min="7428" max="7428" width="9.85546875" style="84" customWidth="1"/>
    <col min="7429" max="7429" width="9.7109375" style="84" customWidth="1"/>
    <col min="7430" max="7679" width="8.7109375" style="84"/>
    <col min="7680" max="7680" width="4.28515625" style="84" customWidth="1"/>
    <col min="7681" max="7681" width="35.140625" style="84" customWidth="1"/>
    <col min="7682" max="7682" width="11.140625" style="84" customWidth="1"/>
    <col min="7683" max="7683" width="12.7109375" style="84" customWidth="1"/>
    <col min="7684" max="7684" width="9.85546875" style="84" customWidth="1"/>
    <col min="7685" max="7685" width="9.7109375" style="84" customWidth="1"/>
    <col min="7686" max="7935" width="8.7109375" style="84"/>
    <col min="7936" max="7936" width="4.28515625" style="84" customWidth="1"/>
    <col min="7937" max="7937" width="35.140625" style="84" customWidth="1"/>
    <col min="7938" max="7938" width="11.140625" style="84" customWidth="1"/>
    <col min="7939" max="7939" width="12.7109375" style="84" customWidth="1"/>
    <col min="7940" max="7940" width="9.85546875" style="84" customWidth="1"/>
    <col min="7941" max="7941" width="9.7109375" style="84" customWidth="1"/>
    <col min="7942" max="8191" width="8.7109375" style="84"/>
    <col min="8192" max="8192" width="4.28515625" style="84" customWidth="1"/>
    <col min="8193" max="8193" width="35.140625" style="84" customWidth="1"/>
    <col min="8194" max="8194" width="11.140625" style="84" customWidth="1"/>
    <col min="8195" max="8195" width="12.7109375" style="84" customWidth="1"/>
    <col min="8196" max="8196" width="9.85546875" style="84" customWidth="1"/>
    <col min="8197" max="8197" width="9.7109375" style="84" customWidth="1"/>
    <col min="8198" max="8447" width="8.7109375" style="84"/>
    <col min="8448" max="8448" width="4.28515625" style="84" customWidth="1"/>
    <col min="8449" max="8449" width="35.140625" style="84" customWidth="1"/>
    <col min="8450" max="8450" width="11.140625" style="84" customWidth="1"/>
    <col min="8451" max="8451" width="12.7109375" style="84" customWidth="1"/>
    <col min="8452" max="8452" width="9.85546875" style="84" customWidth="1"/>
    <col min="8453" max="8453" width="9.7109375" style="84" customWidth="1"/>
    <col min="8454" max="8703" width="8.7109375" style="84"/>
    <col min="8704" max="8704" width="4.28515625" style="84" customWidth="1"/>
    <col min="8705" max="8705" width="35.140625" style="84" customWidth="1"/>
    <col min="8706" max="8706" width="11.140625" style="84" customWidth="1"/>
    <col min="8707" max="8707" width="12.7109375" style="84" customWidth="1"/>
    <col min="8708" max="8708" width="9.85546875" style="84" customWidth="1"/>
    <col min="8709" max="8709" width="9.7109375" style="84" customWidth="1"/>
    <col min="8710" max="8959" width="8.7109375" style="84"/>
    <col min="8960" max="8960" width="4.28515625" style="84" customWidth="1"/>
    <col min="8961" max="8961" width="35.140625" style="84" customWidth="1"/>
    <col min="8962" max="8962" width="11.140625" style="84" customWidth="1"/>
    <col min="8963" max="8963" width="12.7109375" style="84" customWidth="1"/>
    <col min="8964" max="8964" width="9.85546875" style="84" customWidth="1"/>
    <col min="8965" max="8965" width="9.7109375" style="84" customWidth="1"/>
    <col min="8966" max="9215" width="8.7109375" style="84"/>
    <col min="9216" max="9216" width="4.28515625" style="84" customWidth="1"/>
    <col min="9217" max="9217" width="35.140625" style="84" customWidth="1"/>
    <col min="9218" max="9218" width="11.140625" style="84" customWidth="1"/>
    <col min="9219" max="9219" width="12.7109375" style="84" customWidth="1"/>
    <col min="9220" max="9220" width="9.85546875" style="84" customWidth="1"/>
    <col min="9221" max="9221" width="9.7109375" style="84" customWidth="1"/>
    <col min="9222" max="9471" width="8.7109375" style="84"/>
    <col min="9472" max="9472" width="4.28515625" style="84" customWidth="1"/>
    <col min="9473" max="9473" width="35.140625" style="84" customWidth="1"/>
    <col min="9474" max="9474" width="11.140625" style="84" customWidth="1"/>
    <col min="9475" max="9475" width="12.7109375" style="84" customWidth="1"/>
    <col min="9476" max="9476" width="9.85546875" style="84" customWidth="1"/>
    <col min="9477" max="9477" width="9.7109375" style="84" customWidth="1"/>
    <col min="9478" max="9727" width="8.7109375" style="84"/>
    <col min="9728" max="9728" width="4.28515625" style="84" customWidth="1"/>
    <col min="9729" max="9729" width="35.140625" style="84" customWidth="1"/>
    <col min="9730" max="9730" width="11.140625" style="84" customWidth="1"/>
    <col min="9731" max="9731" width="12.7109375" style="84" customWidth="1"/>
    <col min="9732" max="9732" width="9.85546875" style="84" customWidth="1"/>
    <col min="9733" max="9733" width="9.7109375" style="84" customWidth="1"/>
    <col min="9734" max="9983" width="8.7109375" style="84"/>
    <col min="9984" max="9984" width="4.28515625" style="84" customWidth="1"/>
    <col min="9985" max="9985" width="35.140625" style="84" customWidth="1"/>
    <col min="9986" max="9986" width="11.140625" style="84" customWidth="1"/>
    <col min="9987" max="9987" width="12.7109375" style="84" customWidth="1"/>
    <col min="9988" max="9988" width="9.85546875" style="84" customWidth="1"/>
    <col min="9989" max="9989" width="9.7109375" style="84" customWidth="1"/>
    <col min="9990" max="10239" width="8.7109375" style="84"/>
    <col min="10240" max="10240" width="4.28515625" style="84" customWidth="1"/>
    <col min="10241" max="10241" width="35.140625" style="84" customWidth="1"/>
    <col min="10242" max="10242" width="11.140625" style="84" customWidth="1"/>
    <col min="10243" max="10243" width="12.7109375" style="84" customWidth="1"/>
    <col min="10244" max="10244" width="9.85546875" style="84" customWidth="1"/>
    <col min="10245" max="10245" width="9.7109375" style="84" customWidth="1"/>
    <col min="10246" max="10495" width="8.7109375" style="84"/>
    <col min="10496" max="10496" width="4.28515625" style="84" customWidth="1"/>
    <col min="10497" max="10497" width="35.140625" style="84" customWidth="1"/>
    <col min="10498" max="10498" width="11.140625" style="84" customWidth="1"/>
    <col min="10499" max="10499" width="12.7109375" style="84" customWidth="1"/>
    <col min="10500" max="10500" width="9.85546875" style="84" customWidth="1"/>
    <col min="10501" max="10501" width="9.7109375" style="84" customWidth="1"/>
    <col min="10502" max="10751" width="8.7109375" style="84"/>
    <col min="10752" max="10752" width="4.28515625" style="84" customWidth="1"/>
    <col min="10753" max="10753" width="35.140625" style="84" customWidth="1"/>
    <col min="10754" max="10754" width="11.140625" style="84" customWidth="1"/>
    <col min="10755" max="10755" width="12.7109375" style="84" customWidth="1"/>
    <col min="10756" max="10756" width="9.85546875" style="84" customWidth="1"/>
    <col min="10757" max="10757" width="9.7109375" style="84" customWidth="1"/>
    <col min="10758" max="11007" width="8.7109375" style="84"/>
    <col min="11008" max="11008" width="4.28515625" style="84" customWidth="1"/>
    <col min="11009" max="11009" width="35.140625" style="84" customWidth="1"/>
    <col min="11010" max="11010" width="11.140625" style="84" customWidth="1"/>
    <col min="11011" max="11011" width="12.7109375" style="84" customWidth="1"/>
    <col min="11012" max="11012" width="9.85546875" style="84" customWidth="1"/>
    <col min="11013" max="11013" width="9.7109375" style="84" customWidth="1"/>
    <col min="11014" max="11263" width="8.7109375" style="84"/>
    <col min="11264" max="11264" width="4.28515625" style="84" customWidth="1"/>
    <col min="11265" max="11265" width="35.140625" style="84" customWidth="1"/>
    <col min="11266" max="11266" width="11.140625" style="84" customWidth="1"/>
    <col min="11267" max="11267" width="12.7109375" style="84" customWidth="1"/>
    <col min="11268" max="11268" width="9.85546875" style="84" customWidth="1"/>
    <col min="11269" max="11269" width="9.7109375" style="84" customWidth="1"/>
    <col min="11270" max="11519" width="8.7109375" style="84"/>
    <col min="11520" max="11520" width="4.28515625" style="84" customWidth="1"/>
    <col min="11521" max="11521" width="35.140625" style="84" customWidth="1"/>
    <col min="11522" max="11522" width="11.140625" style="84" customWidth="1"/>
    <col min="11523" max="11523" width="12.7109375" style="84" customWidth="1"/>
    <col min="11524" max="11524" width="9.85546875" style="84" customWidth="1"/>
    <col min="11525" max="11525" width="9.7109375" style="84" customWidth="1"/>
    <col min="11526" max="11775" width="8.7109375" style="84"/>
    <col min="11776" max="11776" width="4.28515625" style="84" customWidth="1"/>
    <col min="11777" max="11777" width="35.140625" style="84" customWidth="1"/>
    <col min="11778" max="11778" width="11.140625" style="84" customWidth="1"/>
    <col min="11779" max="11779" width="12.7109375" style="84" customWidth="1"/>
    <col min="11780" max="11780" width="9.85546875" style="84" customWidth="1"/>
    <col min="11781" max="11781" width="9.7109375" style="84" customWidth="1"/>
    <col min="11782" max="12031" width="8.7109375" style="84"/>
    <col min="12032" max="12032" width="4.28515625" style="84" customWidth="1"/>
    <col min="12033" max="12033" width="35.140625" style="84" customWidth="1"/>
    <col min="12034" max="12034" width="11.140625" style="84" customWidth="1"/>
    <col min="12035" max="12035" width="12.7109375" style="84" customWidth="1"/>
    <col min="12036" max="12036" width="9.85546875" style="84" customWidth="1"/>
    <col min="12037" max="12037" width="9.7109375" style="84" customWidth="1"/>
    <col min="12038" max="12287" width="8.7109375" style="84"/>
    <col min="12288" max="12288" width="4.28515625" style="84" customWidth="1"/>
    <col min="12289" max="12289" width="35.140625" style="84" customWidth="1"/>
    <col min="12290" max="12290" width="11.140625" style="84" customWidth="1"/>
    <col min="12291" max="12291" width="12.7109375" style="84" customWidth="1"/>
    <col min="12292" max="12292" width="9.85546875" style="84" customWidth="1"/>
    <col min="12293" max="12293" width="9.7109375" style="84" customWidth="1"/>
    <col min="12294" max="12543" width="8.7109375" style="84"/>
    <col min="12544" max="12544" width="4.28515625" style="84" customWidth="1"/>
    <col min="12545" max="12545" width="35.140625" style="84" customWidth="1"/>
    <col min="12546" max="12546" width="11.140625" style="84" customWidth="1"/>
    <col min="12547" max="12547" width="12.7109375" style="84" customWidth="1"/>
    <col min="12548" max="12548" width="9.85546875" style="84" customWidth="1"/>
    <col min="12549" max="12549" width="9.7109375" style="84" customWidth="1"/>
    <col min="12550" max="12799" width="8.7109375" style="84"/>
    <col min="12800" max="12800" width="4.28515625" style="84" customWidth="1"/>
    <col min="12801" max="12801" width="35.140625" style="84" customWidth="1"/>
    <col min="12802" max="12802" width="11.140625" style="84" customWidth="1"/>
    <col min="12803" max="12803" width="12.7109375" style="84" customWidth="1"/>
    <col min="12804" max="12804" width="9.85546875" style="84" customWidth="1"/>
    <col min="12805" max="12805" width="9.7109375" style="84" customWidth="1"/>
    <col min="12806" max="13055" width="8.7109375" style="84"/>
    <col min="13056" max="13056" width="4.28515625" style="84" customWidth="1"/>
    <col min="13057" max="13057" width="35.140625" style="84" customWidth="1"/>
    <col min="13058" max="13058" width="11.140625" style="84" customWidth="1"/>
    <col min="13059" max="13059" width="12.7109375" style="84" customWidth="1"/>
    <col min="13060" max="13060" width="9.85546875" style="84" customWidth="1"/>
    <col min="13061" max="13061" width="9.7109375" style="84" customWidth="1"/>
    <col min="13062" max="13311" width="8.7109375" style="84"/>
    <col min="13312" max="13312" width="4.28515625" style="84" customWidth="1"/>
    <col min="13313" max="13313" width="35.140625" style="84" customWidth="1"/>
    <col min="13314" max="13314" width="11.140625" style="84" customWidth="1"/>
    <col min="13315" max="13315" width="12.7109375" style="84" customWidth="1"/>
    <col min="13316" max="13316" width="9.85546875" style="84" customWidth="1"/>
    <col min="13317" max="13317" width="9.7109375" style="84" customWidth="1"/>
    <col min="13318" max="13567" width="8.7109375" style="84"/>
    <col min="13568" max="13568" width="4.28515625" style="84" customWidth="1"/>
    <col min="13569" max="13569" width="35.140625" style="84" customWidth="1"/>
    <col min="13570" max="13570" width="11.140625" style="84" customWidth="1"/>
    <col min="13571" max="13571" width="12.7109375" style="84" customWidth="1"/>
    <col min="13572" max="13572" width="9.85546875" style="84" customWidth="1"/>
    <col min="13573" max="13573" width="9.7109375" style="84" customWidth="1"/>
    <col min="13574" max="13823" width="8.7109375" style="84"/>
    <col min="13824" max="13824" width="4.28515625" style="84" customWidth="1"/>
    <col min="13825" max="13825" width="35.140625" style="84" customWidth="1"/>
    <col min="13826" max="13826" width="11.140625" style="84" customWidth="1"/>
    <col min="13827" max="13827" width="12.7109375" style="84" customWidth="1"/>
    <col min="13828" max="13828" width="9.85546875" style="84" customWidth="1"/>
    <col min="13829" max="13829" width="9.7109375" style="84" customWidth="1"/>
    <col min="13830" max="14079" width="8.7109375" style="84"/>
    <col min="14080" max="14080" width="4.28515625" style="84" customWidth="1"/>
    <col min="14081" max="14081" width="35.140625" style="84" customWidth="1"/>
    <col min="14082" max="14082" width="11.140625" style="84" customWidth="1"/>
    <col min="14083" max="14083" width="12.7109375" style="84" customWidth="1"/>
    <col min="14084" max="14084" width="9.85546875" style="84" customWidth="1"/>
    <col min="14085" max="14085" width="9.7109375" style="84" customWidth="1"/>
    <col min="14086" max="14335" width="8.7109375" style="84"/>
    <col min="14336" max="14336" width="4.28515625" style="84" customWidth="1"/>
    <col min="14337" max="14337" width="35.140625" style="84" customWidth="1"/>
    <col min="14338" max="14338" width="11.140625" style="84" customWidth="1"/>
    <col min="14339" max="14339" width="12.7109375" style="84" customWidth="1"/>
    <col min="14340" max="14340" width="9.85546875" style="84" customWidth="1"/>
    <col min="14341" max="14341" width="9.7109375" style="84" customWidth="1"/>
    <col min="14342" max="14591" width="8.7109375" style="84"/>
    <col min="14592" max="14592" width="4.28515625" style="84" customWidth="1"/>
    <col min="14593" max="14593" width="35.140625" style="84" customWidth="1"/>
    <col min="14594" max="14594" width="11.140625" style="84" customWidth="1"/>
    <col min="14595" max="14595" width="12.7109375" style="84" customWidth="1"/>
    <col min="14596" max="14596" width="9.85546875" style="84" customWidth="1"/>
    <col min="14597" max="14597" width="9.7109375" style="84" customWidth="1"/>
    <col min="14598" max="14847" width="8.7109375" style="84"/>
    <col min="14848" max="14848" width="4.28515625" style="84" customWidth="1"/>
    <col min="14849" max="14849" width="35.140625" style="84" customWidth="1"/>
    <col min="14850" max="14850" width="11.140625" style="84" customWidth="1"/>
    <col min="14851" max="14851" width="12.7109375" style="84" customWidth="1"/>
    <col min="14852" max="14852" width="9.85546875" style="84" customWidth="1"/>
    <col min="14853" max="14853" width="9.7109375" style="84" customWidth="1"/>
    <col min="14854" max="15103" width="8.7109375" style="84"/>
    <col min="15104" max="15104" width="4.28515625" style="84" customWidth="1"/>
    <col min="15105" max="15105" width="35.140625" style="84" customWidth="1"/>
    <col min="15106" max="15106" width="11.140625" style="84" customWidth="1"/>
    <col min="15107" max="15107" width="12.7109375" style="84" customWidth="1"/>
    <col min="15108" max="15108" width="9.85546875" style="84" customWidth="1"/>
    <col min="15109" max="15109" width="9.7109375" style="84" customWidth="1"/>
    <col min="15110" max="15359" width="8.7109375" style="84"/>
    <col min="15360" max="15360" width="4.28515625" style="84" customWidth="1"/>
    <col min="15361" max="15361" width="35.140625" style="84" customWidth="1"/>
    <col min="15362" max="15362" width="11.140625" style="84" customWidth="1"/>
    <col min="15363" max="15363" width="12.7109375" style="84" customWidth="1"/>
    <col min="15364" max="15364" width="9.85546875" style="84" customWidth="1"/>
    <col min="15365" max="15365" width="9.7109375" style="84" customWidth="1"/>
    <col min="15366" max="15615" width="8.7109375" style="84"/>
    <col min="15616" max="15616" width="4.28515625" style="84" customWidth="1"/>
    <col min="15617" max="15617" width="35.140625" style="84" customWidth="1"/>
    <col min="15618" max="15618" width="11.140625" style="84" customWidth="1"/>
    <col min="15619" max="15619" width="12.7109375" style="84" customWidth="1"/>
    <col min="15620" max="15620" width="9.85546875" style="84" customWidth="1"/>
    <col min="15621" max="15621" width="9.7109375" style="84" customWidth="1"/>
    <col min="15622" max="15871" width="8.7109375" style="84"/>
    <col min="15872" max="15872" width="4.28515625" style="84" customWidth="1"/>
    <col min="15873" max="15873" width="35.140625" style="84" customWidth="1"/>
    <col min="15874" max="15874" width="11.140625" style="84" customWidth="1"/>
    <col min="15875" max="15875" width="12.7109375" style="84" customWidth="1"/>
    <col min="15876" max="15876" width="9.85546875" style="84" customWidth="1"/>
    <col min="15877" max="15877" width="9.7109375" style="84" customWidth="1"/>
    <col min="15878" max="16127" width="8.7109375" style="84"/>
    <col min="16128" max="16128" width="4.28515625" style="84" customWidth="1"/>
    <col min="16129" max="16129" width="35.140625" style="84" customWidth="1"/>
    <col min="16130" max="16130" width="11.140625" style="84" customWidth="1"/>
    <col min="16131" max="16131" width="12.7109375" style="84" customWidth="1"/>
    <col min="16132" max="16132" width="9.85546875" style="84" customWidth="1"/>
    <col min="16133" max="16133" width="9.7109375" style="84" customWidth="1"/>
    <col min="16134" max="16384" width="8.7109375" style="84"/>
  </cols>
  <sheetData>
    <row r="1" spans="1:14" x14ac:dyDescent="0.25">
      <c r="A1" s="220" t="s">
        <v>553</v>
      </c>
      <c r="B1" s="221"/>
      <c r="C1" s="221"/>
      <c r="D1" s="221"/>
      <c r="E1" s="221"/>
      <c r="F1" s="221"/>
    </row>
    <row r="2" spans="1:14" ht="36" x14ac:dyDescent="0.25">
      <c r="A2" s="103" t="s">
        <v>60</v>
      </c>
      <c r="B2" s="103" t="s">
        <v>1</v>
      </c>
      <c r="C2" s="103" t="s">
        <v>2</v>
      </c>
      <c r="D2" s="105" t="s">
        <v>3</v>
      </c>
      <c r="E2" s="105" t="s">
        <v>406</v>
      </c>
      <c r="F2" s="103" t="s">
        <v>358</v>
      </c>
    </row>
    <row r="3" spans="1:14" x14ac:dyDescent="0.25">
      <c r="B3" s="197" t="s">
        <v>367</v>
      </c>
      <c r="C3" s="197"/>
      <c r="D3" s="197"/>
      <c r="E3" s="197"/>
      <c r="F3" s="86"/>
    </row>
    <row r="4" spans="1:14" x14ac:dyDescent="0.25">
      <c r="A4" s="80" t="s">
        <v>5</v>
      </c>
      <c r="B4" s="67" t="s">
        <v>195</v>
      </c>
      <c r="C4" s="80" t="s">
        <v>164</v>
      </c>
      <c r="D4" s="80"/>
      <c r="E4" s="88">
        <v>300</v>
      </c>
      <c r="F4" s="88">
        <f t="shared" ref="F4:F12" si="0">D4*E4</f>
        <v>0</v>
      </c>
    </row>
    <row r="5" spans="1:14" x14ac:dyDescent="0.25">
      <c r="A5" s="80" t="s">
        <v>12</v>
      </c>
      <c r="B5" s="67" t="s">
        <v>197</v>
      </c>
      <c r="C5" s="80" t="s">
        <v>164</v>
      </c>
      <c r="D5" s="80"/>
      <c r="E5" s="88">
        <v>140</v>
      </c>
      <c r="F5" s="88">
        <f t="shared" si="0"/>
        <v>0</v>
      </c>
    </row>
    <row r="6" spans="1:14" ht="28.15" customHeight="1" x14ac:dyDescent="0.25">
      <c r="A6" s="80" t="s">
        <v>40</v>
      </c>
      <c r="B6" s="67" t="s">
        <v>528</v>
      </c>
      <c r="C6" s="80" t="s">
        <v>507</v>
      </c>
      <c r="D6" s="80"/>
      <c r="E6" s="88">
        <v>9000</v>
      </c>
      <c r="F6" s="88">
        <v>0</v>
      </c>
      <c r="J6" s="84" t="s">
        <v>513</v>
      </c>
    </row>
    <row r="7" spans="1:14" ht="25.9" customHeight="1" x14ac:dyDescent="0.25">
      <c r="A7" s="80" t="s">
        <v>71</v>
      </c>
      <c r="B7" s="67" t="s">
        <v>529</v>
      </c>
      <c r="C7" s="80" t="s">
        <v>410</v>
      </c>
      <c r="D7" s="80"/>
      <c r="E7" s="88">
        <v>9000</v>
      </c>
      <c r="F7" s="88">
        <f t="shared" si="0"/>
        <v>0</v>
      </c>
    </row>
    <row r="8" spans="1:14" ht="24" x14ac:dyDescent="0.25">
      <c r="A8" s="91" t="s">
        <v>77</v>
      </c>
      <c r="B8" s="67" t="s">
        <v>342</v>
      </c>
      <c r="C8" s="140" t="s">
        <v>410</v>
      </c>
      <c r="D8" s="91"/>
      <c r="E8" s="94">
        <v>100</v>
      </c>
      <c r="F8" s="88">
        <f t="shared" si="0"/>
        <v>0</v>
      </c>
    </row>
    <row r="9" spans="1:14" ht="24" x14ac:dyDescent="0.25">
      <c r="A9" s="80" t="s">
        <v>84</v>
      </c>
      <c r="B9" s="67" t="s">
        <v>24</v>
      </c>
      <c r="C9" s="80" t="s">
        <v>410</v>
      </c>
      <c r="D9" s="80"/>
      <c r="E9" s="88">
        <v>400</v>
      </c>
      <c r="F9" s="88">
        <f t="shared" si="0"/>
        <v>0</v>
      </c>
      <c r="I9" s="84" t="s">
        <v>513</v>
      </c>
    </row>
    <row r="10" spans="1:14" ht="24" x14ac:dyDescent="0.25">
      <c r="A10" s="80" t="s">
        <v>200</v>
      </c>
      <c r="B10" s="67" t="s">
        <v>26</v>
      </c>
      <c r="C10" s="80" t="s">
        <v>410</v>
      </c>
      <c r="D10" s="80"/>
      <c r="E10" s="88">
        <v>50</v>
      </c>
      <c r="F10" s="88">
        <f t="shared" si="0"/>
        <v>0</v>
      </c>
      <c r="N10" s="84" t="s">
        <v>513</v>
      </c>
    </row>
    <row r="11" spans="1:14" ht="24" x14ac:dyDescent="0.25">
      <c r="A11" s="80" t="s">
        <v>90</v>
      </c>
      <c r="B11" s="67" t="s">
        <v>205</v>
      </c>
      <c r="C11" s="80" t="s">
        <v>410</v>
      </c>
      <c r="D11" s="80"/>
      <c r="E11" s="88">
        <v>300</v>
      </c>
      <c r="F11" s="88">
        <f t="shared" si="0"/>
        <v>0</v>
      </c>
    </row>
    <row r="12" spans="1:14" x14ac:dyDescent="0.25">
      <c r="A12" s="80" t="s">
        <v>92</v>
      </c>
      <c r="B12" s="92" t="s">
        <v>207</v>
      </c>
      <c r="C12" s="80" t="s">
        <v>410</v>
      </c>
      <c r="D12" s="91"/>
      <c r="E12" s="94">
        <v>300</v>
      </c>
      <c r="F12" s="88">
        <f t="shared" si="0"/>
        <v>0</v>
      </c>
    </row>
    <row r="13" spans="1:14" x14ac:dyDescent="0.25">
      <c r="B13" s="85" t="s">
        <v>6</v>
      </c>
      <c r="C13" s="141"/>
      <c r="D13" s="142"/>
      <c r="E13" s="142"/>
      <c r="F13" s="143"/>
    </row>
    <row r="14" spans="1:14" x14ac:dyDescent="0.25">
      <c r="A14" s="80" t="s">
        <v>95</v>
      </c>
      <c r="B14" s="67" t="s">
        <v>216</v>
      </c>
      <c r="C14" s="80" t="s">
        <v>217</v>
      </c>
      <c r="D14" s="80"/>
      <c r="E14" s="88">
        <v>2</v>
      </c>
      <c r="F14" s="88">
        <f t="shared" ref="F14:F20" si="1">D14*E14</f>
        <v>0</v>
      </c>
    </row>
    <row r="15" spans="1:14" x14ac:dyDescent="0.25">
      <c r="A15" s="80" t="s">
        <v>97</v>
      </c>
      <c r="B15" s="67" t="s">
        <v>345</v>
      </c>
      <c r="C15" s="80" t="s">
        <v>9</v>
      </c>
      <c r="D15" s="80"/>
      <c r="E15" s="88">
        <v>20</v>
      </c>
      <c r="F15" s="88">
        <f t="shared" si="1"/>
        <v>0</v>
      </c>
    </row>
    <row r="16" spans="1:14" x14ac:dyDescent="0.25">
      <c r="A16" s="80" t="s">
        <v>99</v>
      </c>
      <c r="B16" s="67" t="s">
        <v>91</v>
      </c>
      <c r="C16" s="80" t="s">
        <v>9</v>
      </c>
      <c r="D16" s="80"/>
      <c r="E16" s="88">
        <v>15</v>
      </c>
      <c r="F16" s="88">
        <f t="shared" si="1"/>
        <v>0</v>
      </c>
    </row>
    <row r="17" spans="1:6" x14ac:dyDescent="0.25">
      <c r="A17" s="80" t="s">
        <v>101</v>
      </c>
      <c r="B17" s="67" t="s">
        <v>220</v>
      </c>
      <c r="C17" s="80" t="s">
        <v>9</v>
      </c>
      <c r="D17" s="80"/>
      <c r="E17" s="88">
        <v>8</v>
      </c>
      <c r="F17" s="88">
        <f t="shared" si="1"/>
        <v>0</v>
      </c>
    </row>
    <row r="18" spans="1:6" x14ac:dyDescent="0.25">
      <c r="A18" s="80" t="s">
        <v>103</v>
      </c>
      <c r="B18" s="67" t="s">
        <v>221</v>
      </c>
      <c r="C18" s="80" t="s">
        <v>9</v>
      </c>
      <c r="D18" s="80"/>
      <c r="E18" s="88">
        <v>8</v>
      </c>
      <c r="F18" s="88">
        <f t="shared" si="1"/>
        <v>0</v>
      </c>
    </row>
    <row r="19" spans="1:6" x14ac:dyDescent="0.25">
      <c r="A19" s="80" t="s">
        <v>105</v>
      </c>
      <c r="B19" s="67" t="s">
        <v>368</v>
      </c>
      <c r="C19" s="80" t="s">
        <v>9</v>
      </c>
      <c r="D19" s="80"/>
      <c r="E19" s="88">
        <v>8</v>
      </c>
      <c r="F19" s="88">
        <f t="shared" si="1"/>
        <v>0</v>
      </c>
    </row>
    <row r="20" spans="1:6" x14ac:dyDescent="0.25">
      <c r="A20" s="80" t="s">
        <v>106</v>
      </c>
      <c r="B20" s="67" t="s">
        <v>369</v>
      </c>
      <c r="C20" s="80" t="s">
        <v>9</v>
      </c>
      <c r="D20" s="80"/>
      <c r="E20" s="88">
        <v>8</v>
      </c>
      <c r="F20" s="88">
        <f t="shared" si="1"/>
        <v>0</v>
      </c>
    </row>
    <row r="21" spans="1:6" x14ac:dyDescent="0.25">
      <c r="B21" s="208" t="s">
        <v>351</v>
      </c>
      <c r="C21" s="208"/>
      <c r="D21" s="208"/>
      <c r="E21" s="208"/>
      <c r="F21" s="139"/>
    </row>
    <row r="22" spans="1:6" x14ac:dyDescent="0.25">
      <c r="A22" s="80" t="s">
        <v>107</v>
      </c>
      <c r="B22" s="67" t="s">
        <v>48</v>
      </c>
      <c r="C22" s="80" t="s">
        <v>34</v>
      </c>
      <c r="D22" s="80"/>
      <c r="E22" s="88">
        <v>300</v>
      </c>
      <c r="F22" s="88">
        <f t="shared" ref="F22:F29" si="2">D22*E22</f>
        <v>0</v>
      </c>
    </row>
    <row r="23" spans="1:6" x14ac:dyDescent="0.25">
      <c r="A23" s="80" t="s">
        <v>108</v>
      </c>
      <c r="B23" s="67" t="s">
        <v>46</v>
      </c>
      <c r="C23" s="80" t="s">
        <v>34</v>
      </c>
      <c r="D23" s="80"/>
      <c r="E23" s="88">
        <v>300</v>
      </c>
      <c r="F23" s="88">
        <f t="shared" si="2"/>
        <v>0</v>
      </c>
    </row>
    <row r="24" spans="1:6" x14ac:dyDescent="0.25">
      <c r="A24" s="80" t="s">
        <v>110</v>
      </c>
      <c r="B24" s="67" t="s">
        <v>52</v>
      </c>
      <c r="C24" s="80" t="s">
        <v>34</v>
      </c>
      <c r="D24" s="80"/>
      <c r="E24" s="88">
        <v>200</v>
      </c>
      <c r="F24" s="88">
        <f t="shared" si="2"/>
        <v>0</v>
      </c>
    </row>
    <row r="25" spans="1:6" ht="24" x14ac:dyDescent="0.25">
      <c r="A25" s="80" t="s">
        <v>112</v>
      </c>
      <c r="B25" s="67" t="s">
        <v>188</v>
      </c>
      <c r="C25" s="80" t="s">
        <v>34</v>
      </c>
      <c r="D25" s="80"/>
      <c r="E25" s="88">
        <v>300</v>
      </c>
      <c r="F25" s="88">
        <f t="shared" si="2"/>
        <v>0</v>
      </c>
    </row>
    <row r="26" spans="1:6" x14ac:dyDescent="0.25">
      <c r="A26" s="80" t="s">
        <v>114</v>
      </c>
      <c r="B26" s="67" t="s">
        <v>187</v>
      </c>
      <c r="C26" s="80" t="s">
        <v>34</v>
      </c>
      <c r="D26" s="80"/>
      <c r="E26" s="88"/>
      <c r="F26" s="88"/>
    </row>
    <row r="27" spans="1:6" x14ac:dyDescent="0.25">
      <c r="A27" s="80" t="s">
        <v>215</v>
      </c>
      <c r="B27" s="67" t="s">
        <v>226</v>
      </c>
      <c r="C27" s="80" t="s">
        <v>34</v>
      </c>
      <c r="D27" s="80"/>
      <c r="E27" s="88">
        <v>30</v>
      </c>
      <c r="F27" s="88">
        <f t="shared" si="2"/>
        <v>0</v>
      </c>
    </row>
    <row r="28" spans="1:6" ht="24" x14ac:dyDescent="0.25">
      <c r="A28" s="80" t="s">
        <v>117</v>
      </c>
      <c r="B28" s="67" t="s">
        <v>530</v>
      </c>
      <c r="C28" s="80" t="s">
        <v>231</v>
      </c>
      <c r="D28" s="80"/>
      <c r="E28" s="88">
        <v>70</v>
      </c>
      <c r="F28" s="88">
        <f t="shared" si="2"/>
        <v>0</v>
      </c>
    </row>
    <row r="29" spans="1:6" ht="24" x14ac:dyDescent="0.25">
      <c r="A29" s="80" t="s">
        <v>119</v>
      </c>
      <c r="B29" s="67" t="s">
        <v>289</v>
      </c>
      <c r="C29" s="80" t="s">
        <v>231</v>
      </c>
      <c r="D29" s="80"/>
      <c r="E29" s="88">
        <v>100</v>
      </c>
      <c r="F29" s="88">
        <f t="shared" si="2"/>
        <v>0</v>
      </c>
    </row>
    <row r="30" spans="1:6" x14ac:dyDescent="0.25">
      <c r="B30" s="208" t="s">
        <v>94</v>
      </c>
      <c r="C30" s="208"/>
      <c r="D30" s="208"/>
      <c r="E30" s="208"/>
      <c r="F30" s="139"/>
    </row>
    <row r="31" spans="1:6" ht="24" x14ac:dyDescent="0.25">
      <c r="A31" s="80" t="s">
        <v>121</v>
      </c>
      <c r="B31" s="67" t="s">
        <v>370</v>
      </c>
      <c r="C31" s="80" t="s">
        <v>371</v>
      </c>
      <c r="D31" s="80"/>
      <c r="E31" s="88">
        <v>3</v>
      </c>
      <c r="F31" s="88">
        <f t="shared" ref="F31:F37" si="3">D31*E31</f>
        <v>0</v>
      </c>
    </row>
    <row r="32" spans="1:6" ht="24" x14ac:dyDescent="0.25">
      <c r="A32" s="80" t="s">
        <v>123</v>
      </c>
      <c r="B32" s="67" t="s">
        <v>372</v>
      </c>
      <c r="C32" s="80" t="s">
        <v>371</v>
      </c>
      <c r="D32" s="80"/>
      <c r="E32" s="88">
        <v>3</v>
      </c>
      <c r="F32" s="88">
        <f t="shared" si="3"/>
        <v>0</v>
      </c>
    </row>
    <row r="33" spans="1:16" ht="24" x14ac:dyDescent="0.25">
      <c r="A33" s="80" t="s">
        <v>125</v>
      </c>
      <c r="B33" s="67" t="s">
        <v>373</v>
      </c>
      <c r="C33" s="80" t="s">
        <v>371</v>
      </c>
      <c r="D33" s="80"/>
      <c r="E33" s="88">
        <v>3</v>
      </c>
      <c r="F33" s="88">
        <f t="shared" si="3"/>
        <v>0</v>
      </c>
    </row>
    <row r="34" spans="1:16" ht="24" x14ac:dyDescent="0.25">
      <c r="A34" s="80" t="s">
        <v>127</v>
      </c>
      <c r="B34" s="67" t="s">
        <v>374</v>
      </c>
      <c r="C34" s="80" t="s">
        <v>371</v>
      </c>
      <c r="D34" s="80"/>
      <c r="E34" s="88">
        <v>3</v>
      </c>
      <c r="F34" s="88">
        <f t="shared" si="3"/>
        <v>0</v>
      </c>
    </row>
    <row r="35" spans="1:16" x14ac:dyDescent="0.25">
      <c r="A35" s="80" t="s">
        <v>129</v>
      </c>
      <c r="B35" s="67" t="s">
        <v>349</v>
      </c>
      <c r="C35" s="80" t="s">
        <v>217</v>
      </c>
      <c r="D35" s="80"/>
      <c r="E35" s="88">
        <v>3</v>
      </c>
      <c r="F35" s="88">
        <f t="shared" si="3"/>
        <v>0</v>
      </c>
    </row>
    <row r="36" spans="1:16" x14ac:dyDescent="0.25">
      <c r="A36" s="80" t="s">
        <v>131</v>
      </c>
      <c r="B36" s="67" t="s">
        <v>350</v>
      </c>
      <c r="C36" s="80" t="s">
        <v>217</v>
      </c>
      <c r="D36" s="80"/>
      <c r="E36" s="88">
        <v>3</v>
      </c>
      <c r="F36" s="88">
        <f t="shared" si="3"/>
        <v>0</v>
      </c>
      <c r="P36" s="84" t="s">
        <v>513</v>
      </c>
    </row>
    <row r="37" spans="1:16" ht="24" x14ac:dyDescent="0.25">
      <c r="A37" s="80" t="s">
        <v>133</v>
      </c>
      <c r="B37" s="67" t="s">
        <v>236</v>
      </c>
      <c r="C37" s="80" t="s">
        <v>410</v>
      </c>
      <c r="D37" s="80"/>
      <c r="E37" s="88">
        <v>40</v>
      </c>
      <c r="F37" s="88">
        <f t="shared" si="3"/>
        <v>0</v>
      </c>
    </row>
    <row r="38" spans="1:16" x14ac:dyDescent="0.25">
      <c r="A38" s="72"/>
      <c r="B38" s="73" t="s">
        <v>57</v>
      </c>
      <c r="C38" s="74"/>
      <c r="D38" s="77"/>
      <c r="E38" s="74"/>
      <c r="F38" s="77">
        <f>SUM(F3:F37)</f>
        <v>0</v>
      </c>
    </row>
    <row r="39" spans="1:16" x14ac:dyDescent="0.25">
      <c r="A39" s="72"/>
      <c r="B39" s="76" t="s">
        <v>58</v>
      </c>
      <c r="C39" s="74"/>
      <c r="D39" s="77"/>
      <c r="E39" s="74"/>
      <c r="F39" s="77">
        <f>ROUND(F38*0.21,2)</f>
        <v>0</v>
      </c>
    </row>
    <row r="40" spans="1:16" x14ac:dyDescent="0.25">
      <c r="A40" s="72"/>
      <c r="B40" s="73" t="s">
        <v>59</v>
      </c>
      <c r="C40" s="74"/>
      <c r="D40" s="77"/>
      <c r="E40" s="74"/>
      <c r="F40" s="77">
        <f>SUM(F38:F39)</f>
        <v>0</v>
      </c>
    </row>
    <row r="42" spans="1:16" s="98" customFormat="1" x14ac:dyDescent="0.25">
      <c r="A42" s="52"/>
      <c r="C42" s="99"/>
    </row>
  </sheetData>
  <mergeCells count="4">
    <mergeCell ref="A1:F1"/>
    <mergeCell ref="B21:E21"/>
    <mergeCell ref="B30:E30"/>
    <mergeCell ref="B3:E3"/>
  </mergeCells>
  <pageMargins left="0.82708333333333295" right="0.23611111111111099" top="0.74791666666666701" bottom="0.74791666666666701" header="0.511811023622047" footer="0.511811023622047"/>
  <pageSetup paperSize="9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46"/>
  <sheetViews>
    <sheetView zoomScaleNormal="100" workbookViewId="0">
      <selection activeCell="I6" sqref="I6"/>
    </sheetView>
  </sheetViews>
  <sheetFormatPr defaultColWidth="9.140625" defaultRowHeight="12" x14ac:dyDescent="0.2"/>
  <cols>
    <col min="1" max="1" width="4.85546875" style="32" customWidth="1"/>
    <col min="2" max="2" width="43.140625" style="32" customWidth="1"/>
    <col min="3" max="3" width="9.85546875" style="32" customWidth="1"/>
    <col min="4" max="4" width="9.42578125" style="150" customWidth="1"/>
    <col min="5" max="5" width="9.28515625" style="151" customWidth="1"/>
    <col min="6" max="6" width="12.28515625" style="47" customWidth="1"/>
    <col min="7" max="16384" width="9.140625" style="32"/>
  </cols>
  <sheetData>
    <row r="1" spans="1:6" x14ac:dyDescent="0.2">
      <c r="A1" s="223" t="s">
        <v>554</v>
      </c>
      <c r="B1" s="223"/>
      <c r="C1" s="223"/>
      <c r="D1" s="223"/>
      <c r="E1" s="223"/>
      <c r="F1" s="223"/>
    </row>
    <row r="2" spans="1:6" ht="36" x14ac:dyDescent="0.2">
      <c r="A2" s="105" t="s">
        <v>0</v>
      </c>
      <c r="B2" s="103" t="s">
        <v>1</v>
      </c>
      <c r="C2" s="104" t="s">
        <v>2</v>
      </c>
      <c r="D2" s="105" t="s">
        <v>3</v>
      </c>
      <c r="E2" s="105" t="s">
        <v>406</v>
      </c>
      <c r="F2" s="103" t="s">
        <v>4</v>
      </c>
    </row>
    <row r="3" spans="1:6" x14ac:dyDescent="0.2">
      <c r="A3" s="175" t="s">
        <v>5</v>
      </c>
      <c r="B3" s="222" t="s">
        <v>6</v>
      </c>
      <c r="C3" s="222"/>
      <c r="D3" s="222"/>
      <c r="E3" s="222"/>
      <c r="F3" s="119"/>
    </row>
    <row r="4" spans="1:6" ht="15" customHeight="1" x14ac:dyDescent="0.2">
      <c r="A4" s="144" t="s">
        <v>7</v>
      </c>
      <c r="B4" s="67" t="s">
        <v>61</v>
      </c>
      <c r="C4" s="68" t="s">
        <v>9</v>
      </c>
      <c r="D4" s="69"/>
      <c r="E4" s="119">
        <v>1</v>
      </c>
      <c r="F4" s="119">
        <f t="shared" ref="F4:F41" si="0">D4*E4</f>
        <v>0</v>
      </c>
    </row>
    <row r="5" spans="1:6" ht="14.45" customHeight="1" x14ac:dyDescent="0.2">
      <c r="A5" s="144" t="s">
        <v>10</v>
      </c>
      <c r="B5" s="67" t="s">
        <v>297</v>
      </c>
      <c r="C5" s="68" t="s">
        <v>28</v>
      </c>
      <c r="D5" s="69"/>
      <c r="E5" s="119">
        <v>1</v>
      </c>
      <c r="F5" s="119">
        <f t="shared" si="0"/>
        <v>0</v>
      </c>
    </row>
    <row r="6" spans="1:6" ht="15" customHeight="1" x14ac:dyDescent="0.2">
      <c r="A6" s="144" t="s">
        <v>238</v>
      </c>
      <c r="B6" s="67" t="s">
        <v>8</v>
      </c>
      <c r="C6" s="68" t="s">
        <v>9</v>
      </c>
      <c r="D6" s="145"/>
      <c r="E6" s="119">
        <v>1</v>
      </c>
      <c r="F6" s="119">
        <f t="shared" si="0"/>
        <v>0</v>
      </c>
    </row>
    <row r="7" spans="1:6" ht="15" customHeight="1" x14ac:dyDescent="0.2">
      <c r="A7" s="144" t="s">
        <v>239</v>
      </c>
      <c r="B7" s="67" t="s">
        <v>11</v>
      </c>
      <c r="C7" s="68" t="s">
        <v>9</v>
      </c>
      <c r="D7" s="145"/>
      <c r="E7" s="119">
        <v>1</v>
      </c>
      <c r="F7" s="119">
        <f t="shared" si="0"/>
        <v>0</v>
      </c>
    </row>
    <row r="8" spans="1:6" ht="15" customHeight="1" x14ac:dyDescent="0.2">
      <c r="A8" s="144" t="s">
        <v>300</v>
      </c>
      <c r="B8" s="67" t="s">
        <v>250</v>
      </c>
      <c r="C8" s="68" t="s">
        <v>9</v>
      </c>
      <c r="D8" s="145"/>
      <c r="E8" s="119">
        <v>1</v>
      </c>
      <c r="F8" s="119">
        <f t="shared" si="0"/>
        <v>0</v>
      </c>
    </row>
    <row r="9" spans="1:6" ht="15" customHeight="1" x14ac:dyDescent="0.2">
      <c r="A9" s="144" t="s">
        <v>302</v>
      </c>
      <c r="B9" s="67" t="s">
        <v>252</v>
      </c>
      <c r="C9" s="68" t="s">
        <v>9</v>
      </c>
      <c r="D9" s="145"/>
      <c r="E9" s="119">
        <v>1</v>
      </c>
      <c r="F9" s="119">
        <f t="shared" si="0"/>
        <v>0</v>
      </c>
    </row>
    <row r="10" spans="1:6" ht="15" customHeight="1" x14ac:dyDescent="0.2">
      <c r="A10" s="144" t="s">
        <v>304</v>
      </c>
      <c r="B10" s="67" t="s">
        <v>332</v>
      </c>
      <c r="C10" s="68" t="s">
        <v>9</v>
      </c>
      <c r="D10" s="69"/>
      <c r="E10" s="119">
        <v>1</v>
      </c>
      <c r="F10" s="119">
        <f t="shared" si="0"/>
        <v>0</v>
      </c>
    </row>
    <row r="11" spans="1:6" x14ac:dyDescent="0.2">
      <c r="A11" s="175" t="s">
        <v>12</v>
      </c>
      <c r="B11" s="222" t="s">
        <v>94</v>
      </c>
      <c r="C11" s="222"/>
      <c r="D11" s="222"/>
      <c r="E11" s="222"/>
      <c r="F11" s="119"/>
    </row>
    <row r="12" spans="1:6" ht="24" x14ac:dyDescent="0.2">
      <c r="A12" s="144" t="s">
        <v>14</v>
      </c>
      <c r="B12" s="67" t="s">
        <v>254</v>
      </c>
      <c r="C12" s="68" t="s">
        <v>28</v>
      </c>
      <c r="D12" s="69"/>
      <c r="E12" s="119">
        <v>1</v>
      </c>
      <c r="F12" s="119">
        <f t="shared" si="0"/>
        <v>0</v>
      </c>
    </row>
    <row r="13" spans="1:6" ht="24" x14ac:dyDescent="0.2">
      <c r="A13" s="144" t="s">
        <v>17</v>
      </c>
      <c r="B13" s="67" t="s">
        <v>256</v>
      </c>
      <c r="C13" s="68" t="s">
        <v>28</v>
      </c>
      <c r="D13" s="69"/>
      <c r="E13" s="119">
        <v>2</v>
      </c>
      <c r="F13" s="119">
        <f t="shared" si="0"/>
        <v>0</v>
      </c>
    </row>
    <row r="14" spans="1:6" ht="24" x14ac:dyDescent="0.2">
      <c r="A14" s="144" t="s">
        <v>19</v>
      </c>
      <c r="B14" s="67" t="s">
        <v>258</v>
      </c>
      <c r="C14" s="68" t="s">
        <v>28</v>
      </c>
      <c r="D14" s="69"/>
      <c r="E14" s="119">
        <v>1</v>
      </c>
      <c r="F14" s="119">
        <f t="shared" si="0"/>
        <v>0</v>
      </c>
    </row>
    <row r="15" spans="1:6" ht="24" x14ac:dyDescent="0.2">
      <c r="A15" s="144" t="s">
        <v>21</v>
      </c>
      <c r="B15" s="67" t="s">
        <v>260</v>
      </c>
      <c r="C15" s="68" t="s">
        <v>28</v>
      </c>
      <c r="D15" s="69"/>
      <c r="E15" s="119">
        <v>1</v>
      </c>
      <c r="F15" s="119">
        <f t="shared" si="0"/>
        <v>0</v>
      </c>
    </row>
    <row r="16" spans="1:6" ht="24" x14ac:dyDescent="0.2">
      <c r="A16" s="144" t="s">
        <v>23</v>
      </c>
      <c r="B16" s="67" t="s">
        <v>262</v>
      </c>
      <c r="C16" s="68" t="s">
        <v>28</v>
      </c>
      <c r="D16" s="69"/>
      <c r="E16" s="119">
        <v>1</v>
      </c>
      <c r="F16" s="119">
        <f t="shared" si="0"/>
        <v>0</v>
      </c>
    </row>
    <row r="17" spans="1:6" ht="24" x14ac:dyDescent="0.2">
      <c r="A17" s="144" t="s">
        <v>25</v>
      </c>
      <c r="B17" s="67" t="s">
        <v>264</v>
      </c>
      <c r="C17" s="68" t="s">
        <v>28</v>
      </c>
      <c r="D17" s="69"/>
      <c r="E17" s="119">
        <v>1</v>
      </c>
      <c r="F17" s="119">
        <f t="shared" si="0"/>
        <v>0</v>
      </c>
    </row>
    <row r="18" spans="1:6" x14ac:dyDescent="0.2">
      <c r="A18" s="144" t="s">
        <v>27</v>
      </c>
      <c r="B18" s="67" t="s">
        <v>266</v>
      </c>
      <c r="C18" s="68" t="s">
        <v>28</v>
      </c>
      <c r="D18" s="69"/>
      <c r="E18" s="119">
        <v>3</v>
      </c>
      <c r="F18" s="119">
        <f t="shared" si="0"/>
        <v>0</v>
      </c>
    </row>
    <row r="19" spans="1:6" x14ac:dyDescent="0.2">
      <c r="A19" s="144" t="s">
        <v>29</v>
      </c>
      <c r="B19" s="67" t="s">
        <v>270</v>
      </c>
      <c r="C19" s="68" t="s">
        <v>28</v>
      </c>
      <c r="D19" s="69"/>
      <c r="E19" s="119">
        <v>1</v>
      </c>
      <c r="F19" s="119">
        <f t="shared" si="0"/>
        <v>0</v>
      </c>
    </row>
    <row r="20" spans="1:6" x14ac:dyDescent="0.2">
      <c r="A20" s="144" t="s">
        <v>30</v>
      </c>
      <c r="B20" s="67" t="s">
        <v>272</v>
      </c>
      <c r="C20" s="68" t="s">
        <v>28</v>
      </c>
      <c r="D20" s="69"/>
      <c r="E20" s="119">
        <v>1</v>
      </c>
      <c r="F20" s="119">
        <f t="shared" si="0"/>
        <v>0</v>
      </c>
    </row>
    <row r="21" spans="1:6" x14ac:dyDescent="0.2">
      <c r="A21" s="144" t="s">
        <v>32</v>
      </c>
      <c r="B21" s="67" t="s">
        <v>274</v>
      </c>
      <c r="C21" s="68" t="s">
        <v>28</v>
      </c>
      <c r="D21" s="69"/>
      <c r="E21" s="119">
        <v>4</v>
      </c>
      <c r="F21" s="119">
        <f t="shared" si="0"/>
        <v>0</v>
      </c>
    </row>
    <row r="22" spans="1:6" ht="13.5" x14ac:dyDescent="0.2">
      <c r="A22" s="144" t="s">
        <v>35</v>
      </c>
      <c r="B22" s="67" t="s">
        <v>275</v>
      </c>
      <c r="C22" s="68" t="s">
        <v>410</v>
      </c>
      <c r="D22" s="69"/>
      <c r="E22" s="119">
        <v>5</v>
      </c>
      <c r="F22" s="119">
        <f t="shared" si="0"/>
        <v>0</v>
      </c>
    </row>
    <row r="23" spans="1:6" x14ac:dyDescent="0.2">
      <c r="A23" s="175" t="s">
        <v>40</v>
      </c>
      <c r="B23" s="222" t="s">
        <v>141</v>
      </c>
      <c r="C23" s="222"/>
      <c r="D23" s="222"/>
      <c r="E23" s="222"/>
      <c r="F23" s="119"/>
    </row>
    <row r="24" spans="1:6" ht="36" x14ac:dyDescent="0.2">
      <c r="A24" s="144" t="s">
        <v>42</v>
      </c>
      <c r="B24" s="67" t="s">
        <v>375</v>
      </c>
      <c r="C24" s="68" t="s">
        <v>16</v>
      </c>
      <c r="D24" s="69"/>
      <c r="E24" s="119">
        <v>1000</v>
      </c>
      <c r="F24" s="119">
        <f t="shared" si="0"/>
        <v>0</v>
      </c>
    </row>
    <row r="25" spans="1:6" ht="36" x14ac:dyDescent="0.2">
      <c r="A25" s="144" t="s">
        <v>45</v>
      </c>
      <c r="B25" s="67" t="s">
        <v>376</v>
      </c>
      <c r="C25" s="68" t="s">
        <v>16</v>
      </c>
      <c r="D25" s="69"/>
      <c r="E25" s="119">
        <v>1500</v>
      </c>
      <c r="F25" s="119">
        <f t="shared" si="0"/>
        <v>0</v>
      </c>
    </row>
    <row r="26" spans="1:6" ht="24" x14ac:dyDescent="0.2">
      <c r="A26" s="144" t="s">
        <v>47</v>
      </c>
      <c r="B26" s="67" t="s">
        <v>20</v>
      </c>
      <c r="C26" s="68" t="s">
        <v>16</v>
      </c>
      <c r="D26" s="69"/>
      <c r="E26" s="119">
        <v>100</v>
      </c>
      <c r="F26" s="119">
        <f t="shared" si="0"/>
        <v>0</v>
      </c>
    </row>
    <row r="27" spans="1:6" ht="24" x14ac:dyDescent="0.2">
      <c r="A27" s="144" t="s">
        <v>49</v>
      </c>
      <c r="B27" s="67" t="s">
        <v>24</v>
      </c>
      <c r="C27" s="68" t="s">
        <v>16</v>
      </c>
      <c r="D27" s="69"/>
      <c r="E27" s="119">
        <v>50</v>
      </c>
      <c r="F27" s="119">
        <f t="shared" si="0"/>
        <v>0</v>
      </c>
    </row>
    <row r="28" spans="1:6" ht="24" x14ac:dyDescent="0.2">
      <c r="A28" s="144" t="s">
        <v>51</v>
      </c>
      <c r="B28" s="67" t="s">
        <v>26</v>
      </c>
      <c r="C28" s="68" t="s">
        <v>16</v>
      </c>
      <c r="D28" s="69"/>
      <c r="E28" s="119">
        <v>5</v>
      </c>
      <c r="F28" s="119">
        <f t="shared" si="0"/>
        <v>0</v>
      </c>
    </row>
    <row r="29" spans="1:6" ht="24" x14ac:dyDescent="0.2">
      <c r="A29" s="144" t="s">
        <v>53</v>
      </c>
      <c r="B29" s="67" t="s">
        <v>33</v>
      </c>
      <c r="C29" s="68" t="s">
        <v>34</v>
      </c>
      <c r="D29" s="69"/>
      <c r="E29" s="119">
        <v>200</v>
      </c>
      <c r="F29" s="119">
        <f t="shared" si="0"/>
        <v>0</v>
      </c>
    </row>
    <row r="30" spans="1:6" ht="13.15" customHeight="1" x14ac:dyDescent="0.2">
      <c r="A30" s="144" t="s">
        <v>55</v>
      </c>
      <c r="B30" s="67" t="s">
        <v>284</v>
      </c>
      <c r="C30" s="68" t="s">
        <v>164</v>
      </c>
      <c r="D30" s="69"/>
      <c r="E30" s="119">
        <v>180</v>
      </c>
      <c r="F30" s="119">
        <f t="shared" si="0"/>
        <v>0</v>
      </c>
    </row>
    <row r="31" spans="1:6" ht="16.149999999999999" customHeight="1" x14ac:dyDescent="0.2">
      <c r="A31" s="144" t="s">
        <v>337</v>
      </c>
      <c r="B31" s="67" t="s">
        <v>286</v>
      </c>
      <c r="C31" s="68" t="s">
        <v>164</v>
      </c>
      <c r="D31" s="69"/>
      <c r="E31" s="119">
        <v>50</v>
      </c>
      <c r="F31" s="119">
        <f t="shared" si="0"/>
        <v>0</v>
      </c>
    </row>
    <row r="32" spans="1:6" ht="15.6" customHeight="1" x14ac:dyDescent="0.2">
      <c r="A32" s="144" t="s">
        <v>398</v>
      </c>
      <c r="B32" s="67" t="s">
        <v>334</v>
      </c>
      <c r="C32" s="68" t="s">
        <v>214</v>
      </c>
      <c r="D32" s="69"/>
      <c r="E32" s="119">
        <v>1</v>
      </c>
      <c r="F32" s="119">
        <f t="shared" si="0"/>
        <v>0</v>
      </c>
    </row>
    <row r="33" spans="1:6" x14ac:dyDescent="0.2">
      <c r="A33" s="175" t="s">
        <v>71</v>
      </c>
      <c r="B33" s="85" t="s">
        <v>287</v>
      </c>
      <c r="C33" s="142"/>
      <c r="D33" s="146"/>
      <c r="E33" s="147"/>
      <c r="F33" s="119"/>
    </row>
    <row r="34" spans="1:6" ht="36" x14ac:dyDescent="0.2">
      <c r="A34" s="144" t="s">
        <v>73</v>
      </c>
      <c r="B34" s="67" t="s">
        <v>288</v>
      </c>
      <c r="C34" s="68" t="s">
        <v>231</v>
      </c>
      <c r="D34" s="69"/>
      <c r="E34" s="119">
        <v>30</v>
      </c>
      <c r="F34" s="119">
        <f t="shared" si="0"/>
        <v>0</v>
      </c>
    </row>
    <row r="35" spans="1:6" ht="15" customHeight="1" x14ac:dyDescent="0.2">
      <c r="A35" s="144" t="s">
        <v>74</v>
      </c>
      <c r="B35" s="67" t="s">
        <v>46</v>
      </c>
      <c r="C35" s="68" t="s">
        <v>34</v>
      </c>
      <c r="D35" s="69"/>
      <c r="E35" s="119">
        <v>100</v>
      </c>
      <c r="F35" s="119">
        <f t="shared" si="0"/>
        <v>0</v>
      </c>
    </row>
    <row r="36" spans="1:6" ht="14.45" customHeight="1" x14ac:dyDescent="0.2">
      <c r="A36" s="144" t="s">
        <v>75</v>
      </c>
      <c r="B36" s="67" t="s">
        <v>48</v>
      </c>
      <c r="C36" s="68" t="s">
        <v>34</v>
      </c>
      <c r="D36" s="69"/>
      <c r="E36" s="119">
        <v>150</v>
      </c>
      <c r="F36" s="119">
        <f t="shared" si="0"/>
        <v>0</v>
      </c>
    </row>
    <row r="37" spans="1:6" x14ac:dyDescent="0.2">
      <c r="A37" s="144" t="s">
        <v>76</v>
      </c>
      <c r="B37" s="67" t="s">
        <v>50</v>
      </c>
      <c r="C37" s="68" t="s">
        <v>34</v>
      </c>
      <c r="D37" s="69"/>
      <c r="E37" s="119">
        <v>20</v>
      </c>
      <c r="F37" s="119">
        <f t="shared" si="0"/>
        <v>0</v>
      </c>
    </row>
    <row r="38" spans="1:6" x14ac:dyDescent="0.2">
      <c r="A38" s="144" t="s">
        <v>315</v>
      </c>
      <c r="B38" s="67" t="s">
        <v>52</v>
      </c>
      <c r="C38" s="68" t="s">
        <v>34</v>
      </c>
      <c r="D38" s="69"/>
      <c r="E38" s="119">
        <v>150</v>
      </c>
      <c r="F38" s="119">
        <f t="shared" si="0"/>
        <v>0</v>
      </c>
    </row>
    <row r="39" spans="1:6" ht="24" x14ac:dyDescent="0.2">
      <c r="A39" s="144" t="s">
        <v>316</v>
      </c>
      <c r="B39" s="67" t="s">
        <v>56</v>
      </c>
      <c r="C39" s="68" t="s">
        <v>34</v>
      </c>
      <c r="D39" s="69"/>
      <c r="E39" s="119">
        <v>150</v>
      </c>
      <c r="F39" s="119">
        <f t="shared" si="0"/>
        <v>0</v>
      </c>
    </row>
    <row r="40" spans="1:6" ht="24" x14ac:dyDescent="0.2">
      <c r="A40" s="144" t="s">
        <v>317</v>
      </c>
      <c r="B40" s="67" t="s">
        <v>289</v>
      </c>
      <c r="C40" s="68" t="s">
        <v>231</v>
      </c>
      <c r="D40" s="69"/>
      <c r="E40" s="119">
        <v>45</v>
      </c>
      <c r="F40" s="119">
        <f t="shared" si="0"/>
        <v>0</v>
      </c>
    </row>
    <row r="41" spans="1:6" ht="14.45" customHeight="1" x14ac:dyDescent="0.2">
      <c r="A41" s="144" t="s">
        <v>318</v>
      </c>
      <c r="B41" s="67" t="s">
        <v>226</v>
      </c>
      <c r="C41" s="68" t="s">
        <v>34</v>
      </c>
      <c r="D41" s="69"/>
      <c r="E41" s="119">
        <v>15</v>
      </c>
      <c r="F41" s="119">
        <f t="shared" si="0"/>
        <v>0</v>
      </c>
    </row>
    <row r="42" spans="1:6" x14ac:dyDescent="0.2">
      <c r="A42" s="72"/>
      <c r="B42" s="73" t="s">
        <v>57</v>
      </c>
      <c r="C42" s="74"/>
      <c r="D42" s="75"/>
      <c r="E42" s="77"/>
      <c r="F42" s="77">
        <f>SUM(F3:F41)</f>
        <v>0</v>
      </c>
    </row>
    <row r="43" spans="1:6" x14ac:dyDescent="0.2">
      <c r="A43" s="72"/>
      <c r="B43" s="76" t="s">
        <v>58</v>
      </c>
      <c r="C43" s="74"/>
      <c r="D43" s="75"/>
      <c r="E43" s="77"/>
      <c r="F43" s="77">
        <f>ROUND(F42*0.21,2)</f>
        <v>0</v>
      </c>
    </row>
    <row r="44" spans="1:6" x14ac:dyDescent="0.2">
      <c r="A44" s="72"/>
      <c r="B44" s="73" t="s">
        <v>59</v>
      </c>
      <c r="C44" s="74"/>
      <c r="D44" s="75"/>
      <c r="E44" s="77"/>
      <c r="F44" s="77">
        <f>SUM(F42:F43)</f>
        <v>0</v>
      </c>
    </row>
    <row r="46" spans="1:6" x14ac:dyDescent="0.2">
      <c r="A46" s="52"/>
      <c r="B46" s="52"/>
      <c r="C46" s="52"/>
      <c r="D46" s="148"/>
      <c r="E46" s="149"/>
      <c r="F46" s="53"/>
    </row>
  </sheetData>
  <mergeCells count="4">
    <mergeCell ref="B23:E23"/>
    <mergeCell ref="A1:F1"/>
    <mergeCell ref="B3:E3"/>
    <mergeCell ref="B11:E11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L54"/>
  <sheetViews>
    <sheetView zoomScaleNormal="100" workbookViewId="0">
      <selection activeCell="H4" sqref="H4"/>
    </sheetView>
  </sheetViews>
  <sheetFormatPr defaultColWidth="9.140625" defaultRowHeight="12" x14ac:dyDescent="0.2"/>
  <cols>
    <col min="1" max="1" width="4.85546875" style="32" customWidth="1"/>
    <col min="2" max="2" width="43.140625" style="32" customWidth="1"/>
    <col min="3" max="3" width="11.7109375" style="47" customWidth="1"/>
    <col min="4" max="4" width="9.42578125" style="47" customWidth="1"/>
    <col min="5" max="5" width="9.28515625" style="47" customWidth="1"/>
    <col min="6" max="6" width="12.28515625" style="96" customWidth="1"/>
    <col min="7" max="16384" width="9.140625" style="32"/>
  </cols>
  <sheetData>
    <row r="1" spans="1:10" ht="12.75" x14ac:dyDescent="0.2">
      <c r="A1" s="220" t="s">
        <v>555</v>
      </c>
      <c r="B1" s="220"/>
      <c r="C1" s="220"/>
      <c r="D1" s="220"/>
      <c r="E1" s="220"/>
      <c r="F1" s="220"/>
    </row>
    <row r="2" spans="1:10" ht="36" x14ac:dyDescent="0.2">
      <c r="A2" s="105" t="s">
        <v>0</v>
      </c>
      <c r="B2" s="103" t="s">
        <v>1</v>
      </c>
      <c r="C2" s="104" t="s">
        <v>2</v>
      </c>
      <c r="D2" s="105" t="s">
        <v>3</v>
      </c>
      <c r="E2" s="105" t="s">
        <v>406</v>
      </c>
      <c r="F2" s="103" t="s">
        <v>4</v>
      </c>
    </row>
    <row r="3" spans="1:10" x14ac:dyDescent="0.2">
      <c r="B3" s="85" t="s">
        <v>367</v>
      </c>
      <c r="C3" s="142"/>
      <c r="D3" s="142"/>
      <c r="E3" s="142"/>
      <c r="F3" s="86"/>
    </row>
    <row r="4" spans="1:10" x14ac:dyDescent="0.2">
      <c r="A4" s="80" t="s">
        <v>5</v>
      </c>
      <c r="B4" s="67" t="s">
        <v>531</v>
      </c>
      <c r="C4" s="80" t="s">
        <v>231</v>
      </c>
      <c r="D4" s="80"/>
      <c r="E4" s="88">
        <v>80</v>
      </c>
      <c r="F4" s="122">
        <f>D4*E4</f>
        <v>0</v>
      </c>
    </row>
    <row r="5" spans="1:10" s="116" customFormat="1" x14ac:dyDescent="0.2">
      <c r="A5" s="112" t="s">
        <v>12</v>
      </c>
      <c r="B5" s="152" t="s">
        <v>378</v>
      </c>
      <c r="C5" s="112" t="s">
        <v>164</v>
      </c>
      <c r="D5" s="112"/>
      <c r="E5" s="153">
        <v>30</v>
      </c>
      <c r="F5" s="154">
        <f>D5*E5</f>
        <v>0</v>
      </c>
    </row>
    <row r="6" spans="1:10" s="116" customFormat="1" ht="36" x14ac:dyDescent="0.2">
      <c r="A6" s="112" t="s">
        <v>40</v>
      </c>
      <c r="B6" s="67" t="s">
        <v>528</v>
      </c>
      <c r="C6" s="80" t="s">
        <v>410</v>
      </c>
      <c r="D6" s="112"/>
      <c r="E6" s="153">
        <v>6000</v>
      </c>
      <c r="F6" s="154">
        <v>0</v>
      </c>
    </row>
    <row r="7" spans="1:10" ht="25.9" customHeight="1" x14ac:dyDescent="0.2">
      <c r="A7" s="80" t="s">
        <v>71</v>
      </c>
      <c r="B7" s="67" t="s">
        <v>529</v>
      </c>
      <c r="C7" s="80" t="s">
        <v>410</v>
      </c>
      <c r="D7" s="80"/>
      <c r="E7" s="88">
        <v>6000</v>
      </c>
      <c r="F7" s="122">
        <f t="shared" ref="F7:F14" si="0">D7*E7</f>
        <v>0</v>
      </c>
    </row>
    <row r="8" spans="1:10" ht="24" x14ac:dyDescent="0.2">
      <c r="A8" s="80" t="s">
        <v>77</v>
      </c>
      <c r="B8" s="67" t="s">
        <v>342</v>
      </c>
      <c r="C8" s="80" t="s">
        <v>410</v>
      </c>
      <c r="D8" s="67"/>
      <c r="E8" s="88">
        <v>10</v>
      </c>
      <c r="F8" s="122">
        <f t="shared" si="0"/>
        <v>0</v>
      </c>
    </row>
    <row r="9" spans="1:10" ht="24" x14ac:dyDescent="0.2">
      <c r="A9" s="80" t="s">
        <v>84</v>
      </c>
      <c r="B9" s="67" t="s">
        <v>24</v>
      </c>
      <c r="C9" s="80" t="s">
        <v>410</v>
      </c>
      <c r="D9" s="80"/>
      <c r="E9" s="88">
        <v>30</v>
      </c>
      <c r="F9" s="122">
        <f t="shared" si="0"/>
        <v>0</v>
      </c>
    </row>
    <row r="10" spans="1:10" ht="24" x14ac:dyDescent="0.2">
      <c r="A10" s="80" t="s">
        <v>200</v>
      </c>
      <c r="B10" s="67" t="s">
        <v>26</v>
      </c>
      <c r="C10" s="80" t="s">
        <v>410</v>
      </c>
      <c r="D10" s="80"/>
      <c r="E10" s="88">
        <v>5</v>
      </c>
      <c r="F10" s="122">
        <f t="shared" si="0"/>
        <v>0</v>
      </c>
    </row>
    <row r="11" spans="1:10" ht="24" x14ac:dyDescent="0.2">
      <c r="A11" s="80" t="s">
        <v>90</v>
      </c>
      <c r="B11" s="67" t="s">
        <v>205</v>
      </c>
      <c r="C11" s="80" t="s">
        <v>429</v>
      </c>
      <c r="D11" s="80"/>
      <c r="E11" s="88">
        <v>100</v>
      </c>
      <c r="F11" s="122">
        <f t="shared" si="0"/>
        <v>0</v>
      </c>
    </row>
    <row r="12" spans="1:10" ht="13.5" x14ac:dyDescent="0.2">
      <c r="A12" s="80" t="s">
        <v>92</v>
      </c>
      <c r="B12" s="67" t="s">
        <v>207</v>
      </c>
      <c r="C12" s="80" t="s">
        <v>429</v>
      </c>
      <c r="D12" s="80"/>
      <c r="E12" s="88">
        <v>100</v>
      </c>
      <c r="F12" s="122">
        <f t="shared" si="0"/>
        <v>0</v>
      </c>
    </row>
    <row r="13" spans="1:10" ht="15.6" customHeight="1" x14ac:dyDescent="0.2">
      <c r="A13" s="80" t="s">
        <v>95</v>
      </c>
      <c r="B13" s="67" t="s">
        <v>379</v>
      </c>
      <c r="C13" s="80" t="s">
        <v>214</v>
      </c>
      <c r="D13" s="80"/>
      <c r="E13" s="88">
        <v>14</v>
      </c>
      <c r="F13" s="122">
        <f t="shared" si="0"/>
        <v>0</v>
      </c>
      <c r="J13" s="32" t="s">
        <v>513</v>
      </c>
    </row>
    <row r="14" spans="1:10" ht="14.45" customHeight="1" x14ac:dyDescent="0.2">
      <c r="A14" s="80" t="s">
        <v>97</v>
      </c>
      <c r="B14" s="67" t="s">
        <v>380</v>
      </c>
      <c r="C14" s="80" t="s">
        <v>214</v>
      </c>
      <c r="D14" s="80"/>
      <c r="E14" s="88">
        <v>14</v>
      </c>
      <c r="F14" s="122">
        <f t="shared" si="0"/>
        <v>0</v>
      </c>
    </row>
    <row r="15" spans="1:10" x14ac:dyDescent="0.2">
      <c r="B15" s="197" t="s">
        <v>6</v>
      </c>
      <c r="C15" s="197"/>
      <c r="D15" s="197"/>
      <c r="E15" s="197"/>
      <c r="F15" s="86"/>
    </row>
    <row r="16" spans="1:10" ht="13.9" customHeight="1" x14ac:dyDescent="0.2">
      <c r="A16" s="80" t="s">
        <v>99</v>
      </c>
      <c r="B16" s="67" t="s">
        <v>345</v>
      </c>
      <c r="C16" s="80" t="s">
        <v>9</v>
      </c>
      <c r="D16" s="80"/>
      <c r="E16" s="88">
        <v>20</v>
      </c>
      <c r="F16" s="122">
        <f t="shared" ref="F16:F21" si="1">D16*E16</f>
        <v>0</v>
      </c>
    </row>
    <row r="17" spans="1:6" x14ac:dyDescent="0.2">
      <c r="A17" s="80" t="s">
        <v>101</v>
      </c>
      <c r="B17" s="67" t="s">
        <v>91</v>
      </c>
      <c r="C17" s="80" t="s">
        <v>9</v>
      </c>
      <c r="D17" s="80"/>
      <c r="E17" s="88">
        <v>15</v>
      </c>
      <c r="F17" s="122">
        <f t="shared" si="1"/>
        <v>0</v>
      </c>
    </row>
    <row r="18" spans="1:6" x14ac:dyDescent="0.2">
      <c r="A18" s="80" t="s">
        <v>103</v>
      </c>
      <c r="B18" s="67" t="s">
        <v>220</v>
      </c>
      <c r="C18" s="80" t="s">
        <v>9</v>
      </c>
      <c r="D18" s="80"/>
      <c r="E18" s="88">
        <v>8</v>
      </c>
      <c r="F18" s="122">
        <f t="shared" si="1"/>
        <v>0</v>
      </c>
    </row>
    <row r="19" spans="1:6" x14ac:dyDescent="0.2">
      <c r="A19" s="80" t="s">
        <v>105</v>
      </c>
      <c r="B19" s="67" t="s">
        <v>221</v>
      </c>
      <c r="C19" s="80" t="s">
        <v>9</v>
      </c>
      <c r="D19" s="80"/>
      <c r="E19" s="88">
        <v>8</v>
      </c>
      <c r="F19" s="122">
        <f t="shared" si="1"/>
        <v>0</v>
      </c>
    </row>
    <row r="20" spans="1:6" x14ac:dyDescent="0.2">
      <c r="A20" s="80" t="s">
        <v>106</v>
      </c>
      <c r="B20" s="67" t="s">
        <v>368</v>
      </c>
      <c r="C20" s="80" t="s">
        <v>9</v>
      </c>
      <c r="D20" s="80"/>
      <c r="E20" s="88">
        <v>8</v>
      </c>
      <c r="F20" s="122">
        <f t="shared" si="1"/>
        <v>0</v>
      </c>
    </row>
    <row r="21" spans="1:6" x14ac:dyDescent="0.2">
      <c r="A21" s="80" t="s">
        <v>107</v>
      </c>
      <c r="B21" s="67" t="s">
        <v>369</v>
      </c>
      <c r="C21" s="80" t="s">
        <v>9</v>
      </c>
      <c r="D21" s="80"/>
      <c r="E21" s="88">
        <v>8</v>
      </c>
      <c r="F21" s="122">
        <f t="shared" si="1"/>
        <v>0</v>
      </c>
    </row>
    <row r="22" spans="1:6" x14ac:dyDescent="0.2">
      <c r="B22" s="197" t="s">
        <v>351</v>
      </c>
      <c r="C22" s="197"/>
      <c r="D22" s="197"/>
      <c r="E22" s="197"/>
      <c r="F22" s="86"/>
    </row>
    <row r="23" spans="1:6" ht="15.6" customHeight="1" x14ac:dyDescent="0.2">
      <c r="A23" s="80" t="s">
        <v>108</v>
      </c>
      <c r="B23" s="67" t="s">
        <v>48</v>
      </c>
      <c r="C23" s="80" t="s">
        <v>34</v>
      </c>
      <c r="D23" s="80"/>
      <c r="E23" s="88">
        <v>100</v>
      </c>
      <c r="F23" s="122">
        <f t="shared" ref="F23:F29" si="2">D23*E23</f>
        <v>0</v>
      </c>
    </row>
    <row r="24" spans="1:6" ht="14.45" customHeight="1" x14ac:dyDescent="0.2">
      <c r="A24" s="80" t="s">
        <v>110</v>
      </c>
      <c r="B24" s="67" t="s">
        <v>46</v>
      </c>
      <c r="C24" s="80" t="s">
        <v>34</v>
      </c>
      <c r="D24" s="80"/>
      <c r="E24" s="88">
        <v>50</v>
      </c>
      <c r="F24" s="122">
        <f t="shared" si="2"/>
        <v>0</v>
      </c>
    </row>
    <row r="25" spans="1:6" x14ac:dyDescent="0.2">
      <c r="A25" s="80" t="s">
        <v>112</v>
      </c>
      <c r="B25" s="67" t="s">
        <v>52</v>
      </c>
      <c r="C25" s="80" t="s">
        <v>34</v>
      </c>
      <c r="D25" s="80"/>
      <c r="E25" s="88">
        <v>50</v>
      </c>
      <c r="F25" s="122">
        <f t="shared" si="2"/>
        <v>0</v>
      </c>
    </row>
    <row r="26" spans="1:6" ht="24" x14ac:dyDescent="0.2">
      <c r="A26" s="80" t="s">
        <v>114</v>
      </c>
      <c r="B26" s="67" t="s">
        <v>188</v>
      </c>
      <c r="C26" s="80" t="s">
        <v>34</v>
      </c>
      <c r="D26" s="80"/>
      <c r="E26" s="88">
        <v>100</v>
      </c>
      <c r="F26" s="122">
        <f t="shared" si="2"/>
        <v>0</v>
      </c>
    </row>
    <row r="27" spans="1:6" x14ac:dyDescent="0.2">
      <c r="A27" s="80" t="s">
        <v>215</v>
      </c>
      <c r="B27" s="67" t="s">
        <v>226</v>
      </c>
      <c r="C27" s="80" t="s">
        <v>34</v>
      </c>
      <c r="D27" s="80"/>
      <c r="E27" s="88">
        <v>10</v>
      </c>
      <c r="F27" s="122">
        <f t="shared" si="2"/>
        <v>0</v>
      </c>
    </row>
    <row r="28" spans="1:6" ht="24" x14ac:dyDescent="0.2">
      <c r="A28" s="80" t="s">
        <v>117</v>
      </c>
      <c r="B28" s="67" t="s">
        <v>530</v>
      </c>
      <c r="C28" s="80" t="s">
        <v>231</v>
      </c>
      <c r="D28" s="80"/>
      <c r="E28" s="88">
        <v>80</v>
      </c>
      <c r="F28" s="122">
        <f t="shared" si="2"/>
        <v>0</v>
      </c>
    </row>
    <row r="29" spans="1:6" ht="24" x14ac:dyDescent="0.2">
      <c r="A29" s="80" t="s">
        <v>119</v>
      </c>
      <c r="B29" s="67" t="s">
        <v>289</v>
      </c>
      <c r="C29" s="80" t="s">
        <v>231</v>
      </c>
      <c r="D29" s="80"/>
      <c r="E29" s="88">
        <v>50</v>
      </c>
      <c r="F29" s="122">
        <f t="shared" si="2"/>
        <v>0</v>
      </c>
    </row>
    <row r="30" spans="1:6" x14ac:dyDescent="0.2">
      <c r="B30" s="197" t="s">
        <v>94</v>
      </c>
      <c r="C30" s="197"/>
      <c r="D30" s="197"/>
      <c r="E30" s="197"/>
      <c r="F30" s="86"/>
    </row>
    <row r="31" spans="1:6" ht="24" x14ac:dyDescent="0.2">
      <c r="A31" s="80" t="s">
        <v>121</v>
      </c>
      <c r="B31" s="67" t="s">
        <v>381</v>
      </c>
      <c r="C31" s="80" t="s">
        <v>371</v>
      </c>
      <c r="D31" s="80"/>
      <c r="E31" s="88">
        <v>1</v>
      </c>
      <c r="F31" s="122">
        <f t="shared" ref="F31:F37" si="3">D31*E31</f>
        <v>0</v>
      </c>
    </row>
    <row r="32" spans="1:6" ht="24" x14ac:dyDescent="0.2">
      <c r="A32" s="80" t="s">
        <v>123</v>
      </c>
      <c r="B32" s="67" t="s">
        <v>382</v>
      </c>
      <c r="C32" s="80" t="s">
        <v>371</v>
      </c>
      <c r="D32" s="80"/>
      <c r="E32" s="88">
        <v>1</v>
      </c>
      <c r="F32" s="122">
        <f t="shared" si="3"/>
        <v>0</v>
      </c>
    </row>
    <row r="33" spans="1:12" ht="24" x14ac:dyDescent="0.2">
      <c r="A33" s="80" t="s">
        <v>125</v>
      </c>
      <c r="B33" s="67" t="s">
        <v>383</v>
      </c>
      <c r="C33" s="80" t="s">
        <v>371</v>
      </c>
      <c r="D33" s="80"/>
      <c r="E33" s="88">
        <v>1</v>
      </c>
      <c r="F33" s="122">
        <f t="shared" si="3"/>
        <v>0</v>
      </c>
    </row>
    <row r="34" spans="1:12" ht="24" x14ac:dyDescent="0.2">
      <c r="A34" s="80" t="s">
        <v>127</v>
      </c>
      <c r="B34" s="67" t="s">
        <v>384</v>
      </c>
      <c r="C34" s="80" t="s">
        <v>371</v>
      </c>
      <c r="D34" s="80"/>
      <c r="E34" s="88">
        <v>1</v>
      </c>
      <c r="F34" s="122">
        <f t="shared" si="3"/>
        <v>0</v>
      </c>
    </row>
    <row r="35" spans="1:12" ht="15" customHeight="1" x14ac:dyDescent="0.2">
      <c r="A35" s="80" t="s">
        <v>129</v>
      </c>
      <c r="B35" s="67" t="s">
        <v>349</v>
      </c>
      <c r="C35" s="80" t="s">
        <v>217</v>
      </c>
      <c r="D35" s="80"/>
      <c r="E35" s="88">
        <v>1</v>
      </c>
      <c r="F35" s="122">
        <f t="shared" si="3"/>
        <v>0</v>
      </c>
    </row>
    <row r="36" spans="1:12" ht="15" customHeight="1" x14ac:dyDescent="0.2">
      <c r="A36" s="80" t="s">
        <v>131</v>
      </c>
      <c r="B36" s="67" t="s">
        <v>350</v>
      </c>
      <c r="C36" s="80" t="s">
        <v>217</v>
      </c>
      <c r="D36" s="80"/>
      <c r="E36" s="88">
        <v>1</v>
      </c>
      <c r="F36" s="122">
        <f t="shared" si="3"/>
        <v>0</v>
      </c>
    </row>
    <row r="37" spans="1:12" ht="24" x14ac:dyDescent="0.2">
      <c r="A37" s="80" t="s">
        <v>133</v>
      </c>
      <c r="B37" s="67" t="s">
        <v>236</v>
      </c>
      <c r="C37" s="80" t="s">
        <v>410</v>
      </c>
      <c r="D37" s="80"/>
      <c r="E37" s="88">
        <v>10</v>
      </c>
      <c r="F37" s="122">
        <f t="shared" si="3"/>
        <v>0</v>
      </c>
    </row>
    <row r="38" spans="1:12" ht="19.149999999999999" customHeight="1" x14ac:dyDescent="0.2">
      <c r="B38" s="197" t="s">
        <v>356</v>
      </c>
      <c r="C38" s="197"/>
      <c r="D38" s="197"/>
      <c r="E38" s="197"/>
      <c r="F38" s="86"/>
    </row>
    <row r="39" spans="1:12" ht="25.15" customHeight="1" x14ac:dyDescent="0.2">
      <c r="A39" s="80" t="s">
        <v>135</v>
      </c>
      <c r="B39" s="67" t="s">
        <v>370</v>
      </c>
      <c r="C39" s="80" t="s">
        <v>217</v>
      </c>
      <c r="D39" s="80"/>
      <c r="E39" s="88">
        <v>3</v>
      </c>
      <c r="F39" s="122">
        <f t="shared" ref="F39:F45" si="4">D39*E39</f>
        <v>0</v>
      </c>
    </row>
    <row r="40" spans="1:12" ht="24" x14ac:dyDescent="0.2">
      <c r="A40" s="80" t="s">
        <v>137</v>
      </c>
      <c r="B40" s="67" t="s">
        <v>372</v>
      </c>
      <c r="C40" s="80" t="s">
        <v>217</v>
      </c>
      <c r="D40" s="80"/>
      <c r="E40" s="88">
        <v>3</v>
      </c>
      <c r="F40" s="122">
        <f t="shared" si="4"/>
        <v>0</v>
      </c>
    </row>
    <row r="41" spans="1:12" ht="24" x14ac:dyDescent="0.2">
      <c r="A41" s="80" t="s">
        <v>139</v>
      </c>
      <c r="B41" s="67" t="s">
        <v>373</v>
      </c>
      <c r="C41" s="80" t="s">
        <v>217</v>
      </c>
      <c r="D41" s="80"/>
      <c r="E41" s="88">
        <v>3</v>
      </c>
      <c r="F41" s="122">
        <f t="shared" si="4"/>
        <v>0</v>
      </c>
    </row>
    <row r="42" spans="1:12" ht="24" x14ac:dyDescent="0.2">
      <c r="A42" s="80" t="s">
        <v>142</v>
      </c>
      <c r="B42" s="67" t="s">
        <v>374</v>
      </c>
      <c r="C42" s="80" t="s">
        <v>217</v>
      </c>
      <c r="D42" s="80"/>
      <c r="E42" s="88">
        <v>3</v>
      </c>
      <c r="F42" s="122">
        <f t="shared" si="4"/>
        <v>0</v>
      </c>
    </row>
    <row r="43" spans="1:12" x14ac:dyDescent="0.2">
      <c r="A43" s="80" t="s">
        <v>143</v>
      </c>
      <c r="B43" s="67" t="s">
        <v>349</v>
      </c>
      <c r="C43" s="80" t="s">
        <v>217</v>
      </c>
      <c r="D43" s="80"/>
      <c r="E43" s="88">
        <v>3</v>
      </c>
      <c r="F43" s="122">
        <f t="shared" si="4"/>
        <v>0</v>
      </c>
    </row>
    <row r="44" spans="1:12" x14ac:dyDescent="0.2">
      <c r="A44" s="80" t="s">
        <v>145</v>
      </c>
      <c r="B44" s="67" t="s">
        <v>350</v>
      </c>
      <c r="C44" s="80" t="s">
        <v>217</v>
      </c>
      <c r="D44" s="80"/>
      <c r="E44" s="88">
        <v>3</v>
      </c>
      <c r="F44" s="122">
        <f t="shared" si="4"/>
        <v>0</v>
      </c>
    </row>
    <row r="45" spans="1:12" ht="24" x14ac:dyDescent="0.2">
      <c r="A45" s="80" t="s">
        <v>147</v>
      </c>
      <c r="B45" s="67" t="s">
        <v>236</v>
      </c>
      <c r="C45" s="80" t="s">
        <v>410</v>
      </c>
      <c r="D45" s="80"/>
      <c r="E45" s="88">
        <v>40</v>
      </c>
      <c r="F45" s="122">
        <f t="shared" si="4"/>
        <v>0</v>
      </c>
      <c r="L45" s="32" t="s">
        <v>513</v>
      </c>
    </row>
    <row r="46" spans="1:12" ht="15.6" customHeight="1" x14ac:dyDescent="0.2">
      <c r="A46" s="72"/>
      <c r="B46" s="73" t="s">
        <v>57</v>
      </c>
      <c r="C46" s="74"/>
      <c r="D46" s="77"/>
      <c r="E46" s="74"/>
      <c r="F46" s="77">
        <f>SUM(F3:F45)</f>
        <v>0</v>
      </c>
    </row>
    <row r="47" spans="1:12" x14ac:dyDescent="0.2">
      <c r="A47" s="72"/>
      <c r="B47" s="76" t="s">
        <v>58</v>
      </c>
      <c r="C47" s="74"/>
      <c r="D47" s="77"/>
      <c r="E47" s="74"/>
      <c r="F47" s="77">
        <f>ROUND(F46*0.21,2)</f>
        <v>0</v>
      </c>
    </row>
    <row r="48" spans="1:12" x14ac:dyDescent="0.2">
      <c r="A48" s="72"/>
      <c r="B48" s="73" t="s">
        <v>59</v>
      </c>
      <c r="C48" s="74"/>
      <c r="D48" s="77"/>
      <c r="E48" s="74"/>
      <c r="F48" s="77">
        <f>SUM(F46:F47)</f>
        <v>0</v>
      </c>
    </row>
    <row r="52" spans="2:6" s="52" customFormat="1" x14ac:dyDescent="0.2">
      <c r="C52" s="53"/>
      <c r="D52" s="53"/>
      <c r="E52" s="53"/>
      <c r="F52" s="95"/>
    </row>
    <row r="53" spans="2:6" s="52" customFormat="1" x14ac:dyDescent="0.2">
      <c r="C53" s="53"/>
      <c r="D53" s="53"/>
      <c r="E53" s="53"/>
      <c r="F53" s="95"/>
    </row>
    <row r="54" spans="2:6" x14ac:dyDescent="0.2">
      <c r="B54" s="47"/>
      <c r="E54" s="96"/>
      <c r="F54" s="32"/>
    </row>
  </sheetData>
  <mergeCells count="5">
    <mergeCell ref="A1:F1"/>
    <mergeCell ref="B30:E30"/>
    <mergeCell ref="B38:E38"/>
    <mergeCell ref="B15:E15"/>
    <mergeCell ref="B22:E22"/>
  </mergeCells>
  <pageMargins left="0.82708333333333295" right="0.23611111111111099" top="0.74791666666666701" bottom="0.74791666666666701" header="0.511811023622047" footer="0.511811023622047"/>
  <pageSetup paperSize="9" orientation="portrait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F13"/>
  <sheetViews>
    <sheetView zoomScaleNormal="100" workbookViewId="0">
      <selection activeCell="G5" sqref="G5"/>
    </sheetView>
  </sheetViews>
  <sheetFormatPr defaultColWidth="9.140625" defaultRowHeight="12" x14ac:dyDescent="0.2"/>
  <cols>
    <col min="1" max="1" width="4.85546875" style="47" customWidth="1"/>
    <col min="2" max="2" width="43.28515625" style="32" customWidth="1"/>
    <col min="3" max="3" width="9.85546875" style="32" customWidth="1"/>
    <col min="4" max="4" width="9.5703125" style="47" customWidth="1"/>
    <col min="5" max="5" width="9.42578125" style="32" customWidth="1"/>
    <col min="6" max="6" width="12.42578125" style="47" customWidth="1"/>
    <col min="7" max="16384" width="9.140625" style="32"/>
  </cols>
  <sheetData>
    <row r="1" spans="1:6" x14ac:dyDescent="0.2">
      <c r="A1" s="194" t="s">
        <v>556</v>
      </c>
      <c r="B1" s="194"/>
      <c r="C1" s="194"/>
      <c r="D1" s="194"/>
      <c r="E1" s="194"/>
      <c r="F1" s="194"/>
    </row>
    <row r="2" spans="1:6" ht="36" x14ac:dyDescent="0.2">
      <c r="A2" s="105" t="s">
        <v>0</v>
      </c>
      <c r="B2" s="103" t="s">
        <v>1</v>
      </c>
      <c r="C2" s="104" t="s">
        <v>2</v>
      </c>
      <c r="D2" s="105" t="s">
        <v>3</v>
      </c>
      <c r="E2" s="105" t="s">
        <v>406</v>
      </c>
      <c r="F2" s="103" t="s">
        <v>4</v>
      </c>
    </row>
    <row r="3" spans="1:6" ht="13.9" customHeight="1" x14ac:dyDescent="0.2">
      <c r="A3" s="79" t="s">
        <v>5</v>
      </c>
      <c r="B3" s="67" t="s">
        <v>385</v>
      </c>
      <c r="C3" s="80" t="s">
        <v>164</v>
      </c>
      <c r="D3" s="176"/>
      <c r="E3" s="65">
        <v>20</v>
      </c>
      <c r="F3" s="65">
        <f>D3*E3</f>
        <v>0</v>
      </c>
    </row>
    <row r="4" spans="1:6" s="116" customFormat="1" ht="15.6" customHeight="1" x14ac:dyDescent="0.2">
      <c r="A4" s="79" t="s">
        <v>12</v>
      </c>
      <c r="B4" s="67" t="s">
        <v>290</v>
      </c>
      <c r="C4" s="80" t="s">
        <v>231</v>
      </c>
      <c r="D4" s="176"/>
      <c r="E4" s="65">
        <v>50</v>
      </c>
      <c r="F4" s="65">
        <f t="shared" ref="F4:F8" si="0">D4*E4</f>
        <v>0</v>
      </c>
    </row>
    <row r="5" spans="1:6" ht="25.5" x14ac:dyDescent="0.2">
      <c r="A5" s="79" t="s">
        <v>40</v>
      </c>
      <c r="B5" s="67" t="s">
        <v>500</v>
      </c>
      <c r="C5" s="80" t="s">
        <v>410</v>
      </c>
      <c r="D5" s="177"/>
      <c r="E5" s="65">
        <v>7300</v>
      </c>
      <c r="F5" s="65">
        <f t="shared" si="0"/>
        <v>0</v>
      </c>
    </row>
    <row r="6" spans="1:6" ht="24" x14ac:dyDescent="0.2">
      <c r="A6" s="79" t="s">
        <v>71</v>
      </c>
      <c r="B6" s="67" t="s">
        <v>386</v>
      </c>
      <c r="C6" s="80" t="s">
        <v>410</v>
      </c>
      <c r="D6" s="177"/>
      <c r="E6" s="65">
        <v>5000</v>
      </c>
      <c r="F6" s="65">
        <f t="shared" si="0"/>
        <v>0</v>
      </c>
    </row>
    <row r="7" spans="1:6" ht="15.6" customHeight="1" x14ac:dyDescent="0.2">
      <c r="A7" s="79" t="s">
        <v>77</v>
      </c>
      <c r="B7" s="67" t="s">
        <v>387</v>
      </c>
      <c r="C7" s="80" t="s">
        <v>231</v>
      </c>
      <c r="D7" s="176"/>
      <c r="E7" s="65">
        <v>30</v>
      </c>
      <c r="F7" s="65">
        <f t="shared" si="0"/>
        <v>0</v>
      </c>
    </row>
    <row r="8" spans="1:6" ht="24" x14ac:dyDescent="0.2">
      <c r="A8" s="79" t="s">
        <v>84</v>
      </c>
      <c r="B8" s="67" t="s">
        <v>26</v>
      </c>
      <c r="C8" s="80" t="s">
        <v>410</v>
      </c>
      <c r="D8" s="176"/>
      <c r="E8" s="65">
        <v>30</v>
      </c>
      <c r="F8" s="65">
        <f t="shared" si="0"/>
        <v>0</v>
      </c>
    </row>
    <row r="9" spans="1:6" x14ac:dyDescent="0.2">
      <c r="A9" s="72"/>
      <c r="B9" s="73" t="s">
        <v>57</v>
      </c>
      <c r="C9" s="74"/>
      <c r="D9" s="77"/>
      <c r="E9" s="74"/>
      <c r="F9" s="77">
        <f>SUM(F3:F8)</f>
        <v>0</v>
      </c>
    </row>
    <row r="10" spans="1:6" x14ac:dyDescent="0.2">
      <c r="A10" s="72"/>
      <c r="B10" s="76" t="s">
        <v>58</v>
      </c>
      <c r="C10" s="74"/>
      <c r="D10" s="77"/>
      <c r="E10" s="74"/>
      <c r="F10" s="77">
        <f>ROUND(F9*0.21,2)</f>
        <v>0</v>
      </c>
    </row>
    <row r="11" spans="1:6" x14ac:dyDescent="0.2">
      <c r="A11" s="72"/>
      <c r="B11" s="73" t="s">
        <v>59</v>
      </c>
      <c r="C11" s="74"/>
      <c r="D11" s="77"/>
      <c r="E11" s="74"/>
      <c r="F11" s="77">
        <f>SUM(F9:F10)</f>
        <v>0</v>
      </c>
    </row>
    <row r="12" spans="1:6" s="52" customFormat="1" x14ac:dyDescent="0.2">
      <c r="A12" s="53"/>
      <c r="B12" s="178"/>
      <c r="D12" s="47"/>
      <c r="F12" s="53"/>
    </row>
    <row r="13" spans="1:6" x14ac:dyDescent="0.2">
      <c r="C13" s="47"/>
      <c r="D13" s="32"/>
      <c r="E13" s="47"/>
      <c r="F13" s="32"/>
    </row>
  </sheetData>
  <mergeCells count="1">
    <mergeCell ref="A1:F1"/>
  </mergeCells>
  <pageMargins left="0.82708333333333295" right="0.23611111111111099" top="0.74791666666666701" bottom="0.74791666666666701" header="0.511811023622047" footer="0.511811023622047"/>
  <pageSetup paperSize="9" orientation="portrait" horizontalDpi="300" verticalDpi="30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M34"/>
  <sheetViews>
    <sheetView zoomScaleNormal="100" workbookViewId="0">
      <selection activeCell="G4" sqref="G4"/>
    </sheetView>
  </sheetViews>
  <sheetFormatPr defaultColWidth="9.140625" defaultRowHeight="12" x14ac:dyDescent="0.2"/>
  <cols>
    <col min="1" max="1" width="4.85546875" style="3" customWidth="1"/>
    <col min="2" max="2" width="43.28515625" style="45" customWidth="1"/>
    <col min="3" max="4" width="9.85546875" style="17" customWidth="1"/>
    <col min="5" max="5" width="9.42578125" style="17" customWidth="1"/>
    <col min="6" max="6" width="12.5703125" style="17" customWidth="1"/>
    <col min="7" max="7" width="23.5703125" style="3" customWidth="1"/>
    <col min="8" max="16384" width="9.140625" style="3"/>
  </cols>
  <sheetData>
    <row r="1" spans="1:6" x14ac:dyDescent="0.2">
      <c r="A1" s="224" t="s">
        <v>557</v>
      </c>
      <c r="B1" s="224"/>
      <c r="C1" s="224"/>
      <c r="D1" s="224"/>
      <c r="E1" s="224"/>
      <c r="F1" s="224"/>
    </row>
    <row r="2" spans="1:6" ht="36" x14ac:dyDescent="0.2">
      <c r="A2" s="106" t="s">
        <v>0</v>
      </c>
      <c r="B2" s="107" t="s">
        <v>1</v>
      </c>
      <c r="C2" s="107" t="s">
        <v>2</v>
      </c>
      <c r="D2" s="106" t="s">
        <v>3</v>
      </c>
      <c r="E2" s="106" t="s">
        <v>406</v>
      </c>
      <c r="F2" s="107" t="s">
        <v>4</v>
      </c>
    </row>
    <row r="3" spans="1:6" ht="24" x14ac:dyDescent="0.2">
      <c r="A3" s="34" t="s">
        <v>5</v>
      </c>
      <c r="B3" s="10" t="s">
        <v>291</v>
      </c>
      <c r="C3" s="5" t="s">
        <v>83</v>
      </c>
      <c r="D3" s="58"/>
      <c r="E3" s="20">
        <v>1500</v>
      </c>
      <c r="F3" s="31">
        <f t="shared" ref="F3:F17" si="0">D3*E3</f>
        <v>0</v>
      </c>
    </row>
    <row r="4" spans="1:6" ht="24" customHeight="1" x14ac:dyDescent="0.2">
      <c r="A4" s="34" t="s">
        <v>12</v>
      </c>
      <c r="B4" s="10" t="s">
        <v>388</v>
      </c>
      <c r="C4" s="5" t="s">
        <v>83</v>
      </c>
      <c r="D4" s="58"/>
      <c r="E4" s="20">
        <v>1685</v>
      </c>
      <c r="F4" s="31">
        <f t="shared" si="0"/>
        <v>0</v>
      </c>
    </row>
    <row r="5" spans="1:6" ht="15" customHeight="1" x14ac:dyDescent="0.2">
      <c r="A5" s="34" t="s">
        <v>40</v>
      </c>
      <c r="B5" s="10" t="s">
        <v>389</v>
      </c>
      <c r="C5" s="5" t="s">
        <v>83</v>
      </c>
      <c r="D5" s="58"/>
      <c r="E5" s="20">
        <v>1000</v>
      </c>
      <c r="F5" s="31">
        <f t="shared" si="0"/>
        <v>0</v>
      </c>
    </row>
    <row r="6" spans="1:6" ht="13.15" customHeight="1" x14ac:dyDescent="0.2">
      <c r="A6" s="34" t="s">
        <v>71</v>
      </c>
      <c r="B6" s="10" t="s">
        <v>390</v>
      </c>
      <c r="C6" s="5" t="s">
        <v>28</v>
      </c>
      <c r="D6" s="58"/>
      <c r="E6" s="20">
        <v>3</v>
      </c>
      <c r="F6" s="31">
        <f t="shared" si="0"/>
        <v>0</v>
      </c>
    </row>
    <row r="7" spans="1:6" ht="23.45" customHeight="1" x14ac:dyDescent="0.2">
      <c r="A7" s="34" t="s">
        <v>77</v>
      </c>
      <c r="B7" s="10" t="s">
        <v>538</v>
      </c>
      <c r="C7" s="5" t="s">
        <v>231</v>
      </c>
      <c r="D7" s="58"/>
      <c r="E7" s="20">
        <v>420</v>
      </c>
      <c r="F7" s="31">
        <f t="shared" si="0"/>
        <v>0</v>
      </c>
    </row>
    <row r="8" spans="1:6" ht="18.600000000000001" customHeight="1" x14ac:dyDescent="0.2">
      <c r="A8" s="34" t="s">
        <v>84</v>
      </c>
      <c r="B8" s="10" t="s">
        <v>506</v>
      </c>
      <c r="C8" s="5" t="s">
        <v>507</v>
      </c>
      <c r="D8" s="58"/>
      <c r="E8" s="20">
        <v>2000</v>
      </c>
      <c r="F8" s="31">
        <f t="shared" si="0"/>
        <v>0</v>
      </c>
    </row>
    <row r="9" spans="1:6" ht="24" x14ac:dyDescent="0.2">
      <c r="A9" s="34" t="s">
        <v>200</v>
      </c>
      <c r="B9" s="10" t="s">
        <v>508</v>
      </c>
      <c r="C9" s="5" t="s">
        <v>206</v>
      </c>
      <c r="D9" s="58"/>
      <c r="E9" s="20">
        <v>700</v>
      </c>
      <c r="F9" s="31">
        <f t="shared" si="0"/>
        <v>0</v>
      </c>
    </row>
    <row r="10" spans="1:6" ht="24" x14ac:dyDescent="0.2">
      <c r="A10" s="34" t="s">
        <v>90</v>
      </c>
      <c r="B10" s="10" t="s">
        <v>509</v>
      </c>
      <c r="C10" s="5" t="s">
        <v>206</v>
      </c>
      <c r="D10" s="58"/>
      <c r="E10" s="20">
        <v>500</v>
      </c>
      <c r="F10" s="31">
        <f t="shared" si="0"/>
        <v>0</v>
      </c>
    </row>
    <row r="11" spans="1:6" ht="24" x14ac:dyDescent="0.2">
      <c r="A11" s="34" t="s">
        <v>92</v>
      </c>
      <c r="B11" s="10" t="s">
        <v>391</v>
      </c>
      <c r="C11" s="5" t="s">
        <v>206</v>
      </c>
      <c r="D11" s="58"/>
      <c r="E11" s="20">
        <v>20</v>
      </c>
      <c r="F11" s="31">
        <f t="shared" si="0"/>
        <v>0</v>
      </c>
    </row>
    <row r="12" spans="1:6" ht="24" x14ac:dyDescent="0.2">
      <c r="A12" s="34" t="s">
        <v>95</v>
      </c>
      <c r="B12" s="10" t="s">
        <v>392</v>
      </c>
      <c r="C12" s="5" t="s">
        <v>206</v>
      </c>
      <c r="D12" s="58"/>
      <c r="E12" s="20">
        <v>100</v>
      </c>
      <c r="F12" s="31">
        <f t="shared" si="0"/>
        <v>0</v>
      </c>
    </row>
    <row r="13" spans="1:6" ht="24" x14ac:dyDescent="0.2">
      <c r="A13" s="34" t="s">
        <v>97</v>
      </c>
      <c r="B13" s="10" t="s">
        <v>393</v>
      </c>
      <c r="C13" s="5" t="s">
        <v>206</v>
      </c>
      <c r="D13" s="58"/>
      <c r="E13" s="20">
        <v>25</v>
      </c>
      <c r="F13" s="31">
        <f t="shared" si="0"/>
        <v>0</v>
      </c>
    </row>
    <row r="14" spans="1:6" ht="24" x14ac:dyDescent="0.2">
      <c r="A14" s="34" t="s">
        <v>99</v>
      </c>
      <c r="B14" s="10" t="s">
        <v>510</v>
      </c>
      <c r="C14" s="5" t="s">
        <v>83</v>
      </c>
      <c r="D14" s="58"/>
      <c r="E14" s="20">
        <v>2000</v>
      </c>
      <c r="F14" s="31">
        <f t="shared" si="0"/>
        <v>0</v>
      </c>
    </row>
    <row r="15" spans="1:6" x14ac:dyDescent="0.2">
      <c r="A15" s="34" t="s">
        <v>101</v>
      </c>
      <c r="B15" s="10" t="s">
        <v>216</v>
      </c>
      <c r="C15" s="5" t="s">
        <v>511</v>
      </c>
      <c r="D15" s="58"/>
      <c r="E15" s="20">
        <v>15</v>
      </c>
      <c r="F15" s="31">
        <f t="shared" si="0"/>
        <v>0</v>
      </c>
    </row>
    <row r="16" spans="1:6" x14ac:dyDescent="0.2">
      <c r="A16" s="34" t="s">
        <v>103</v>
      </c>
      <c r="B16" s="10" t="s">
        <v>61</v>
      </c>
      <c r="C16" s="5" t="s">
        <v>511</v>
      </c>
      <c r="D16" s="58"/>
      <c r="E16" s="20">
        <v>15</v>
      </c>
      <c r="F16" s="31">
        <f t="shared" si="0"/>
        <v>0</v>
      </c>
    </row>
    <row r="17" spans="1:13" ht="24" x14ac:dyDescent="0.2">
      <c r="A17" s="34" t="s">
        <v>105</v>
      </c>
      <c r="B17" s="10" t="s">
        <v>512</v>
      </c>
      <c r="C17" s="5" t="s">
        <v>511</v>
      </c>
      <c r="D17" s="58"/>
      <c r="E17" s="20">
        <v>15</v>
      </c>
      <c r="F17" s="31">
        <f t="shared" si="0"/>
        <v>0</v>
      </c>
    </row>
    <row r="18" spans="1:13" ht="24" x14ac:dyDescent="0.2">
      <c r="A18" s="34" t="s">
        <v>106</v>
      </c>
      <c r="B18" s="10" t="s">
        <v>514</v>
      </c>
      <c r="C18" s="5" t="s">
        <v>511</v>
      </c>
      <c r="D18" s="58"/>
      <c r="E18" s="20">
        <v>15</v>
      </c>
      <c r="F18" s="31">
        <f t="shared" ref="F18:F26" si="1">D18*E18</f>
        <v>0</v>
      </c>
    </row>
    <row r="19" spans="1:13" ht="24" x14ac:dyDescent="0.2">
      <c r="A19" s="34" t="s">
        <v>107</v>
      </c>
      <c r="B19" s="10" t="s">
        <v>515</v>
      </c>
      <c r="C19" s="5" t="s">
        <v>394</v>
      </c>
      <c r="D19" s="58"/>
      <c r="E19" s="20">
        <v>15</v>
      </c>
      <c r="F19" s="31">
        <f t="shared" si="1"/>
        <v>0</v>
      </c>
    </row>
    <row r="20" spans="1:13" ht="24" x14ac:dyDescent="0.2">
      <c r="A20" s="34" t="s">
        <v>106</v>
      </c>
      <c r="B20" s="10" t="s">
        <v>395</v>
      </c>
      <c r="C20" s="5" t="s">
        <v>164</v>
      </c>
      <c r="D20" s="58"/>
      <c r="E20" s="20">
        <v>350</v>
      </c>
      <c r="F20" s="31">
        <f t="shared" si="1"/>
        <v>0</v>
      </c>
    </row>
    <row r="21" spans="1:13" ht="24" x14ac:dyDescent="0.2">
      <c r="A21" s="34" t="s">
        <v>107</v>
      </c>
      <c r="B21" s="10" t="s">
        <v>396</v>
      </c>
      <c r="C21" s="5" t="s">
        <v>231</v>
      </c>
      <c r="D21" s="58"/>
      <c r="E21" s="20">
        <v>60</v>
      </c>
      <c r="F21" s="31">
        <f t="shared" si="1"/>
        <v>0</v>
      </c>
      <c r="M21" s="3" t="s">
        <v>513</v>
      </c>
    </row>
    <row r="22" spans="1:13" x14ac:dyDescent="0.2">
      <c r="A22" s="34" t="s">
        <v>108</v>
      </c>
      <c r="B22" s="10" t="s">
        <v>516</v>
      </c>
      <c r="C22" s="5" t="s">
        <v>507</v>
      </c>
      <c r="D22" s="58"/>
      <c r="E22" s="20">
        <v>50</v>
      </c>
      <c r="F22" s="31">
        <f t="shared" si="1"/>
        <v>0</v>
      </c>
    </row>
    <row r="23" spans="1:13" x14ac:dyDescent="0.2">
      <c r="A23" s="34" t="s">
        <v>110</v>
      </c>
      <c r="B23" s="10" t="s">
        <v>82</v>
      </c>
      <c r="C23" s="5" t="s">
        <v>507</v>
      </c>
      <c r="D23" s="58"/>
      <c r="E23" s="20">
        <v>200</v>
      </c>
      <c r="F23" s="31">
        <f t="shared" si="1"/>
        <v>0</v>
      </c>
    </row>
    <row r="24" spans="1:13" x14ac:dyDescent="0.2">
      <c r="A24" s="34" t="s">
        <v>112</v>
      </c>
      <c r="B24" s="10" t="s">
        <v>517</v>
      </c>
      <c r="C24" s="5" t="s">
        <v>511</v>
      </c>
      <c r="D24" s="58"/>
      <c r="E24" s="20">
        <v>100</v>
      </c>
      <c r="F24" s="31">
        <f t="shared" si="1"/>
        <v>0</v>
      </c>
    </row>
    <row r="25" spans="1:13" ht="24" x14ac:dyDescent="0.2">
      <c r="A25" s="34" t="s">
        <v>114</v>
      </c>
      <c r="B25" s="10" t="s">
        <v>518</v>
      </c>
      <c r="C25" s="5" t="s">
        <v>164</v>
      </c>
      <c r="D25" s="58"/>
      <c r="E25" s="20">
        <v>50</v>
      </c>
      <c r="F25" s="31">
        <f t="shared" si="1"/>
        <v>0</v>
      </c>
    </row>
    <row r="26" spans="1:13" ht="15.6" customHeight="1" x14ac:dyDescent="0.2">
      <c r="A26" s="34" t="s">
        <v>215</v>
      </c>
      <c r="B26" s="10" t="s">
        <v>397</v>
      </c>
      <c r="C26" s="5" t="s">
        <v>164</v>
      </c>
      <c r="D26" s="58"/>
      <c r="E26" s="20">
        <v>15</v>
      </c>
      <c r="F26" s="31">
        <f t="shared" si="1"/>
        <v>0</v>
      </c>
    </row>
    <row r="27" spans="1:13" x14ac:dyDescent="0.2">
      <c r="A27" s="10"/>
      <c r="B27" s="11" t="s">
        <v>57</v>
      </c>
      <c r="C27" s="12"/>
      <c r="D27" s="13"/>
      <c r="E27" s="12"/>
      <c r="F27" s="179">
        <f>SUM(F3:F26)</f>
        <v>0</v>
      </c>
    </row>
    <row r="28" spans="1:13" x14ac:dyDescent="0.2">
      <c r="A28" s="10"/>
      <c r="B28" s="14" t="s">
        <v>58</v>
      </c>
      <c r="C28" s="12"/>
      <c r="D28" s="13"/>
      <c r="E28" s="12"/>
      <c r="F28" s="179">
        <f>ROUND(F27*0.21,2)</f>
        <v>0</v>
      </c>
    </row>
    <row r="29" spans="1:13" x14ac:dyDescent="0.2">
      <c r="A29" s="10"/>
      <c r="B29" s="11" t="s">
        <v>59</v>
      </c>
      <c r="C29" s="12"/>
      <c r="D29" s="13"/>
      <c r="E29" s="12"/>
      <c r="F29" s="179">
        <f>SUM(F27:F28)</f>
        <v>0</v>
      </c>
    </row>
    <row r="32" spans="1:13" x14ac:dyDescent="0.2">
      <c r="B32" s="46"/>
    </row>
    <row r="34" spans="2:6" x14ac:dyDescent="0.2">
      <c r="B34" s="17"/>
      <c r="F34" s="3"/>
    </row>
  </sheetData>
  <mergeCells count="1">
    <mergeCell ref="A1:F1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F46"/>
  <sheetViews>
    <sheetView zoomScaleNormal="100" workbookViewId="0">
      <selection activeCell="J10" sqref="J10"/>
    </sheetView>
  </sheetViews>
  <sheetFormatPr defaultColWidth="9.140625" defaultRowHeight="12" x14ac:dyDescent="0.2"/>
  <cols>
    <col min="1" max="1" width="4.85546875" style="32" customWidth="1"/>
    <col min="2" max="2" width="43.140625" style="32" customWidth="1"/>
    <col min="3" max="3" width="9.85546875" style="32" customWidth="1"/>
    <col min="4" max="4" width="9.42578125" style="47" customWidth="1"/>
    <col min="5" max="5" width="9.42578125" style="32" customWidth="1"/>
    <col min="6" max="6" width="12.28515625" style="47" customWidth="1"/>
    <col min="7" max="16384" width="9.140625" style="32"/>
  </cols>
  <sheetData>
    <row r="1" spans="1:6" ht="15" customHeight="1" x14ac:dyDescent="0.2">
      <c r="A1" s="225" t="s">
        <v>558</v>
      </c>
      <c r="B1" s="225"/>
      <c r="C1" s="225"/>
      <c r="D1" s="225"/>
      <c r="E1" s="225"/>
      <c r="F1" s="225"/>
    </row>
    <row r="2" spans="1:6" ht="36" x14ac:dyDescent="0.2">
      <c r="A2" s="105" t="s">
        <v>0</v>
      </c>
      <c r="B2" s="103" t="s">
        <v>1</v>
      </c>
      <c r="C2" s="103" t="s">
        <v>2</v>
      </c>
      <c r="D2" s="103" t="s">
        <v>3</v>
      </c>
      <c r="E2" s="103" t="s">
        <v>405</v>
      </c>
      <c r="F2" s="103" t="s">
        <v>4</v>
      </c>
    </row>
    <row r="3" spans="1:6" x14ac:dyDescent="0.2">
      <c r="A3" s="117" t="s">
        <v>5</v>
      </c>
      <c r="B3" s="222" t="s">
        <v>6</v>
      </c>
      <c r="C3" s="222"/>
      <c r="D3" s="222"/>
      <c r="E3" s="222"/>
      <c r="F3" s="77"/>
    </row>
    <row r="4" spans="1:6" x14ac:dyDescent="0.2">
      <c r="A4" s="118" t="s">
        <v>7</v>
      </c>
      <c r="B4" s="67" t="s">
        <v>61</v>
      </c>
      <c r="C4" s="68" t="s">
        <v>9</v>
      </c>
      <c r="D4" s="119"/>
      <c r="E4" s="70">
        <v>3</v>
      </c>
      <c r="F4" s="119">
        <f t="shared" ref="F4:F10" si="0">D4*E4</f>
        <v>0</v>
      </c>
    </row>
    <row r="5" spans="1:6" x14ac:dyDescent="0.2">
      <c r="A5" s="118" t="s">
        <v>10</v>
      </c>
      <c r="B5" s="67" t="s">
        <v>297</v>
      </c>
      <c r="C5" s="68" t="s">
        <v>217</v>
      </c>
      <c r="D5" s="119"/>
      <c r="E5" s="70">
        <v>2</v>
      </c>
      <c r="F5" s="119">
        <f t="shared" si="0"/>
        <v>0</v>
      </c>
    </row>
    <row r="6" spans="1:6" x14ac:dyDescent="0.2">
      <c r="A6" s="118" t="s">
        <v>238</v>
      </c>
      <c r="B6" s="67" t="s">
        <v>298</v>
      </c>
      <c r="C6" s="68" t="s">
        <v>9</v>
      </c>
      <c r="D6" s="119"/>
      <c r="E6" s="70">
        <v>8</v>
      </c>
      <c r="F6" s="119">
        <f t="shared" si="0"/>
        <v>0</v>
      </c>
    </row>
    <row r="7" spans="1:6" x14ac:dyDescent="0.2">
      <c r="A7" s="118" t="s">
        <v>239</v>
      </c>
      <c r="B7" s="67" t="s">
        <v>299</v>
      </c>
      <c r="C7" s="68" t="s">
        <v>9</v>
      </c>
      <c r="D7" s="119"/>
      <c r="E7" s="70">
        <v>8</v>
      </c>
      <c r="F7" s="119">
        <f t="shared" si="0"/>
        <v>0</v>
      </c>
    </row>
    <row r="8" spans="1:6" x14ac:dyDescent="0.2">
      <c r="A8" s="118" t="s">
        <v>300</v>
      </c>
      <c r="B8" s="67" t="s">
        <v>301</v>
      </c>
      <c r="C8" s="68" t="s">
        <v>9</v>
      </c>
      <c r="D8" s="119"/>
      <c r="E8" s="70">
        <v>8</v>
      </c>
      <c r="F8" s="119">
        <f t="shared" si="0"/>
        <v>0</v>
      </c>
    </row>
    <row r="9" spans="1:6" x14ac:dyDescent="0.2">
      <c r="A9" s="118" t="s">
        <v>302</v>
      </c>
      <c r="B9" s="67" t="s">
        <v>303</v>
      </c>
      <c r="C9" s="68" t="s">
        <v>9</v>
      </c>
      <c r="D9" s="119"/>
      <c r="E9" s="70">
        <v>8</v>
      </c>
      <c r="F9" s="119">
        <f t="shared" si="0"/>
        <v>0</v>
      </c>
    </row>
    <row r="10" spans="1:6" x14ac:dyDescent="0.2">
      <c r="A10" s="118" t="s">
        <v>304</v>
      </c>
      <c r="B10" s="67" t="s">
        <v>305</v>
      </c>
      <c r="C10" s="68" t="s">
        <v>9</v>
      </c>
      <c r="D10" s="119"/>
      <c r="E10" s="70">
        <v>8</v>
      </c>
      <c r="F10" s="119">
        <f t="shared" si="0"/>
        <v>0</v>
      </c>
    </row>
    <row r="11" spans="1:6" x14ac:dyDescent="0.2">
      <c r="A11" s="117" t="s">
        <v>12</v>
      </c>
      <c r="B11" s="222" t="s">
        <v>94</v>
      </c>
      <c r="C11" s="222"/>
      <c r="D11" s="222"/>
      <c r="E11" s="222"/>
      <c r="F11" s="77"/>
    </row>
    <row r="12" spans="1:6" ht="24" x14ac:dyDescent="0.2">
      <c r="A12" s="118" t="s">
        <v>14</v>
      </c>
      <c r="B12" s="67" t="s">
        <v>306</v>
      </c>
      <c r="C12" s="68" t="s">
        <v>217</v>
      </c>
      <c r="D12" s="119"/>
      <c r="E12" s="70">
        <v>2</v>
      </c>
      <c r="F12" s="119">
        <f t="shared" ref="F12:F20" si="1">D12*E12</f>
        <v>0</v>
      </c>
    </row>
    <row r="13" spans="1:6" ht="24" x14ac:dyDescent="0.2">
      <c r="A13" s="118" t="s">
        <v>19</v>
      </c>
      <c r="B13" s="67" t="s">
        <v>308</v>
      </c>
      <c r="C13" s="68" t="s">
        <v>217</v>
      </c>
      <c r="D13" s="119"/>
      <c r="E13" s="70">
        <v>14</v>
      </c>
      <c r="F13" s="119">
        <f t="shared" si="1"/>
        <v>0</v>
      </c>
    </row>
    <row r="14" spans="1:6" ht="24" x14ac:dyDescent="0.2">
      <c r="A14" s="118" t="s">
        <v>21</v>
      </c>
      <c r="B14" s="67" t="s">
        <v>309</v>
      </c>
      <c r="C14" s="68" t="s">
        <v>217</v>
      </c>
      <c r="D14" s="119"/>
      <c r="E14" s="70">
        <v>1</v>
      </c>
      <c r="F14" s="119">
        <f t="shared" si="1"/>
        <v>0</v>
      </c>
    </row>
    <row r="15" spans="1:6" ht="24" x14ac:dyDescent="0.2">
      <c r="A15" s="118" t="s">
        <v>23</v>
      </c>
      <c r="B15" s="67" t="s">
        <v>310</v>
      </c>
      <c r="C15" s="68" t="s">
        <v>217</v>
      </c>
      <c r="D15" s="119"/>
      <c r="E15" s="70">
        <v>1</v>
      </c>
      <c r="F15" s="119">
        <f t="shared" si="1"/>
        <v>0</v>
      </c>
    </row>
    <row r="16" spans="1:6" ht="24" x14ac:dyDescent="0.2">
      <c r="A16" s="118" t="s">
        <v>25</v>
      </c>
      <c r="B16" s="67" t="s">
        <v>311</v>
      </c>
      <c r="C16" s="68" t="s">
        <v>217</v>
      </c>
      <c r="D16" s="119"/>
      <c r="E16" s="70">
        <v>1</v>
      </c>
      <c r="F16" s="119">
        <f t="shared" si="1"/>
        <v>0</v>
      </c>
    </row>
    <row r="17" spans="1:6" x14ac:dyDescent="0.2">
      <c r="A17" s="118" t="s">
        <v>27</v>
      </c>
      <c r="B17" s="67" t="s">
        <v>266</v>
      </c>
      <c r="C17" s="68" t="s">
        <v>217</v>
      </c>
      <c r="D17" s="119"/>
      <c r="E17" s="70">
        <v>15</v>
      </c>
      <c r="F17" s="119">
        <f t="shared" si="1"/>
        <v>0</v>
      </c>
    </row>
    <row r="18" spans="1:6" x14ac:dyDescent="0.2">
      <c r="A18" s="118" t="s">
        <v>29</v>
      </c>
      <c r="B18" s="67" t="s">
        <v>268</v>
      </c>
      <c r="C18" s="68" t="s">
        <v>217</v>
      </c>
      <c r="D18" s="119"/>
      <c r="E18" s="70">
        <v>2</v>
      </c>
      <c r="F18" s="119">
        <f t="shared" si="1"/>
        <v>0</v>
      </c>
    </row>
    <row r="19" spans="1:6" x14ac:dyDescent="0.2">
      <c r="A19" s="118" t="s">
        <v>35</v>
      </c>
      <c r="B19" s="67" t="s">
        <v>274</v>
      </c>
      <c r="C19" s="68" t="s">
        <v>217</v>
      </c>
      <c r="D19" s="119"/>
      <c r="E19" s="70">
        <v>14</v>
      </c>
      <c r="F19" s="119">
        <f t="shared" si="1"/>
        <v>0</v>
      </c>
    </row>
    <row r="20" spans="1:6" ht="13.5" x14ac:dyDescent="0.2">
      <c r="A20" s="118" t="s">
        <v>37</v>
      </c>
      <c r="B20" s="67" t="s">
        <v>275</v>
      </c>
      <c r="C20" s="68" t="s">
        <v>410</v>
      </c>
      <c r="D20" s="119"/>
      <c r="E20" s="70">
        <v>61</v>
      </c>
      <c r="F20" s="119">
        <f t="shared" si="1"/>
        <v>0</v>
      </c>
    </row>
    <row r="21" spans="1:6" x14ac:dyDescent="0.2">
      <c r="A21" s="117" t="s">
        <v>40</v>
      </c>
      <c r="B21" s="85" t="s">
        <v>141</v>
      </c>
      <c r="C21" s="142"/>
      <c r="D21" s="142"/>
      <c r="E21" s="180"/>
      <c r="F21" s="77"/>
    </row>
    <row r="22" spans="1:6" ht="24" x14ac:dyDescent="0.2">
      <c r="A22" s="118" t="s">
        <v>42</v>
      </c>
      <c r="B22" s="67" t="s">
        <v>312</v>
      </c>
      <c r="C22" s="68" t="s">
        <v>16</v>
      </c>
      <c r="D22" s="119"/>
      <c r="E22" s="70">
        <v>1500</v>
      </c>
      <c r="F22" s="119">
        <f t="shared" ref="F22:F30" si="2">D22*E22</f>
        <v>0</v>
      </c>
    </row>
    <row r="23" spans="1:6" ht="24" x14ac:dyDescent="0.2">
      <c r="A23" s="118" t="s">
        <v>45</v>
      </c>
      <c r="B23" s="67" t="s">
        <v>20</v>
      </c>
      <c r="C23" s="68" t="s">
        <v>16</v>
      </c>
      <c r="D23" s="119"/>
      <c r="E23" s="70">
        <v>15</v>
      </c>
      <c r="F23" s="119">
        <f t="shared" si="2"/>
        <v>0</v>
      </c>
    </row>
    <row r="24" spans="1:6" ht="24" x14ac:dyDescent="0.2">
      <c r="A24" s="118" t="s">
        <v>47</v>
      </c>
      <c r="B24" s="67" t="s">
        <v>24</v>
      </c>
      <c r="C24" s="68" t="s">
        <v>16</v>
      </c>
      <c r="D24" s="119"/>
      <c r="E24" s="70">
        <v>120</v>
      </c>
      <c r="F24" s="119">
        <f t="shared" si="2"/>
        <v>0</v>
      </c>
    </row>
    <row r="25" spans="1:6" ht="24" x14ac:dyDescent="0.2">
      <c r="A25" s="118" t="s">
        <v>49</v>
      </c>
      <c r="B25" s="67" t="s">
        <v>26</v>
      </c>
      <c r="C25" s="68" t="s">
        <v>16</v>
      </c>
      <c r="D25" s="119"/>
      <c r="E25" s="70">
        <v>10</v>
      </c>
      <c r="F25" s="119">
        <f t="shared" si="2"/>
        <v>0</v>
      </c>
    </row>
    <row r="26" spans="1:6" ht="24" x14ac:dyDescent="0.2">
      <c r="A26" s="118" t="s">
        <v>51</v>
      </c>
      <c r="B26" s="67" t="s">
        <v>33</v>
      </c>
      <c r="C26" s="68" t="s">
        <v>34</v>
      </c>
      <c r="D26" s="119"/>
      <c r="E26" s="70">
        <v>100</v>
      </c>
      <c r="F26" s="119">
        <f t="shared" si="2"/>
        <v>0</v>
      </c>
    </row>
    <row r="27" spans="1:6" ht="24" x14ac:dyDescent="0.2">
      <c r="A27" s="118" t="s">
        <v>53</v>
      </c>
      <c r="B27" s="67" t="s">
        <v>36</v>
      </c>
      <c r="C27" s="68" t="s">
        <v>34</v>
      </c>
      <c r="D27" s="119"/>
      <c r="E27" s="70">
        <v>80</v>
      </c>
      <c r="F27" s="119">
        <f t="shared" si="2"/>
        <v>0</v>
      </c>
    </row>
    <row r="28" spans="1:6" x14ac:dyDescent="0.2">
      <c r="A28" s="118" t="s">
        <v>55</v>
      </c>
      <c r="B28" s="67" t="s">
        <v>284</v>
      </c>
      <c r="C28" s="68" t="s">
        <v>164</v>
      </c>
      <c r="D28" s="119"/>
      <c r="E28" s="70">
        <v>120</v>
      </c>
      <c r="F28" s="119">
        <f t="shared" si="2"/>
        <v>0</v>
      </c>
    </row>
    <row r="29" spans="1:6" x14ac:dyDescent="0.2">
      <c r="A29" s="118" t="s">
        <v>337</v>
      </c>
      <c r="B29" s="67" t="s">
        <v>286</v>
      </c>
      <c r="C29" s="68" t="s">
        <v>164</v>
      </c>
      <c r="D29" s="119"/>
      <c r="E29" s="70">
        <v>20</v>
      </c>
      <c r="F29" s="119">
        <f t="shared" si="2"/>
        <v>0</v>
      </c>
    </row>
    <row r="30" spans="1:6" x14ac:dyDescent="0.2">
      <c r="A30" s="118" t="s">
        <v>398</v>
      </c>
      <c r="B30" s="67" t="s">
        <v>290</v>
      </c>
      <c r="C30" s="68" t="s">
        <v>44</v>
      </c>
      <c r="D30" s="119"/>
      <c r="E30" s="70">
        <v>50</v>
      </c>
      <c r="F30" s="119">
        <f t="shared" si="2"/>
        <v>0</v>
      </c>
    </row>
    <row r="31" spans="1:6" x14ac:dyDescent="0.2">
      <c r="A31" s="117" t="s">
        <v>71</v>
      </c>
      <c r="B31" s="222" t="s">
        <v>287</v>
      </c>
      <c r="C31" s="222"/>
      <c r="D31" s="222"/>
      <c r="E31" s="222"/>
      <c r="F31" s="77"/>
    </row>
    <row r="32" spans="1:6" ht="24" x14ac:dyDescent="0.2">
      <c r="A32" s="118" t="s">
        <v>73</v>
      </c>
      <c r="B32" s="67" t="s">
        <v>313</v>
      </c>
      <c r="C32" s="68" t="s">
        <v>314</v>
      </c>
      <c r="D32" s="119"/>
      <c r="E32" s="70">
        <v>15</v>
      </c>
      <c r="F32" s="119">
        <f t="shared" ref="F32:F40" si="3">D32*E32</f>
        <v>0</v>
      </c>
    </row>
    <row r="33" spans="1:6" ht="36" x14ac:dyDescent="0.2">
      <c r="A33" s="118" t="s">
        <v>74</v>
      </c>
      <c r="B33" s="67" t="s">
        <v>288</v>
      </c>
      <c r="C33" s="68" t="s">
        <v>44</v>
      </c>
      <c r="D33" s="119"/>
      <c r="E33" s="70">
        <v>20</v>
      </c>
      <c r="F33" s="119">
        <f t="shared" si="3"/>
        <v>0</v>
      </c>
    </row>
    <row r="34" spans="1:6" x14ac:dyDescent="0.2">
      <c r="A34" s="118" t="s">
        <v>75</v>
      </c>
      <c r="B34" s="67" t="s">
        <v>46</v>
      </c>
      <c r="C34" s="68" t="s">
        <v>34</v>
      </c>
      <c r="D34" s="119"/>
      <c r="E34" s="70">
        <v>50</v>
      </c>
      <c r="F34" s="119">
        <f t="shared" si="3"/>
        <v>0</v>
      </c>
    </row>
    <row r="35" spans="1:6" x14ac:dyDescent="0.2">
      <c r="A35" s="118" t="s">
        <v>76</v>
      </c>
      <c r="B35" s="67" t="s">
        <v>48</v>
      </c>
      <c r="C35" s="68" t="s">
        <v>34</v>
      </c>
      <c r="D35" s="119"/>
      <c r="E35" s="70">
        <v>500</v>
      </c>
      <c r="F35" s="119">
        <f t="shared" si="3"/>
        <v>0</v>
      </c>
    </row>
    <row r="36" spans="1:6" x14ac:dyDescent="0.2">
      <c r="A36" s="118" t="s">
        <v>315</v>
      </c>
      <c r="B36" s="67" t="s">
        <v>50</v>
      </c>
      <c r="C36" s="68" t="s">
        <v>34</v>
      </c>
      <c r="D36" s="119"/>
      <c r="E36" s="70">
        <v>40</v>
      </c>
      <c r="F36" s="119">
        <f t="shared" si="3"/>
        <v>0</v>
      </c>
    </row>
    <row r="37" spans="1:6" x14ac:dyDescent="0.2">
      <c r="A37" s="118" t="s">
        <v>316</v>
      </c>
      <c r="B37" s="67" t="s">
        <v>52</v>
      </c>
      <c r="C37" s="68" t="s">
        <v>34</v>
      </c>
      <c r="D37" s="119"/>
      <c r="E37" s="70">
        <v>100</v>
      </c>
      <c r="F37" s="119">
        <f t="shared" si="3"/>
        <v>0</v>
      </c>
    </row>
    <row r="38" spans="1:6" ht="24" x14ac:dyDescent="0.2">
      <c r="A38" s="118" t="s">
        <v>317</v>
      </c>
      <c r="B38" s="67" t="s">
        <v>56</v>
      </c>
      <c r="C38" s="68" t="s">
        <v>34</v>
      </c>
      <c r="D38" s="119"/>
      <c r="E38" s="70">
        <v>1000</v>
      </c>
      <c r="F38" s="119">
        <f t="shared" si="3"/>
        <v>0</v>
      </c>
    </row>
    <row r="39" spans="1:6" ht="24" x14ac:dyDescent="0.2">
      <c r="A39" s="118" t="s">
        <v>318</v>
      </c>
      <c r="B39" s="67" t="s">
        <v>289</v>
      </c>
      <c r="C39" s="68" t="s">
        <v>44</v>
      </c>
      <c r="D39" s="119"/>
      <c r="E39" s="70">
        <v>80</v>
      </c>
      <c r="F39" s="119">
        <f t="shared" si="3"/>
        <v>0</v>
      </c>
    </row>
    <row r="40" spans="1:6" x14ac:dyDescent="0.2">
      <c r="A40" s="118" t="s">
        <v>319</v>
      </c>
      <c r="B40" s="67" t="s">
        <v>226</v>
      </c>
      <c r="C40" s="68" t="s">
        <v>34</v>
      </c>
      <c r="D40" s="119"/>
      <c r="E40" s="70">
        <v>5</v>
      </c>
      <c r="F40" s="119">
        <f t="shared" si="3"/>
        <v>0</v>
      </c>
    </row>
    <row r="41" spans="1:6" x14ac:dyDescent="0.2">
      <c r="A41" s="72"/>
      <c r="B41" s="73" t="s">
        <v>57</v>
      </c>
      <c r="C41" s="74"/>
      <c r="D41" s="77"/>
      <c r="E41" s="74"/>
      <c r="F41" s="77">
        <f>SUM(F4:F40)</f>
        <v>0</v>
      </c>
    </row>
    <row r="42" spans="1:6" x14ac:dyDescent="0.2">
      <c r="A42" s="72"/>
      <c r="B42" s="76" t="s">
        <v>58</v>
      </c>
      <c r="C42" s="74"/>
      <c r="D42" s="77"/>
      <c r="E42" s="74"/>
      <c r="F42" s="77">
        <f>ROUND(F41*0.21,2)</f>
        <v>0</v>
      </c>
    </row>
    <row r="43" spans="1:6" x14ac:dyDescent="0.2">
      <c r="A43" s="72"/>
      <c r="B43" s="73" t="s">
        <v>59</v>
      </c>
      <c r="C43" s="74"/>
      <c r="D43" s="77"/>
      <c r="E43" s="74"/>
      <c r="F43" s="77">
        <f>SUM(F41:F42)</f>
        <v>0</v>
      </c>
    </row>
    <row r="44" spans="1:6" x14ac:dyDescent="0.2">
      <c r="A44" s="48"/>
      <c r="B44" s="49"/>
      <c r="C44" s="50"/>
      <c r="D44" s="51"/>
      <c r="E44" s="50"/>
      <c r="F44" s="51"/>
    </row>
    <row r="46" spans="1:6" s="52" customFormat="1" x14ac:dyDescent="0.2">
      <c r="D46" s="53"/>
      <c r="F46" s="53"/>
    </row>
  </sheetData>
  <mergeCells count="4">
    <mergeCell ref="A1:F1"/>
    <mergeCell ref="B3:E3"/>
    <mergeCell ref="B11:E11"/>
    <mergeCell ref="B31:E31"/>
  </mergeCells>
  <pageMargins left="0.82708333333333295" right="0.23611111111111099" top="0.74791666666666701" bottom="0.74791666666666701" header="0.511811023622047" footer="0.511811023622047"/>
  <pageSetup paperSize="9" orientation="portrait" horizontalDpi="300" verticalDpi="30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M24"/>
  <sheetViews>
    <sheetView topLeftCell="A22" zoomScaleNormal="100" workbookViewId="0">
      <selection activeCell="G4" sqref="G4"/>
    </sheetView>
  </sheetViews>
  <sheetFormatPr defaultColWidth="9.140625" defaultRowHeight="12" x14ac:dyDescent="0.2"/>
  <cols>
    <col min="1" max="1" width="4.85546875" style="3" customWidth="1"/>
    <col min="2" max="2" width="48.5703125" style="3" customWidth="1"/>
    <col min="3" max="3" width="11.7109375" style="3" customWidth="1"/>
    <col min="4" max="5" width="9.42578125" style="4" customWidth="1"/>
    <col min="6" max="6" width="12" style="4" customWidth="1"/>
    <col min="7" max="16384" width="9.140625" style="3"/>
  </cols>
  <sheetData>
    <row r="1" spans="1:12" x14ac:dyDescent="0.2">
      <c r="A1" s="226" t="s">
        <v>559</v>
      </c>
      <c r="B1" s="226"/>
      <c r="C1" s="226"/>
      <c r="D1" s="226"/>
      <c r="E1" s="226"/>
      <c r="F1" s="226"/>
    </row>
    <row r="2" spans="1:12" ht="36" x14ac:dyDescent="0.2">
      <c r="A2" s="181" t="s">
        <v>60</v>
      </c>
      <c r="B2" s="103" t="s">
        <v>1</v>
      </c>
      <c r="C2" s="104" t="s">
        <v>2</v>
      </c>
      <c r="D2" s="103" t="s">
        <v>3</v>
      </c>
      <c r="E2" s="103" t="s">
        <v>533</v>
      </c>
      <c r="F2" s="103" t="s">
        <v>4</v>
      </c>
    </row>
    <row r="3" spans="1:12" ht="24" x14ac:dyDescent="0.2">
      <c r="A3" s="182" t="s">
        <v>5</v>
      </c>
      <c r="B3" s="54" t="s">
        <v>291</v>
      </c>
      <c r="C3" s="55" t="s">
        <v>83</v>
      </c>
      <c r="D3" s="22"/>
      <c r="E3" s="9">
        <v>20</v>
      </c>
      <c r="F3" s="56">
        <f>D3*E3</f>
        <v>0</v>
      </c>
    </row>
    <row r="4" spans="1:12" ht="24" x14ac:dyDescent="0.2">
      <c r="A4" s="28" t="s">
        <v>12</v>
      </c>
      <c r="B4" s="27" t="s">
        <v>399</v>
      </c>
      <c r="C4" s="5" t="s">
        <v>83</v>
      </c>
      <c r="D4" s="2"/>
      <c r="E4" s="9">
        <v>20</v>
      </c>
      <c r="F4" s="8">
        <f t="shared" ref="F4:F17" si="0">D4*E4</f>
        <v>0</v>
      </c>
    </row>
    <row r="5" spans="1:12" ht="24" x14ac:dyDescent="0.2">
      <c r="A5" s="28" t="s">
        <v>40</v>
      </c>
      <c r="B5" s="27" t="s">
        <v>24</v>
      </c>
      <c r="C5" s="5" t="s">
        <v>83</v>
      </c>
      <c r="D5" s="2"/>
      <c r="E5" s="9">
        <v>500</v>
      </c>
      <c r="F5" s="8">
        <f t="shared" si="0"/>
        <v>0</v>
      </c>
    </row>
    <row r="6" spans="1:12" ht="24" x14ac:dyDescent="0.2">
      <c r="A6" s="28" t="s">
        <v>71</v>
      </c>
      <c r="B6" s="2" t="s">
        <v>33</v>
      </c>
      <c r="C6" s="5" t="s">
        <v>206</v>
      </c>
      <c r="D6" s="2"/>
      <c r="E6" s="9">
        <v>60</v>
      </c>
      <c r="F6" s="8">
        <f t="shared" si="0"/>
        <v>0</v>
      </c>
    </row>
    <row r="7" spans="1:12" ht="24" x14ac:dyDescent="0.2">
      <c r="A7" s="28" t="s">
        <v>77</v>
      </c>
      <c r="B7" s="2" t="s">
        <v>36</v>
      </c>
      <c r="C7" s="5" t="s">
        <v>206</v>
      </c>
      <c r="D7" s="2"/>
      <c r="E7" s="9">
        <v>150</v>
      </c>
      <c r="F7" s="8">
        <f t="shared" si="0"/>
        <v>0</v>
      </c>
    </row>
    <row r="8" spans="1:12" ht="27" x14ac:dyDescent="0.2">
      <c r="A8" s="28" t="s">
        <v>84</v>
      </c>
      <c r="B8" s="2" t="s">
        <v>400</v>
      </c>
      <c r="C8" s="5" t="s">
        <v>83</v>
      </c>
      <c r="D8" s="2"/>
      <c r="E8" s="9">
        <v>3000</v>
      </c>
      <c r="F8" s="8">
        <f t="shared" si="0"/>
        <v>0</v>
      </c>
    </row>
    <row r="9" spans="1:12" ht="25.5" x14ac:dyDescent="0.2">
      <c r="A9" s="28" t="s">
        <v>200</v>
      </c>
      <c r="B9" s="2" t="s">
        <v>401</v>
      </c>
      <c r="C9" s="5" t="s">
        <v>28</v>
      </c>
      <c r="D9" s="2"/>
      <c r="E9" s="9">
        <v>10</v>
      </c>
      <c r="F9" s="8">
        <f t="shared" si="0"/>
        <v>0</v>
      </c>
    </row>
    <row r="10" spans="1:12" x14ac:dyDescent="0.2">
      <c r="A10" s="28" t="s">
        <v>90</v>
      </c>
      <c r="B10" s="2" t="s">
        <v>402</v>
      </c>
      <c r="C10" s="5" t="s">
        <v>28</v>
      </c>
      <c r="D10" s="2"/>
      <c r="E10" s="9">
        <v>15</v>
      </c>
      <c r="F10" s="8">
        <f t="shared" si="0"/>
        <v>0</v>
      </c>
    </row>
    <row r="11" spans="1:12" ht="13.5" x14ac:dyDescent="0.2">
      <c r="A11" s="28" t="s">
        <v>92</v>
      </c>
      <c r="B11" s="2" t="s">
        <v>403</v>
      </c>
      <c r="C11" s="5" t="s">
        <v>83</v>
      </c>
      <c r="D11" s="2"/>
      <c r="E11" s="9">
        <v>15</v>
      </c>
      <c r="F11" s="8">
        <f t="shared" si="0"/>
        <v>0</v>
      </c>
    </row>
    <row r="12" spans="1:12" x14ac:dyDescent="0.2">
      <c r="A12" s="28" t="s">
        <v>95</v>
      </c>
      <c r="B12" s="2" t="s">
        <v>195</v>
      </c>
      <c r="C12" s="5" t="s">
        <v>164</v>
      </c>
      <c r="D12" s="2"/>
      <c r="E12" s="9">
        <v>120</v>
      </c>
      <c r="F12" s="8">
        <f t="shared" si="0"/>
        <v>0</v>
      </c>
    </row>
    <row r="13" spans="1:12" x14ac:dyDescent="0.2">
      <c r="A13" s="28" t="s">
        <v>97</v>
      </c>
      <c r="B13" s="2" t="s">
        <v>213</v>
      </c>
      <c r="C13" s="5" t="s">
        <v>214</v>
      </c>
      <c r="D13" s="2"/>
      <c r="E13" s="9">
        <v>50</v>
      </c>
      <c r="F13" s="8">
        <f t="shared" si="0"/>
        <v>0</v>
      </c>
    </row>
    <row r="14" spans="1:12" x14ac:dyDescent="0.2">
      <c r="A14" s="28" t="s">
        <v>99</v>
      </c>
      <c r="B14" s="2" t="s">
        <v>334</v>
      </c>
      <c r="C14" s="5" t="s">
        <v>214</v>
      </c>
      <c r="D14" s="2"/>
      <c r="E14" s="9">
        <v>50</v>
      </c>
      <c r="F14" s="8">
        <f t="shared" si="0"/>
        <v>0</v>
      </c>
    </row>
    <row r="15" spans="1:12" ht="13.5" x14ac:dyDescent="0.2">
      <c r="A15" s="28" t="s">
        <v>101</v>
      </c>
      <c r="B15" s="2" t="s">
        <v>226</v>
      </c>
      <c r="C15" s="5" t="s">
        <v>206</v>
      </c>
      <c r="D15" s="2"/>
      <c r="E15" s="9">
        <v>50</v>
      </c>
      <c r="F15" s="8">
        <f t="shared" si="0"/>
        <v>0</v>
      </c>
      <c r="K15" s="3" t="s">
        <v>513</v>
      </c>
    </row>
    <row r="16" spans="1:12" ht="24" x14ac:dyDescent="0.2">
      <c r="A16" s="183" t="s">
        <v>103</v>
      </c>
      <c r="B16" s="24" t="s">
        <v>404</v>
      </c>
      <c r="C16" s="23" t="s">
        <v>44</v>
      </c>
      <c r="D16" s="24"/>
      <c r="E16" s="9">
        <v>30</v>
      </c>
      <c r="F16" s="57">
        <f t="shared" si="0"/>
        <v>0</v>
      </c>
      <c r="L16" s="3" t="s">
        <v>513</v>
      </c>
    </row>
    <row r="17" spans="1:13" ht="30.6" customHeight="1" x14ac:dyDescent="0.2">
      <c r="A17" s="183" t="s">
        <v>105</v>
      </c>
      <c r="B17" s="24" t="s">
        <v>532</v>
      </c>
      <c r="C17" s="23" t="s">
        <v>164</v>
      </c>
      <c r="D17" s="24"/>
      <c r="E17" s="9">
        <v>90</v>
      </c>
      <c r="F17" s="57">
        <f t="shared" si="0"/>
        <v>0</v>
      </c>
      <c r="I17" s="3" t="s">
        <v>513</v>
      </c>
    </row>
    <row r="18" spans="1:13" x14ac:dyDescent="0.2">
      <c r="A18" s="10"/>
      <c r="B18" s="11" t="s">
        <v>57</v>
      </c>
      <c r="C18" s="12"/>
      <c r="D18" s="13"/>
      <c r="E18" s="12"/>
      <c r="F18" s="13">
        <f>SUM(F3:F17)</f>
        <v>0</v>
      </c>
    </row>
    <row r="19" spans="1:13" x14ac:dyDescent="0.2">
      <c r="A19" s="10"/>
      <c r="B19" s="14" t="s">
        <v>58</v>
      </c>
      <c r="C19" s="12"/>
      <c r="D19" s="13"/>
      <c r="E19" s="12"/>
      <c r="F19" s="13">
        <f>ROUND(F18*0.21,2)</f>
        <v>0</v>
      </c>
      <c r="M19" s="3" t="s">
        <v>513</v>
      </c>
    </row>
    <row r="20" spans="1:13" x14ac:dyDescent="0.2">
      <c r="A20" s="10"/>
      <c r="B20" s="11" t="s">
        <v>59</v>
      </c>
      <c r="C20" s="12"/>
      <c r="D20" s="13"/>
      <c r="E20" s="12"/>
      <c r="F20" s="13">
        <f>SUM(F18:F19)</f>
        <v>0</v>
      </c>
    </row>
    <row r="21" spans="1:13" x14ac:dyDescent="0.2">
      <c r="A21" s="35"/>
      <c r="B21" s="36"/>
      <c r="C21" s="37"/>
      <c r="D21" s="38"/>
      <c r="E21" s="38"/>
      <c r="F21" s="38"/>
    </row>
    <row r="24" spans="1:13" s="16" customFormat="1" x14ac:dyDescent="0.2">
      <c r="D24" s="26"/>
      <c r="E24" s="26"/>
      <c r="F24" s="26"/>
    </row>
  </sheetData>
  <mergeCells count="1">
    <mergeCell ref="A1:F1"/>
  </mergeCells>
  <pageMargins left="0.7" right="0.7" top="0.75" bottom="0.75" header="0.511811023622047" footer="0.511811023622047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20</vt:i4>
      </vt:variant>
    </vt:vector>
  </HeadingPairs>
  <TitlesOfParts>
    <vt:vector size="20" baseType="lpstr">
      <vt:lpstr>Talsu pilsēta</vt:lpstr>
      <vt:lpstr>Sabile</vt:lpstr>
      <vt:lpstr>Stende</vt:lpstr>
      <vt:lpstr>Valdemārpils</vt:lpstr>
      <vt:lpstr>Dundaga</vt:lpstr>
      <vt:lpstr>Laidze</vt:lpstr>
      <vt:lpstr>Ķūļciems</vt:lpstr>
      <vt:lpstr>Vandzene</vt:lpstr>
      <vt:lpstr>Lauciene</vt:lpstr>
      <vt:lpstr>Balgale</vt:lpstr>
      <vt:lpstr>Ģibuļi</vt:lpstr>
      <vt:lpstr>Īve</vt:lpstr>
      <vt:lpstr>Lube</vt:lpstr>
      <vt:lpstr>Lībagi</vt:lpstr>
      <vt:lpstr>Valdgale</vt:lpstr>
      <vt:lpstr>Strazde</vt:lpstr>
      <vt:lpstr>Kolka</vt:lpstr>
      <vt:lpstr>Roja</vt:lpstr>
      <vt:lpstr>Mērsrags</vt:lpstr>
      <vt:lpstr>Virbi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Jana Robalde</dc:creator>
  <dc:description/>
  <cp:lastModifiedBy>Alise Līva Mažeika</cp:lastModifiedBy>
  <cp:revision>3</cp:revision>
  <cp:lastPrinted>2022-04-12T11:33:24Z</cp:lastPrinted>
  <dcterms:created xsi:type="dcterms:W3CDTF">2022-03-10T18:28:08Z</dcterms:created>
  <dcterms:modified xsi:type="dcterms:W3CDTF">2024-04-04T07:03:11Z</dcterms:modified>
  <dc:language>lv-LV</dc:language>
</cp:coreProperties>
</file>