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codeName="ЭтаКнига" defaultThemeVersion="124226"/>
  <xr:revisionPtr revIDLastSave="0" documentId="13_ncr:1_{DBE50FE7-E470-4DD4-BD18-FF83D99F4C35}" xr6:coauthVersionLast="47" xr6:coauthVersionMax="47" xr10:uidLastSave="{00000000-0000-0000-0000-000000000000}"/>
  <bookViews>
    <workbookView xWindow="-120" yWindow="-120" windowWidth="29040" windowHeight="15840" tabRatio="923" firstSheet="1" activeTab="1" xr2:uid="{00000000-000D-0000-FFFF-FFFF00000000}"/>
  </bookViews>
  <sheets>
    <sheet name="BŪVL" sheetId="40" state="hidden" r:id="rId1"/>
    <sheet name="Balkonu atjaunošana" sheetId="48" r:id="rId2"/>
  </sheets>
  <definedNames>
    <definedName name="_xlnm.Print_Area" localSheetId="1">'Balkonu atjaunošana'!$A$1:$O$37</definedName>
    <definedName name="_xlnm.Print_Area" localSheetId="0">BŪVL!$A$1:$P$53</definedName>
    <definedName name="_xlnm.Print_Titles" localSheetId="1">'Balkonu atjaunošana'!$8:$22</definedName>
    <definedName name="_xlnm.Print_Titles" localSheetId="0">BŪVL!$15:$17</definedName>
  </definedNames>
  <calcPr calcId="181029" fullPrecision="0"/>
  <fileRecoveryPr autoRecover="0"/>
</workbook>
</file>

<file path=xl/calcChain.xml><?xml version="1.0" encoding="utf-8"?>
<calcChain xmlns="http://schemas.openxmlformats.org/spreadsheetml/2006/main">
  <c r="A53" i="40" l="1"/>
  <c r="A51" i="40"/>
  <c r="A48" i="40"/>
  <c r="A46" i="40"/>
  <c r="A3" i="40" l="1"/>
  <c r="A1" i="40"/>
  <c r="M13" i="40"/>
  <c r="C9" i="40"/>
  <c r="C8" i="40"/>
  <c r="C7" i="40"/>
  <c r="C6" i="40"/>
  <c r="O43" i="40" l="1"/>
  <c r="L43" i="40"/>
  <c r="N43" i="40"/>
  <c r="P43" i="40" l="1"/>
  <c r="M43" i="40"/>
  <c r="M11" i="40" l="1"/>
</calcChain>
</file>

<file path=xl/sharedStrings.xml><?xml version="1.0" encoding="utf-8"?>
<sst xmlns="http://schemas.openxmlformats.org/spreadsheetml/2006/main" count="92" uniqueCount="51">
  <si>
    <t>(Darba veids vai konstruktīvā elementa nosaukums)</t>
  </si>
  <si>
    <t>Nr. p.k.</t>
  </si>
  <si>
    <t>Kods</t>
  </si>
  <si>
    <t>Mērvienība</t>
  </si>
  <si>
    <t>Daudzums</t>
  </si>
  <si>
    <t>Vienības izmaksas</t>
  </si>
  <si>
    <t>Kopā uz visu apjomu</t>
  </si>
  <si>
    <t>(paraksts un tā atšifrējums, datums)</t>
  </si>
  <si>
    <t>Pavisam kopā</t>
  </si>
  <si>
    <t>Objekta nosaukums</t>
  </si>
  <si>
    <t>laika norma (c/h)</t>
  </si>
  <si>
    <t>darba
samaksas
likme
(euro /h)</t>
  </si>
  <si>
    <t>darbietilpība
(c/h)</t>
  </si>
  <si>
    <t>3</t>
  </si>
  <si>
    <t>4</t>
  </si>
  <si>
    <t xml:space="preserve">Tāme sastādīta 2017. gada tirgus cenās, pamatojoties uz AR, BK, GP daļas rasējumiem. </t>
  </si>
  <si>
    <t>Būvdarbu nosaukums</t>
  </si>
  <si>
    <t xml:space="preserve">darba alga
</t>
  </si>
  <si>
    <t>būvizstrādājumi</t>
  </si>
  <si>
    <t xml:space="preserve">mehānismi
</t>
  </si>
  <si>
    <t xml:space="preserve">Kopā
</t>
  </si>
  <si>
    <t xml:space="preserve">summa
</t>
  </si>
  <si>
    <t>Tiešās izmaksas kopā, t. sk. darba devēja sociālais nodoklis (23,59%)</t>
  </si>
  <si>
    <t>Būves nosaukums</t>
  </si>
  <si>
    <t>Pasūtījuma Nr.</t>
  </si>
  <si>
    <t>Objekta adrese</t>
  </si>
  <si>
    <t>Tiešās izmaksas kopā, t. sk. darba devēja sociālais nodoklis (24,09%)</t>
  </si>
  <si>
    <t>Hidroizolācijas iestrāde augšejā balkona virsmā un sānu virsmas, 2 kārtās</t>
  </si>
  <si>
    <t>Balkona grīdu slīpumu veidojoša betona slāņa hidroizolācija, 2 kārtās</t>
  </si>
  <si>
    <t>Būvlaukumu ierīkošana, pagaidu nožogojumu uzstādīšana un demontāža, tualetes uzstādīšana</t>
  </si>
  <si>
    <t xml:space="preserve">Sastatņu ar aizsargtīklu montāža un demontāža </t>
  </si>
  <si>
    <t>Būvgružu savākšana, nogādāšana konteineros un izvešana uz izgāztuvi</t>
  </si>
  <si>
    <t>Būvdarbu apjomu saraksts</t>
  </si>
  <si>
    <t xml:space="preserve">Dzīvojamās mājas Atbrīvošanas alejā 117a balkonu atjaunošana </t>
  </si>
  <si>
    <t xml:space="preserve"> Margu metāla konstrukciju attīrīšana, margu nostiprināšana(metināšana) , apstrāde ar rūsas pārveidotāju, gruntēšana un krāsošana</t>
  </si>
  <si>
    <t xml:space="preserve">Balkonu esošā apšuvuma   demontāža </t>
  </si>
  <si>
    <t>Stiegrojumu apstrāde ar pretkorozijas pārklājumu</t>
  </si>
  <si>
    <r>
      <t>Slīpumu veidojoša betona slāņa ierīkošana (1.0</t>
    </r>
    <r>
      <rPr>
        <vertAlign val="superscript"/>
        <sz val="10"/>
        <rFont val="Times New Roman"/>
        <family val="1"/>
        <charset val="204"/>
      </rPr>
      <t>0</t>
    </r>
    <r>
      <rPr>
        <sz val="10"/>
        <rFont val="Times New Roman"/>
        <family val="1"/>
        <charset val="204"/>
      </rPr>
      <t xml:space="preserve">) </t>
    </r>
  </si>
  <si>
    <t>Balkona plātņu apakšējo un sānu virsmu izlīdzināšana ar plānkārtas špakteli betonam</t>
  </si>
  <si>
    <t>Balkona plātņu apakšējo un sānu virsmu krāsošana 2 kārtās</t>
  </si>
  <si>
    <t>Skārda lāseņa uzstādīšana</t>
  </si>
  <si>
    <t>Balkonu apšūšana ar profilētām metāla loksnēm RUKKI vai analogs</t>
  </si>
  <si>
    <t>Virsizdevumi</t>
  </si>
  <si>
    <t>%</t>
  </si>
  <si>
    <t>Peļņa</t>
  </si>
  <si>
    <t>EUR</t>
  </si>
  <si>
    <t xml:space="preserve">Jumtiņu virs 5.stāva balkoniem uzstādīšana : metāla karkass no kvadrātcaurules 40x40, segums RUKKI profilēta metāla loksnes  </t>
  </si>
  <si>
    <t>kompl.</t>
  </si>
  <si>
    <t>Atsegtā stiegrojuma attīrīšana no korozijas, balkonu plātņu stiprību zaudējušo betona daļu nokalšana, grīdas seguma demontaža,  attīrīšana un sagatavošana atjaunošanai</t>
  </si>
  <si>
    <t>Balkona plātņu apakšējo un sānu virsmu remonts ar remontjavu</t>
  </si>
  <si>
    <t>Balkona plātņu apakšējo un sānu virsmu gruntēt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</si>
</sst>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Tāmes izmaksas &quot;#,##0.00&quot; euro&quot;"/>
    <numFmt numFmtId="165" formatCode="&quot;Kopā &quot;#,##0.00&quot; euro&quot;"/>
    <numFmt numFmtId="166" formatCode="0.0"/>
  </numFmts>
  <fonts count="20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sz val="16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name val="Times New Roman"/>
      <family val="1"/>
      <charset val="204"/>
    </font>
    <font>
      <sz val="10"/>
      <name val="Helv"/>
    </font>
    <font>
      <sz val="11"/>
      <color indexed="8"/>
      <name val="Calibri"/>
      <family val="2"/>
      <charset val="186"/>
    </font>
    <font>
      <sz val="11"/>
      <color theme="1"/>
      <name val="Calibri"/>
      <family val="2"/>
      <scheme val="minor"/>
    </font>
    <font>
      <vertAlign val="superscript"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6" fillId="0" borderId="0"/>
    <xf numFmtId="0" fontId="1" fillId="0" borderId="0"/>
    <xf numFmtId="0" fontId="17" fillId="0" borderId="0"/>
    <xf numFmtId="0" fontId="18" fillId="0" borderId="0"/>
  </cellStyleXfs>
  <cellXfs count="73">
    <xf numFmtId="0" fontId="0" fillId="0" borderId="0" xfId="0"/>
    <xf numFmtId="0" fontId="2" fillId="0" borderId="2" xfId="1" applyFont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4" fillId="0" borderId="2" xfId="0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right" vertical="center" shrinkToFit="1"/>
    </xf>
    <xf numFmtId="49" fontId="4" fillId="0" borderId="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right" vertical="center" shrinkToFit="1"/>
    </xf>
    <xf numFmtId="4" fontId="3" fillId="0" borderId="2" xfId="0" applyNumberFormat="1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4" fontId="4" fillId="0" borderId="7" xfId="0" applyNumberFormat="1" applyFont="1" applyBorder="1" applyAlignment="1">
      <alignment horizontal="center" vertical="center" shrinkToFit="1"/>
    </xf>
    <xf numFmtId="4" fontId="4" fillId="0" borderId="7" xfId="0" applyNumberFormat="1" applyFont="1" applyBorder="1" applyAlignment="1">
      <alignment horizontal="right" vertical="center" shrinkToFit="1"/>
    </xf>
    <xf numFmtId="49" fontId="4" fillId="0" borderId="2" xfId="0" applyNumberFormat="1" applyFont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center" vertical="center" shrinkToFit="1"/>
    </xf>
    <xf numFmtId="49" fontId="4" fillId="0" borderId="9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165" fontId="4" fillId="0" borderId="0" xfId="0" applyNumberFormat="1" applyFont="1" applyAlignment="1">
      <alignment vertical="center"/>
    </xf>
    <xf numFmtId="0" fontId="8" fillId="0" borderId="0" xfId="0" applyFont="1" applyAlignment="1">
      <alignment vertical="top"/>
    </xf>
    <xf numFmtId="3" fontId="4" fillId="0" borderId="2" xfId="0" applyNumberFormat="1" applyFont="1" applyBorder="1" applyAlignment="1">
      <alignment horizontal="center" vertical="center" shrinkToFit="1"/>
    </xf>
    <xf numFmtId="4" fontId="4" fillId="0" borderId="0" xfId="0" applyNumberFormat="1" applyFont="1" applyAlignment="1">
      <alignment horizontal="right" vertical="center" shrinkToFit="1"/>
    </xf>
    <xf numFmtId="0" fontId="9" fillId="0" borderId="0" xfId="0" applyFont="1"/>
    <xf numFmtId="0" fontId="12" fillId="0" borderId="0" xfId="0" applyFont="1"/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vertical="top"/>
    </xf>
    <xf numFmtId="0" fontId="14" fillId="0" borderId="2" xfId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49" fontId="10" fillId="0" borderId="7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166" fontId="15" fillId="2" borderId="0" xfId="5" applyNumberFormat="1" applyFont="1" applyFill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right" vertical="center" shrinkToFit="1"/>
    </xf>
    <xf numFmtId="0" fontId="13" fillId="0" borderId="7" xfId="9" applyFont="1" applyBorder="1" applyAlignment="1">
      <alignment vertical="center" wrapText="1"/>
    </xf>
    <xf numFmtId="1" fontId="4" fillId="0" borderId="6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shrinkToFit="1"/>
    </xf>
    <xf numFmtId="4" fontId="4" fillId="0" borderId="5" xfId="0" applyNumberFormat="1" applyFont="1" applyBorder="1" applyAlignment="1">
      <alignment horizontal="right" vertical="center" shrinkToFit="1"/>
    </xf>
    <xf numFmtId="0" fontId="3" fillId="0" borderId="10" xfId="0" applyFont="1" applyBorder="1" applyAlignment="1">
      <alignment horizontal="right" vertical="center"/>
    </xf>
    <xf numFmtId="0" fontId="15" fillId="0" borderId="10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top" wrapText="1"/>
    </xf>
    <xf numFmtId="0" fontId="15" fillId="0" borderId="2" xfId="0" applyFont="1" applyBorder="1" applyAlignment="1">
      <alignment horizontal="center" vertical="top" wrapText="1"/>
    </xf>
    <xf numFmtId="166" fontId="15" fillId="0" borderId="7" xfId="0" applyNumberFormat="1" applyFont="1" applyBorder="1" applyAlignment="1">
      <alignment horizontal="center" vertical="top" wrapText="1"/>
    </xf>
    <xf numFmtId="4" fontId="4" fillId="0" borderId="5" xfId="0" applyNumberFormat="1" applyFont="1" applyBorder="1" applyAlignment="1">
      <alignment horizontal="right" vertical="top" shrinkToFit="1"/>
    </xf>
    <xf numFmtId="4" fontId="4" fillId="0" borderId="2" xfId="0" applyNumberFormat="1" applyFont="1" applyBorder="1" applyAlignment="1">
      <alignment horizontal="right" vertical="top" shrinkToFit="1"/>
    </xf>
    <xf numFmtId="0" fontId="5" fillId="0" borderId="0" xfId="0" applyFont="1" applyAlignment="1">
      <alignment vertical="top"/>
    </xf>
    <xf numFmtId="4" fontId="4" fillId="0" borderId="5" xfId="0" applyNumberFormat="1" applyFont="1" applyBorder="1" applyAlignment="1">
      <alignment horizontal="right" vertical="top" wrapText="1" shrinkToFit="1"/>
    </xf>
    <xf numFmtId="4" fontId="4" fillId="0" borderId="2" xfId="0" applyNumberFormat="1" applyFont="1" applyBorder="1" applyAlignment="1">
      <alignment horizontal="right" vertical="top" wrapText="1" shrinkToFit="1"/>
    </xf>
    <xf numFmtId="0" fontId="5" fillId="0" borderId="0" xfId="0" applyFont="1" applyAlignment="1">
      <alignment vertical="top" wrapText="1"/>
    </xf>
    <xf numFmtId="0" fontId="5" fillId="0" borderId="2" xfId="0" applyFont="1" applyBorder="1"/>
    <xf numFmtId="1" fontId="4" fillId="0" borderId="1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5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/>
    </xf>
    <xf numFmtId="164" fontId="4" fillId="0" borderId="0" xfId="0" applyNumberFormat="1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" fontId="15" fillId="0" borderId="2" xfId="0" applyNumberFormat="1" applyFont="1" applyBorder="1" applyAlignment="1">
      <alignment horizontal="center" vertical="center" wrapText="1"/>
    </xf>
    <xf numFmtId="1" fontId="15" fillId="0" borderId="7" xfId="0" applyNumberFormat="1" applyFont="1" applyBorder="1" applyAlignment="1">
      <alignment horizontal="center" vertical="center" wrapText="1"/>
    </xf>
    <xf numFmtId="1" fontId="15" fillId="0" borderId="7" xfId="0" applyNumberFormat="1" applyFont="1" applyFill="1" applyBorder="1" applyAlignment="1">
      <alignment horizontal="center" vertical="top" wrapText="1"/>
    </xf>
    <xf numFmtId="166" fontId="15" fillId="0" borderId="7" xfId="0" applyNumberFormat="1" applyFont="1" applyFill="1" applyBorder="1" applyAlignment="1">
      <alignment horizontal="center" vertical="top" wrapText="1"/>
    </xf>
  </cellXfs>
  <cellStyles count="10">
    <cellStyle name="Excel Built-in Normal 1" xfId="4" xr:uid="{00000000-0005-0000-0000-000000000000}"/>
    <cellStyle name="Excel Built-in Normal 2" xfId="5" xr:uid="{00000000-0005-0000-0000-000001000000}"/>
    <cellStyle name="Normal" xfId="0" builtinId="0"/>
    <cellStyle name="Normal 2" xfId="7" xr:uid="{00000000-0005-0000-0000-000002000000}"/>
    <cellStyle name="Normal 3" xfId="8" xr:uid="{00000000-0005-0000-0000-000003000000}"/>
    <cellStyle name="Normal 4" xfId="9" xr:uid="{00000000-0005-0000-0000-000004000000}"/>
    <cellStyle name="Normal_lokalas tames forma2" xfId="1" xr:uid="{00000000-0005-0000-0000-000006000000}"/>
    <cellStyle name="Parastais_Kopija no LNB MEP 17_07_2007_LV" xfId="6" xr:uid="{00000000-0005-0000-0000-000007000000}"/>
    <cellStyle name="Parasts 2" xfId="3" xr:uid="{00000000-0005-0000-0000-000008000000}"/>
    <cellStyle name="Style 1" xfId="2" xr:uid="{00000000-0005-0000-0000-000009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6">
    <pageSetUpPr fitToPage="1"/>
  </sheetPr>
  <dimension ref="A1:P250"/>
  <sheetViews>
    <sheetView topLeftCell="A7" zoomScale="85" zoomScaleNormal="85" workbookViewId="0">
      <selection activeCell="R29" sqref="R29"/>
    </sheetView>
  </sheetViews>
  <sheetFormatPr defaultColWidth="9.140625" defaultRowHeight="15" outlineLevelRow="1" x14ac:dyDescent="0.25"/>
  <cols>
    <col min="1" max="2" width="8.7109375" style="2" customWidth="1"/>
    <col min="3" max="3" width="44.7109375" style="2" customWidth="1"/>
    <col min="4" max="5" width="9.7109375" style="2" customWidth="1"/>
    <col min="6" max="11" width="8.7109375" style="2" customWidth="1"/>
    <col min="12" max="15" width="10.7109375" style="2" customWidth="1"/>
    <col min="16" max="16" width="12.7109375" style="2" customWidth="1"/>
    <col min="17" max="16384" width="9.140625" style="2"/>
  </cols>
  <sheetData>
    <row r="1" spans="1:16" ht="20.25" x14ac:dyDescent="0.3">
      <c r="A1" s="57" t="e">
        <f>"Lokālā tāme Nr. "&amp;#REF!</f>
        <v>#REF!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3" spans="1:16" ht="20.25" x14ac:dyDescent="0.3">
      <c r="A3" s="58" t="e">
        <f>#REF!</f>
        <v>#REF!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</row>
    <row r="4" spans="1:16" x14ac:dyDescent="0.25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</row>
    <row r="5" spans="1:1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29" t="s">
        <v>9</v>
      </c>
      <c r="B6" s="3"/>
      <c r="C6" s="60" t="e">
        <f>#REF!</f>
        <v>#REF!</v>
      </c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</row>
    <row r="7" spans="1:16" x14ac:dyDescent="0.25">
      <c r="A7" s="29" t="s">
        <v>23</v>
      </c>
      <c r="B7" s="3"/>
      <c r="C7" s="60" t="e">
        <f>#REF!</f>
        <v>#REF!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</row>
    <row r="8" spans="1:16" x14ac:dyDescent="0.25">
      <c r="A8" s="29" t="s">
        <v>25</v>
      </c>
      <c r="B8" s="3"/>
      <c r="C8" s="60" t="e">
        <f>#REF!</f>
        <v>#REF!</v>
      </c>
      <c r="D8" s="60"/>
      <c r="E8" s="60"/>
      <c r="F8" s="60"/>
      <c r="G8" s="60"/>
      <c r="H8" s="60"/>
      <c r="I8" s="60"/>
      <c r="J8" s="60"/>
      <c r="K8" s="60"/>
      <c r="L8" s="60"/>
      <c r="M8" s="60"/>
      <c r="N8" s="60"/>
      <c r="O8" s="60"/>
      <c r="P8" s="60"/>
    </row>
    <row r="9" spans="1:16" x14ac:dyDescent="0.25">
      <c r="A9" s="29" t="s">
        <v>24</v>
      </c>
      <c r="B9" s="3"/>
      <c r="C9" s="60" t="e">
        <f>#REF!</f>
        <v>#REF!</v>
      </c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6" x14ac:dyDescent="0.25">
      <c r="A11" s="3" t="s">
        <v>15</v>
      </c>
      <c r="B11" s="3"/>
      <c r="C11" s="3"/>
      <c r="D11" s="3"/>
      <c r="E11" s="3"/>
      <c r="F11" s="3"/>
      <c r="G11" s="3"/>
      <c r="H11" s="3"/>
      <c r="I11" s="3"/>
      <c r="J11" s="3"/>
      <c r="K11" s="3"/>
      <c r="M11" s="66">
        <f>P43</f>
        <v>0</v>
      </c>
      <c r="N11" s="66"/>
      <c r="O11" s="66"/>
      <c r="P11" s="66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M13" s="63" t="e">
        <f>#REF!</f>
        <v>#REF!</v>
      </c>
      <c r="N13" s="63"/>
      <c r="O13" s="63"/>
      <c r="P13" s="63"/>
    </row>
    <row r="15" spans="1:16" ht="15" customHeight="1" x14ac:dyDescent="0.25">
      <c r="A15" s="64" t="s">
        <v>1</v>
      </c>
      <c r="B15" s="64" t="s">
        <v>2</v>
      </c>
      <c r="C15" s="64" t="s">
        <v>16</v>
      </c>
      <c r="D15" s="64" t="s">
        <v>3</v>
      </c>
      <c r="E15" s="64" t="s">
        <v>4</v>
      </c>
      <c r="F15" s="64" t="s">
        <v>5</v>
      </c>
      <c r="G15" s="64"/>
      <c r="H15" s="64"/>
      <c r="I15" s="64"/>
      <c r="J15" s="64"/>
      <c r="K15" s="64"/>
      <c r="L15" s="64" t="s">
        <v>6</v>
      </c>
      <c r="M15" s="64"/>
      <c r="N15" s="64"/>
      <c r="O15" s="64"/>
      <c r="P15" s="64"/>
    </row>
    <row r="16" spans="1:16" ht="51" x14ac:dyDescent="0.25">
      <c r="A16" s="64"/>
      <c r="B16" s="64"/>
      <c r="C16" s="64"/>
      <c r="D16" s="64"/>
      <c r="E16" s="64"/>
      <c r="F16" s="10" t="s">
        <v>10</v>
      </c>
      <c r="G16" s="10" t="s">
        <v>11</v>
      </c>
      <c r="H16" s="10" t="s">
        <v>17</v>
      </c>
      <c r="I16" s="10" t="s">
        <v>18</v>
      </c>
      <c r="J16" s="10" t="s">
        <v>19</v>
      </c>
      <c r="K16" s="10" t="s">
        <v>20</v>
      </c>
      <c r="L16" s="10" t="s">
        <v>12</v>
      </c>
      <c r="M16" s="10" t="s">
        <v>17</v>
      </c>
      <c r="N16" s="10" t="s">
        <v>18</v>
      </c>
      <c r="O16" s="10" t="s">
        <v>19</v>
      </c>
      <c r="P16" s="10" t="s">
        <v>21</v>
      </c>
    </row>
    <row r="17" spans="1:16" ht="15.75" thickBot="1" x14ac:dyDescent="0.3">
      <c r="A17" s="11">
        <v>1</v>
      </c>
      <c r="B17" s="11">
        <v>2</v>
      </c>
      <c r="C17" s="12" t="s">
        <v>13</v>
      </c>
      <c r="D17" s="11" t="s">
        <v>14</v>
      </c>
      <c r="E17" s="13">
        <v>5</v>
      </c>
      <c r="F17" s="13">
        <v>6</v>
      </c>
      <c r="G17" s="13">
        <v>7</v>
      </c>
      <c r="H17" s="13">
        <v>8</v>
      </c>
      <c r="I17" s="13">
        <v>9</v>
      </c>
      <c r="J17" s="13">
        <v>10</v>
      </c>
      <c r="K17" s="13">
        <v>11</v>
      </c>
      <c r="L17" s="13">
        <v>12</v>
      </c>
      <c r="M17" s="13">
        <v>13</v>
      </c>
      <c r="N17" s="13">
        <v>14</v>
      </c>
      <c r="O17" s="13">
        <v>15</v>
      </c>
      <c r="P17" s="13">
        <v>16</v>
      </c>
    </row>
    <row r="18" spans="1:16" ht="15.75" thickTop="1" x14ac:dyDescent="0.25">
      <c r="A18" s="14"/>
      <c r="B18" s="1"/>
      <c r="C18" s="34"/>
      <c r="D18" s="15"/>
      <c r="E18" s="16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</row>
    <row r="19" spans="1:16" x14ac:dyDescent="0.25">
      <c r="A19" s="4"/>
      <c r="B19" s="32"/>
      <c r="C19" s="18"/>
      <c r="D19" s="6"/>
      <c r="E19" s="2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</row>
    <row r="20" spans="1:16" x14ac:dyDescent="0.25">
      <c r="A20" s="4"/>
      <c r="B20" s="1"/>
      <c r="C20" s="18"/>
      <c r="D20" s="6"/>
      <c r="E20" s="26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</row>
    <row r="21" spans="1:16" x14ac:dyDescent="0.25">
      <c r="A21" s="4"/>
      <c r="B21" s="1"/>
      <c r="C21" s="18"/>
      <c r="D21" s="6"/>
      <c r="E21" s="2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25">
      <c r="A22" s="4"/>
      <c r="B22" s="1"/>
      <c r="C22" s="18"/>
      <c r="D22" s="6"/>
      <c r="E22" s="26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</row>
    <row r="23" spans="1:16" x14ac:dyDescent="0.25">
      <c r="A23" s="4"/>
      <c r="B23" s="1"/>
      <c r="C23" s="18"/>
      <c r="D23" s="6"/>
      <c r="E23" s="19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</row>
    <row r="24" spans="1:16" x14ac:dyDescent="0.25">
      <c r="A24" s="4"/>
      <c r="B24" s="1"/>
      <c r="C24" s="18"/>
      <c r="D24" s="6"/>
      <c r="E24" s="19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x14ac:dyDescent="0.25">
      <c r="A25" s="4"/>
      <c r="B25" s="1"/>
      <c r="C25" s="18"/>
      <c r="D25" s="6"/>
      <c r="E25" s="19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</row>
    <row r="26" spans="1:16" x14ac:dyDescent="0.25">
      <c r="A26" s="4"/>
      <c r="B26" s="1"/>
      <c r="C26" s="18"/>
      <c r="D26" s="6"/>
      <c r="E26" s="19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</row>
    <row r="27" spans="1:16" x14ac:dyDescent="0.25">
      <c r="A27" s="4"/>
      <c r="B27" s="1"/>
      <c r="C27" s="18"/>
      <c r="D27" s="6"/>
      <c r="E27" s="19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</row>
    <row r="28" spans="1:16" x14ac:dyDescent="0.25">
      <c r="A28" s="4"/>
      <c r="B28" s="1"/>
      <c r="C28" s="18"/>
      <c r="D28" s="6"/>
      <c r="E28" s="19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</row>
    <row r="29" spans="1:16" x14ac:dyDescent="0.25">
      <c r="A29" s="4"/>
      <c r="B29" s="1"/>
      <c r="C29" s="18"/>
      <c r="D29" s="6"/>
      <c r="E29" s="19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x14ac:dyDescent="0.25">
      <c r="A30" s="4"/>
      <c r="B30" s="1"/>
      <c r="C30" s="18"/>
      <c r="D30" s="6"/>
      <c r="E30" s="19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x14ac:dyDescent="0.25">
      <c r="A31" s="4"/>
      <c r="B31" s="1"/>
      <c r="C31" s="18"/>
      <c r="D31" s="6"/>
      <c r="E31" s="19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</row>
    <row r="32" spans="1:16" x14ac:dyDescent="0.25">
      <c r="A32" s="4"/>
      <c r="B32" s="1"/>
      <c r="C32" s="18"/>
      <c r="D32" s="6"/>
      <c r="E32" s="19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</row>
    <row r="33" spans="1:16" x14ac:dyDescent="0.25">
      <c r="A33" s="4"/>
      <c r="B33" s="1"/>
      <c r="C33" s="18"/>
      <c r="D33" s="6"/>
      <c r="E33" s="19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</row>
    <row r="34" spans="1:16" x14ac:dyDescent="0.25">
      <c r="A34" s="4"/>
      <c r="B34" s="1"/>
      <c r="C34" s="18"/>
      <c r="D34" s="6"/>
      <c r="E34" s="19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</row>
    <row r="35" spans="1:16" x14ac:dyDescent="0.25">
      <c r="A35" s="4"/>
      <c r="B35" s="1"/>
      <c r="C35" s="18"/>
      <c r="D35" s="6"/>
      <c r="E35" s="19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</row>
    <row r="36" spans="1:16" x14ac:dyDescent="0.25">
      <c r="A36" s="4"/>
      <c r="B36" s="1"/>
      <c r="C36" s="18"/>
      <c r="D36" s="6"/>
      <c r="E36" s="19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</row>
    <row r="37" spans="1:16" x14ac:dyDescent="0.25">
      <c r="A37" s="4"/>
      <c r="B37" s="1"/>
      <c r="C37" s="18"/>
      <c r="D37" s="6"/>
      <c r="E37" s="19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</row>
    <row r="38" spans="1:16" x14ac:dyDescent="0.25">
      <c r="A38" s="4"/>
      <c r="B38" s="1"/>
      <c r="C38" s="18"/>
      <c r="D38" s="6"/>
      <c r="E38" s="19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</row>
    <row r="39" spans="1:16" x14ac:dyDescent="0.25">
      <c r="A39" s="4"/>
      <c r="B39" s="1"/>
      <c r="C39" s="18"/>
      <c r="D39" s="6"/>
      <c r="E39" s="19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</row>
    <row r="40" spans="1:16" x14ac:dyDescent="0.25">
      <c r="A40" s="4"/>
      <c r="B40" s="1"/>
      <c r="C40" s="18"/>
      <c r="D40" s="6"/>
      <c r="E40" s="19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</row>
    <row r="41" spans="1:16" ht="15.75" thickBot="1" x14ac:dyDescent="0.3">
      <c r="A41" s="4"/>
      <c r="B41" s="1"/>
      <c r="C41" s="18"/>
      <c r="D41" s="6"/>
      <c r="E41" s="19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</row>
    <row r="42" spans="1:16" ht="15.75" thickTop="1" x14ac:dyDescent="0.25">
      <c r="A42" s="7"/>
      <c r="B42" s="7"/>
      <c r="C42" s="20"/>
      <c r="D42" s="21"/>
      <c r="E42" s="22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</row>
    <row r="43" spans="1:16" x14ac:dyDescent="0.25">
      <c r="A43" s="65" t="s">
        <v>22</v>
      </c>
      <c r="B43" s="61"/>
      <c r="C43" s="61"/>
      <c r="D43" s="61"/>
      <c r="E43" s="61"/>
      <c r="F43" s="61"/>
      <c r="G43" s="61"/>
      <c r="H43" s="61"/>
      <c r="I43" s="61"/>
      <c r="J43" s="62"/>
      <c r="K43" s="9"/>
      <c r="L43" s="9">
        <f t="shared" ref="L43:O43" si="0">SUM(L19:L42)</f>
        <v>0</v>
      </c>
      <c r="M43" s="9">
        <f t="shared" si="0"/>
        <v>0</v>
      </c>
      <c r="N43" s="9">
        <f t="shared" si="0"/>
        <v>0</v>
      </c>
      <c r="O43" s="9">
        <f t="shared" si="0"/>
        <v>0</v>
      </c>
      <c r="P43" s="9">
        <f>SUM(P19:P42)</f>
        <v>0</v>
      </c>
    </row>
    <row r="44" spans="1:16" hidden="1" outlineLevel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hidden="1" outlineLevel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hidden="1" outlineLevel="1" x14ac:dyDescent="0.25">
      <c r="A46" s="29" t="e">
        <f>"Sastādīja "&amp;#REF!</f>
        <v>#REF!</v>
      </c>
      <c r="B46" s="33"/>
      <c r="C46" s="33"/>
      <c r="D46" s="3"/>
      <c r="E46" s="3"/>
      <c r="F46" s="3"/>
      <c r="G46" s="3"/>
      <c r="H46" s="3"/>
      <c r="I46" s="3"/>
      <c r="L46" s="23"/>
      <c r="N46" s="24"/>
      <c r="O46" s="3"/>
      <c r="P46" s="3"/>
    </row>
    <row r="47" spans="1:16" hidden="1" outlineLevel="1" x14ac:dyDescent="0.25">
      <c r="A47" s="29"/>
      <c r="B47" s="31" t="s">
        <v>7</v>
      </c>
      <c r="C47" s="31"/>
      <c r="D47" s="3"/>
      <c r="E47" s="3"/>
      <c r="F47" s="3"/>
      <c r="G47" s="3"/>
      <c r="H47" s="3"/>
      <c r="I47" s="3"/>
      <c r="K47" s="25"/>
      <c r="L47" s="25"/>
      <c r="M47" s="3"/>
      <c r="N47" s="3"/>
      <c r="O47" s="3"/>
      <c r="P47" s="3"/>
    </row>
    <row r="48" spans="1:16" hidden="1" outlineLevel="1" x14ac:dyDescent="0.25">
      <c r="A48" s="29" t="e">
        <f>#REF!</f>
        <v>#REF!</v>
      </c>
      <c r="B48" s="29"/>
      <c r="C48" s="29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hidden="1" outlineLevel="1" x14ac:dyDescent="0.25">
      <c r="A49" s="29"/>
      <c r="B49" s="29"/>
      <c r="C49" s="29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hidden="1" outlineLevel="1" x14ac:dyDescent="0.25">
      <c r="A50" s="28"/>
      <c r="B50" s="28"/>
      <c r="C50" s="28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hidden="1" outlineLevel="1" x14ac:dyDescent="0.25">
      <c r="A51" s="29" t="e">
        <f>"Pārbaudīja "&amp;#REF!</f>
        <v>#REF!</v>
      </c>
      <c r="B51" s="33"/>
      <c r="C51" s="3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hidden="1" outlineLevel="1" x14ac:dyDescent="0.25">
      <c r="A52" s="29"/>
      <c r="B52" s="31" t="s">
        <v>7</v>
      </c>
      <c r="C52" s="31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hidden="1" outlineLevel="1" x14ac:dyDescent="0.25">
      <c r="A53" s="29" t="e">
        <f>"Sertifikāta Nr. "&amp;#REF!</f>
        <v>#REF!</v>
      </c>
      <c r="B53" s="30"/>
      <c r="C53" s="28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collapsed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1:16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1:16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1:16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1:16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1:16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1:16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1:16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1:16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1:16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1:16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1:16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1:16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1:16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1:16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1:16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1:16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1:16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1:16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1:16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1:16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1:16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1:16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1:16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1:16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1:16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1:16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1:16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1:16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1:16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1:16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1:16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1:16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1:16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1:16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1:16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1:16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1:16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1:16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1:16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1:16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1:16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1:16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1:16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1:16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1:16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1:16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1:16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1:16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1:16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1:16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1:16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1:16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1:16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1:16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1:16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1:16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1:16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1:16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1:16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1:16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1:16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1:16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1:16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1:16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1:16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1:16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1:16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1:16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1:16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1:16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1:16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1:16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1:16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1:16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</sheetData>
  <mergeCells count="17">
    <mergeCell ref="A43:J43"/>
    <mergeCell ref="C9:P9"/>
    <mergeCell ref="M11:P11"/>
    <mergeCell ref="M13:P13"/>
    <mergeCell ref="A15:A16"/>
    <mergeCell ref="B15:B16"/>
    <mergeCell ref="C15:C16"/>
    <mergeCell ref="D15:D16"/>
    <mergeCell ref="E15:E16"/>
    <mergeCell ref="F15:K15"/>
    <mergeCell ref="L15:P15"/>
    <mergeCell ref="C8:P8"/>
    <mergeCell ref="A1:P1"/>
    <mergeCell ref="A3:P3"/>
    <mergeCell ref="A4:P4"/>
    <mergeCell ref="C6:P6"/>
    <mergeCell ref="C7:P7"/>
  </mergeCells>
  <pageMargins left="0.39370078740157483" right="0.39370078740157483" top="1.1811023622047245" bottom="0.78740157480314965" header="0.31496062992125984" footer="0.39370078740157483"/>
  <pageSetup paperSize="9" scale="73" fitToHeight="0" orientation="landscape" blackAndWhite="1" r:id="rId1"/>
  <headerFooter>
    <oddFooter>&amp;R&amp;"Times New Roman,Regular"&amp;10&amp;P. lpp. no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9">
    <tabColor rgb="FF92D050"/>
  </sheetPr>
  <dimension ref="A1:Q231"/>
  <sheetViews>
    <sheetView tabSelected="1" topLeftCell="A7" zoomScale="115" zoomScaleNormal="115" workbookViewId="0">
      <selection activeCell="D35" sqref="D35"/>
    </sheetView>
  </sheetViews>
  <sheetFormatPr defaultColWidth="9.140625" defaultRowHeight="15" outlineLevelRow="1" x14ac:dyDescent="0.25"/>
  <cols>
    <col min="1" max="1" width="15" style="2" customWidth="1"/>
    <col min="2" max="2" width="54" style="2" customWidth="1"/>
    <col min="3" max="4" width="9.7109375" style="2" customWidth="1"/>
    <col min="5" max="10" width="8.7109375" style="2" customWidth="1"/>
    <col min="11" max="14" width="10.7109375" style="2" customWidth="1"/>
    <col min="15" max="15" width="12.7109375" style="2" customWidth="1"/>
    <col min="16" max="16384" width="9.140625" style="2"/>
  </cols>
  <sheetData>
    <row r="1" spans="1:15" ht="20.25" x14ac:dyDescent="0.3">
      <c r="A1" s="57" t="s">
        <v>32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</row>
    <row r="3" spans="1:15" ht="20.25" x14ac:dyDescent="0.3">
      <c r="A3" s="58" t="s">
        <v>33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</row>
    <row r="4" spans="1:15" x14ac:dyDescent="0.25">
      <c r="A4" s="59" t="s">
        <v>0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</row>
    <row r="6" spans="1:15" x14ac:dyDescent="0.25">
      <c r="A6" s="64" t="s">
        <v>1</v>
      </c>
      <c r="B6" s="64" t="s">
        <v>16</v>
      </c>
      <c r="C6" s="64" t="s">
        <v>3</v>
      </c>
      <c r="D6" s="64" t="s">
        <v>4</v>
      </c>
      <c r="E6" s="64" t="s">
        <v>5</v>
      </c>
      <c r="F6" s="64"/>
      <c r="G6" s="64"/>
      <c r="H6" s="64"/>
      <c r="I6" s="64"/>
      <c r="J6" s="64"/>
      <c r="K6" s="64" t="s">
        <v>6</v>
      </c>
      <c r="L6" s="64"/>
      <c r="M6" s="64"/>
      <c r="N6" s="64"/>
      <c r="O6" s="64"/>
    </row>
    <row r="7" spans="1:15" ht="51" x14ac:dyDescent="0.25">
      <c r="A7" s="64"/>
      <c r="B7" s="64"/>
      <c r="C7" s="64"/>
      <c r="D7" s="64"/>
      <c r="E7" s="10" t="s">
        <v>10</v>
      </c>
      <c r="F7" s="10" t="s">
        <v>11</v>
      </c>
      <c r="G7" s="10" t="s">
        <v>17</v>
      </c>
      <c r="H7" s="10" t="s">
        <v>18</v>
      </c>
      <c r="I7" s="10" t="s">
        <v>19</v>
      </c>
      <c r="J7" s="10" t="s">
        <v>20</v>
      </c>
      <c r="K7" s="10" t="s">
        <v>12</v>
      </c>
      <c r="L7" s="10" t="s">
        <v>17</v>
      </c>
      <c r="M7" s="10" t="s">
        <v>18</v>
      </c>
      <c r="N7" s="10" t="s">
        <v>19</v>
      </c>
      <c r="O7" s="10" t="s">
        <v>21</v>
      </c>
    </row>
    <row r="8" spans="1:15" ht="15" customHeight="1" thickBot="1" x14ac:dyDescent="0.3">
      <c r="A8" s="40"/>
      <c r="B8" s="41" t="s">
        <v>13</v>
      </c>
      <c r="C8" s="40" t="s">
        <v>14</v>
      </c>
      <c r="D8" s="42">
        <v>5</v>
      </c>
      <c r="E8" s="13">
        <v>6</v>
      </c>
      <c r="F8" s="13">
        <v>7</v>
      </c>
      <c r="G8" s="13">
        <v>8</v>
      </c>
      <c r="H8" s="13">
        <v>9</v>
      </c>
      <c r="I8" s="13">
        <v>10</v>
      </c>
      <c r="J8" s="13">
        <v>11</v>
      </c>
      <c r="K8" s="13">
        <v>12</v>
      </c>
      <c r="L8" s="13">
        <v>13</v>
      </c>
      <c r="M8" s="13">
        <v>14</v>
      </c>
      <c r="N8" s="13">
        <v>15</v>
      </c>
      <c r="O8" s="13">
        <v>16</v>
      </c>
    </row>
    <row r="9" spans="1:15" ht="22.5" customHeight="1" thickTop="1" x14ac:dyDescent="0.25">
      <c r="A9" s="40">
        <v>1</v>
      </c>
      <c r="B9" s="39" t="s">
        <v>29</v>
      </c>
      <c r="C9" s="40" t="s">
        <v>47</v>
      </c>
      <c r="D9" s="42">
        <v>1</v>
      </c>
      <c r="E9" s="56"/>
      <c r="F9" s="42"/>
      <c r="G9" s="42"/>
      <c r="H9" s="42"/>
      <c r="I9" s="42"/>
      <c r="J9" s="42"/>
      <c r="K9" s="42"/>
      <c r="L9" s="42"/>
      <c r="M9" s="42"/>
      <c r="N9" s="42"/>
      <c r="O9" s="42"/>
    </row>
    <row r="10" spans="1:15" ht="14.25" customHeight="1" x14ac:dyDescent="0.25">
      <c r="A10" s="40">
        <v>2</v>
      </c>
      <c r="B10" s="39" t="s">
        <v>30</v>
      </c>
      <c r="C10" s="40" t="s">
        <v>47</v>
      </c>
      <c r="D10" s="42">
        <v>1</v>
      </c>
      <c r="E10" s="56"/>
      <c r="F10" s="42"/>
      <c r="G10" s="42"/>
      <c r="H10" s="42"/>
      <c r="I10" s="42"/>
      <c r="J10" s="42"/>
      <c r="K10" s="42"/>
      <c r="L10" s="42"/>
      <c r="M10" s="42"/>
      <c r="N10" s="42"/>
      <c r="O10" s="42"/>
    </row>
    <row r="11" spans="1:15" ht="15" customHeight="1" x14ac:dyDescent="0.25">
      <c r="A11" s="40">
        <v>3</v>
      </c>
      <c r="B11" s="41" t="s">
        <v>31</v>
      </c>
      <c r="C11" s="40" t="s">
        <v>47</v>
      </c>
      <c r="D11" s="42">
        <v>1</v>
      </c>
      <c r="E11" s="56"/>
      <c r="F11" s="42"/>
      <c r="G11" s="42"/>
      <c r="H11" s="42"/>
      <c r="I11" s="42"/>
      <c r="J11" s="42"/>
      <c r="K11" s="42"/>
      <c r="L11" s="42"/>
      <c r="M11" s="42"/>
      <c r="N11" s="42"/>
      <c r="O11" s="42"/>
    </row>
    <row r="12" spans="1:15" x14ac:dyDescent="0.25">
      <c r="A12" s="40">
        <v>4</v>
      </c>
      <c r="B12" s="35" t="s">
        <v>35</v>
      </c>
      <c r="C12" s="40" t="s">
        <v>47</v>
      </c>
      <c r="D12" s="69">
        <v>28</v>
      </c>
      <c r="E12" s="43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 ht="30.75" customHeight="1" x14ac:dyDescent="0.25">
      <c r="A13" s="40">
        <v>5</v>
      </c>
      <c r="B13" s="35" t="s">
        <v>34</v>
      </c>
      <c r="C13" s="40" t="s">
        <v>47</v>
      </c>
      <c r="D13" s="69">
        <v>28</v>
      </c>
      <c r="E13" s="43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 ht="36" customHeight="1" x14ac:dyDescent="0.25">
      <c r="A14" s="40">
        <v>6</v>
      </c>
      <c r="B14" s="35" t="s">
        <v>48</v>
      </c>
      <c r="C14" s="40" t="s">
        <v>47</v>
      </c>
      <c r="D14" s="69">
        <v>28</v>
      </c>
      <c r="E14" s="43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 x14ac:dyDescent="0.25">
      <c r="A15" s="40">
        <v>8</v>
      </c>
      <c r="B15" s="35" t="s">
        <v>36</v>
      </c>
      <c r="C15" s="40" t="s">
        <v>47</v>
      </c>
      <c r="D15" s="69">
        <v>28</v>
      </c>
      <c r="E15" s="43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ht="25.5" x14ac:dyDescent="0.25">
      <c r="A16" s="40">
        <v>9</v>
      </c>
      <c r="B16" s="35" t="s">
        <v>27</v>
      </c>
      <c r="C16" s="40" t="s">
        <v>47</v>
      </c>
      <c r="D16" s="69">
        <v>28</v>
      </c>
      <c r="E16" s="43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7" ht="15.75" x14ac:dyDescent="0.25">
      <c r="A17" s="40">
        <v>10</v>
      </c>
      <c r="B17" s="35" t="s">
        <v>37</v>
      </c>
      <c r="C17" s="40" t="s">
        <v>47</v>
      </c>
      <c r="D17" s="69">
        <v>28</v>
      </c>
      <c r="E17" s="43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7" ht="25.5" x14ac:dyDescent="0.25">
      <c r="A18" s="40">
        <v>11</v>
      </c>
      <c r="B18" s="35" t="s">
        <v>28</v>
      </c>
      <c r="C18" s="40" t="s">
        <v>47</v>
      </c>
      <c r="D18" s="69">
        <v>28</v>
      </c>
      <c r="E18" s="43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7" x14ac:dyDescent="0.25">
      <c r="A19" s="40">
        <v>12</v>
      </c>
      <c r="B19" s="35" t="s">
        <v>49</v>
      </c>
      <c r="C19" s="40" t="s">
        <v>47</v>
      </c>
      <c r="D19" s="69">
        <v>28</v>
      </c>
      <c r="E19" s="43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7" ht="22.5" customHeight="1" x14ac:dyDescent="0.25">
      <c r="A20" s="40">
        <v>13</v>
      </c>
      <c r="B20" s="35" t="s">
        <v>38</v>
      </c>
      <c r="C20" s="40" t="s">
        <v>47</v>
      </c>
      <c r="D20" s="69">
        <v>28</v>
      </c>
      <c r="E20" s="43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7" x14ac:dyDescent="0.25">
      <c r="A21" s="40">
        <v>14</v>
      </c>
      <c r="B21" s="35" t="s">
        <v>50</v>
      </c>
      <c r="C21" s="40" t="s">
        <v>47</v>
      </c>
      <c r="D21" s="69">
        <v>28</v>
      </c>
      <c r="E21" s="43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7" x14ac:dyDescent="0.25">
      <c r="A22" s="40">
        <v>15</v>
      </c>
      <c r="B22" s="35" t="s">
        <v>39</v>
      </c>
      <c r="C22" s="40" t="s">
        <v>47</v>
      </c>
      <c r="D22" s="69">
        <v>28</v>
      </c>
      <c r="E22" s="43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7" x14ac:dyDescent="0.25">
      <c r="A23" s="40">
        <v>16</v>
      </c>
      <c r="B23" s="45" t="s">
        <v>40</v>
      </c>
      <c r="C23" s="40" t="s">
        <v>47</v>
      </c>
      <c r="D23" s="70">
        <v>28</v>
      </c>
      <c r="E23" s="43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7" x14ac:dyDescent="0.25">
      <c r="A24" s="40">
        <v>17</v>
      </c>
      <c r="B24" s="45" t="s">
        <v>41</v>
      </c>
      <c r="C24" s="40" t="s">
        <v>47</v>
      </c>
      <c r="D24" s="70">
        <v>28</v>
      </c>
      <c r="E24" s="43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7" s="51" customFormat="1" ht="27" customHeight="1" x14ac:dyDescent="0.25">
      <c r="A25" s="40">
        <v>18</v>
      </c>
      <c r="B25" s="46" t="s">
        <v>46</v>
      </c>
      <c r="C25" s="40" t="s">
        <v>47</v>
      </c>
      <c r="D25" s="71">
        <v>7</v>
      </c>
      <c r="E25" s="49"/>
      <c r="F25" s="50"/>
      <c r="G25" s="50"/>
      <c r="H25" s="50"/>
      <c r="I25" s="50"/>
      <c r="J25" s="50"/>
      <c r="K25" s="50"/>
      <c r="L25" s="50"/>
      <c r="M25" s="50"/>
      <c r="N25" s="50"/>
      <c r="O25" s="50"/>
    </row>
    <row r="26" spans="1:17" s="51" customFormat="1" ht="19.5" customHeight="1" x14ac:dyDescent="0.25">
      <c r="A26" s="40">
        <v>19</v>
      </c>
      <c r="B26" s="67" t="s">
        <v>26</v>
      </c>
      <c r="C26" s="67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50"/>
    </row>
    <row r="27" spans="1:17" s="51" customFormat="1" ht="18" customHeight="1" x14ac:dyDescent="0.25">
      <c r="A27" s="40">
        <v>20</v>
      </c>
      <c r="B27" s="46" t="s">
        <v>42</v>
      </c>
      <c r="C27" s="47" t="s">
        <v>43</v>
      </c>
      <c r="D27" s="72"/>
      <c r="E27" s="49"/>
      <c r="F27" s="50"/>
      <c r="G27" s="50"/>
      <c r="H27" s="50"/>
      <c r="I27" s="50"/>
      <c r="J27" s="50"/>
      <c r="K27" s="50"/>
      <c r="L27" s="50"/>
      <c r="M27" s="50"/>
      <c r="N27" s="50"/>
      <c r="O27" s="50"/>
    </row>
    <row r="28" spans="1:17" s="51" customFormat="1" ht="18" customHeight="1" x14ac:dyDescent="0.25">
      <c r="A28" s="40">
        <v>21</v>
      </c>
      <c r="B28" s="46" t="s">
        <v>44</v>
      </c>
      <c r="C28" s="47" t="s">
        <v>43</v>
      </c>
      <c r="D28" s="72"/>
      <c r="E28" s="49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1:17" s="54" customFormat="1" ht="14.25" customHeight="1" x14ac:dyDescent="0.25">
      <c r="A29" s="40">
        <v>22</v>
      </c>
      <c r="B29" s="46" t="s">
        <v>8</v>
      </c>
      <c r="C29" s="47" t="s">
        <v>45</v>
      </c>
      <c r="D29" s="48"/>
      <c r="E29" s="52"/>
      <c r="F29" s="53"/>
      <c r="G29" s="53"/>
      <c r="H29" s="53"/>
      <c r="I29" s="53"/>
      <c r="J29" s="53"/>
      <c r="K29" s="53"/>
      <c r="L29" s="53"/>
      <c r="M29" s="53"/>
      <c r="N29" s="53"/>
      <c r="O29" s="53"/>
    </row>
    <row r="30" spans="1:17" x14ac:dyDescent="0.25">
      <c r="A30" s="55"/>
      <c r="B30" s="44"/>
      <c r="C30" s="67"/>
      <c r="D30" s="67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</row>
    <row r="31" spans="1:17" x14ac:dyDescent="0.25">
      <c r="A31" s="3"/>
      <c r="B31" s="3"/>
      <c r="C31" s="3"/>
      <c r="D31" s="3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Q31" s="36"/>
    </row>
    <row r="32" spans="1:17" x14ac:dyDescent="0.25">
      <c r="A32" s="29"/>
      <c r="B32" s="33"/>
      <c r="C32" s="3"/>
      <c r="D32" s="3"/>
      <c r="E32" s="37"/>
      <c r="F32" s="37"/>
      <c r="G32" s="37"/>
      <c r="H32" s="37"/>
      <c r="I32" s="37"/>
      <c r="J32" s="38"/>
      <c r="K32" s="38"/>
      <c r="L32" s="38"/>
      <c r="M32" s="38"/>
      <c r="N32" s="38"/>
      <c r="O32" s="38"/>
      <c r="Q32" s="36"/>
    </row>
    <row r="33" spans="1:17" x14ac:dyDescent="0.25">
      <c r="A33" s="29"/>
      <c r="B33" s="31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Q33" s="36"/>
    </row>
    <row r="34" spans="1:17" x14ac:dyDescent="0.25">
      <c r="A34" s="28"/>
      <c r="B34" s="28"/>
      <c r="C34" s="3"/>
      <c r="D34" s="3"/>
      <c r="E34" s="3"/>
      <c r="F34" s="3"/>
      <c r="G34" s="3"/>
      <c r="H34" s="3"/>
      <c r="J34" s="25"/>
      <c r="K34" s="25"/>
      <c r="L34" s="3"/>
      <c r="M34" s="3"/>
      <c r="N34" s="3"/>
      <c r="O34" s="3"/>
      <c r="Q34" s="36"/>
    </row>
    <row r="35" spans="1:17" x14ac:dyDescent="0.25">
      <c r="A35" s="29"/>
      <c r="B35" s="3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Q35" s="36"/>
    </row>
    <row r="36" spans="1:17" x14ac:dyDescent="0.25">
      <c r="A36" s="29"/>
      <c r="B36" s="31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1:17" x14ac:dyDescent="0.25">
      <c r="A37" s="29"/>
      <c r="B37" s="28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41" spans="1:17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1:17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1:17" outlineLevel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1:17" outlineLevel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7" outlineLevel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17" outlineLevel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17" outlineLevel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17" outlineLevel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1:15" outlineLevel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1:15" outlineLevel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1:15" outlineLevel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 outlineLevel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1:15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1:15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1:15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1:15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1:15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1:15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1:15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1:15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1:15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1:15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1:15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1:15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1:15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1:15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1:15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1:15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1:15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1:15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1:15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1:15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1:15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1:15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5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  <row r="80" spans="1:15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1:15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1:15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1:15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1:15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1:15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1:15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1:15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1:15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1:15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1:15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1:15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1:15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1:15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1:15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1:15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1:15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1:15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  <row r="98" spans="1:15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</row>
    <row r="99" spans="1:15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</row>
    <row r="102" spans="1:15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</row>
    <row r="103" spans="1:15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</row>
    <row r="104" spans="1:15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</row>
    <row r="105" spans="1:15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</row>
    <row r="106" spans="1:15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</row>
    <row r="107" spans="1:15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</row>
    <row r="108" spans="1:15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</row>
    <row r="109" spans="1:15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</row>
    <row r="110" spans="1:15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</row>
    <row r="111" spans="1:15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</row>
    <row r="112" spans="1:15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</row>
    <row r="113" spans="1:15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</row>
    <row r="114" spans="1:15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</row>
    <row r="115" spans="1:15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</row>
    <row r="116" spans="1:15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</row>
    <row r="117" spans="1:15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</row>
    <row r="118" spans="1:15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</row>
    <row r="119" spans="1:15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</row>
    <row r="120" spans="1:15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</row>
    <row r="121" spans="1:15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</row>
    <row r="122" spans="1:15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</row>
    <row r="123" spans="1:15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</row>
    <row r="124" spans="1:15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</row>
    <row r="125" spans="1:15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</row>
    <row r="126" spans="1:15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</row>
    <row r="127" spans="1:15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</row>
    <row r="128" spans="1:15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  <row r="129" spans="1:15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</row>
    <row r="130" spans="1:15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</row>
    <row r="131" spans="1:15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</row>
    <row r="132" spans="1:15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</row>
    <row r="133" spans="1:15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</row>
    <row r="134" spans="1:15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</row>
    <row r="135" spans="1:15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</row>
    <row r="136" spans="1:15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</row>
    <row r="137" spans="1:15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</row>
    <row r="138" spans="1:15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</row>
    <row r="139" spans="1:15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</row>
    <row r="140" spans="1:15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</row>
    <row r="141" spans="1:15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</row>
    <row r="142" spans="1:15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</row>
    <row r="143" spans="1:15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</row>
    <row r="144" spans="1:15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</row>
    <row r="145" spans="1:15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</row>
    <row r="146" spans="1:15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</row>
    <row r="147" spans="1:15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</row>
    <row r="148" spans="1:15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</row>
    <row r="149" spans="1:15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</row>
    <row r="150" spans="1:15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</row>
    <row r="151" spans="1:15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</row>
    <row r="152" spans="1:15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</row>
    <row r="153" spans="1:15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</row>
    <row r="154" spans="1:15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</row>
    <row r="155" spans="1:15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</row>
    <row r="156" spans="1:15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</row>
    <row r="157" spans="1:15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</row>
    <row r="158" spans="1:15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</row>
    <row r="159" spans="1:15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5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</row>
    <row r="161" spans="1:15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</row>
    <row r="162" spans="1:15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</row>
    <row r="163" spans="1:15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</row>
    <row r="164" spans="1:15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</row>
    <row r="165" spans="1:15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1:15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</row>
    <row r="167" spans="1:15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</row>
    <row r="168" spans="1:15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</row>
    <row r="169" spans="1:15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</row>
    <row r="170" spans="1:15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</row>
    <row r="171" spans="1:15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1:15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</row>
    <row r="173" spans="1:15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</row>
    <row r="174" spans="1:15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</row>
    <row r="175" spans="1:15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</row>
    <row r="176" spans="1:15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</row>
    <row r="177" spans="1:15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</row>
    <row r="178" spans="1:15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</row>
    <row r="179" spans="1:15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1:15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</row>
    <row r="181" spans="1:15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</row>
    <row r="182" spans="1:15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</row>
    <row r="183" spans="1:15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</row>
    <row r="184" spans="1:15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</row>
    <row r="185" spans="1:15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</row>
    <row r="186" spans="1:15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</row>
    <row r="187" spans="1:15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</row>
    <row r="188" spans="1:15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</row>
    <row r="189" spans="1:15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</row>
    <row r="190" spans="1:15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</row>
    <row r="191" spans="1:15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</row>
    <row r="192" spans="1:15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1:15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</row>
    <row r="194" spans="1:15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</row>
    <row r="195" spans="1:15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</row>
    <row r="196" spans="1:15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</row>
    <row r="197" spans="1:15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</row>
    <row r="198" spans="1:15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</row>
    <row r="199" spans="1:15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</row>
    <row r="200" spans="1:15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1:15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</row>
    <row r="202" spans="1:15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1:15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1:15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1:15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1:15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1:15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1:15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1:15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1:15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1:15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1:15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1:15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1:15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1:15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1:15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1:15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1:15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1:15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1:15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1:15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1:15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1:15" x14ac:dyDescent="0.25">
      <c r="A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1:15" x14ac:dyDescent="0.25">
      <c r="A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1:15" x14ac:dyDescent="0.25"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</sheetData>
  <mergeCells count="11">
    <mergeCell ref="B26:N26"/>
    <mergeCell ref="C30:O30"/>
    <mergeCell ref="A1:O1"/>
    <mergeCell ref="A3:O3"/>
    <mergeCell ref="A4:O4"/>
    <mergeCell ref="A6:A7"/>
    <mergeCell ref="B6:B7"/>
    <mergeCell ref="C6:C7"/>
    <mergeCell ref="D6:D7"/>
    <mergeCell ref="E6:J6"/>
    <mergeCell ref="K6:O6"/>
  </mergeCells>
  <printOptions horizontalCentered="1"/>
  <pageMargins left="0.39370078740157483" right="0.39370078740157483" top="1.1811023622047245" bottom="0.39370078740157483" header="0.31496062992125984" footer="0.39370078740157483"/>
  <pageSetup paperSize="9" scale="60" fitToHeight="0" orientation="landscape" blackAndWhite="1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BŪVL</vt:lpstr>
      <vt:lpstr>Balkonu atjaunošana</vt:lpstr>
      <vt:lpstr>'Balkonu atjaunošana'!Print_Area</vt:lpstr>
      <vt:lpstr>BŪVL!Print_Area</vt:lpstr>
      <vt:lpstr>'Balkonu atjaunošana'!Print_Titles</vt:lpstr>
      <vt:lpstr>BŪVL!Print_Titles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2024-04-15T08:55:58Z</dcterms:modified>
</cp:coreProperties>
</file>