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4.gads_CAIP\2024_79_LED gaismekļu piegāde un uzstādīšana_EU\Nolikums\"/>
    </mc:Choice>
  </mc:AlternateContent>
  <xr:revisionPtr revIDLastSave="0" documentId="13_ncr:1_{36C01EB9-3495-465C-A09A-36B6D089E051}" xr6:coauthVersionLast="47" xr6:coauthVersionMax="47" xr10:uidLastSave="{00000000-0000-0000-0000-000000000000}"/>
  <bookViews>
    <workbookView xWindow="-120" yWindow="-120" windowWidth="29040" windowHeight="15840" xr2:uid="{B0DEA4AA-62DA-45CD-95FF-6F51121F49A4}"/>
  </bookViews>
  <sheets>
    <sheet name="Finanšu piedāvājum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D5" i="1"/>
  <c r="D6" i="1"/>
  <c r="D7" i="1"/>
  <c r="D8" i="1"/>
  <c r="B9" i="1"/>
  <c r="D10" i="1"/>
  <c r="D11" i="1"/>
  <c r="D12" i="1"/>
  <c r="D13" i="1"/>
  <c r="B14" i="1"/>
  <c r="D15" i="1"/>
  <c r="D16" i="1"/>
  <c r="D17" i="1"/>
  <c r="D18" i="1"/>
  <c r="B19" i="1"/>
  <c r="D20" i="1"/>
  <c r="D21" i="1"/>
  <c r="D261" i="1" s="1"/>
  <c r="D22" i="1"/>
  <c r="D23" i="1"/>
  <c r="B24" i="1"/>
  <c r="D25" i="1"/>
  <c r="D26" i="1"/>
  <c r="D27" i="1"/>
  <c r="D28" i="1"/>
  <c r="B29" i="1"/>
  <c r="D30" i="1"/>
  <c r="D31" i="1"/>
  <c r="D32" i="1"/>
  <c r="D33" i="1"/>
  <c r="D263" i="1" s="1"/>
  <c r="B34" i="1"/>
  <c r="D35" i="1"/>
  <c r="D36" i="1"/>
  <c r="D37" i="1"/>
  <c r="D38" i="1"/>
  <c r="B39" i="1"/>
  <c r="D40" i="1"/>
  <c r="D41" i="1"/>
  <c r="D42" i="1"/>
  <c r="D43" i="1"/>
  <c r="B44" i="1"/>
  <c r="D45" i="1"/>
  <c r="D260" i="1" s="1"/>
  <c r="D46" i="1"/>
  <c r="D47" i="1"/>
  <c r="D48" i="1"/>
  <c r="B49" i="1"/>
  <c r="D50" i="1"/>
  <c r="D51" i="1"/>
  <c r="D52" i="1"/>
  <c r="D53" i="1"/>
  <c r="B54" i="1"/>
  <c r="D55" i="1"/>
  <c r="D56" i="1"/>
  <c r="D57" i="1"/>
  <c r="D58" i="1"/>
  <c r="B59" i="1"/>
  <c r="D60" i="1"/>
  <c r="D61" i="1"/>
  <c r="D62" i="1"/>
  <c r="D63" i="1"/>
  <c r="B64" i="1"/>
  <c r="D65" i="1"/>
  <c r="D66" i="1"/>
  <c r="D67" i="1"/>
  <c r="D68" i="1"/>
  <c r="B69" i="1"/>
  <c r="D70" i="1"/>
  <c r="D71" i="1"/>
  <c r="D72" i="1"/>
  <c r="D73" i="1"/>
  <c r="B74" i="1"/>
  <c r="D75" i="1"/>
  <c r="D76" i="1"/>
  <c r="D77" i="1"/>
  <c r="D78" i="1"/>
  <c r="B79" i="1"/>
  <c r="D80" i="1"/>
  <c r="D81" i="1"/>
  <c r="D82" i="1"/>
  <c r="D83" i="1"/>
  <c r="B84" i="1"/>
  <c r="D85" i="1"/>
  <c r="D86" i="1"/>
  <c r="D87" i="1"/>
  <c r="D88" i="1"/>
  <c r="B89" i="1"/>
  <c r="D90" i="1"/>
  <c r="D91" i="1"/>
  <c r="D92" i="1"/>
  <c r="D93" i="1"/>
  <c r="B94" i="1"/>
  <c r="D95" i="1"/>
  <c r="D96" i="1"/>
  <c r="D97" i="1"/>
  <c r="D262" i="1" s="1"/>
  <c r="D98" i="1"/>
  <c r="B99" i="1"/>
  <c r="D100" i="1"/>
  <c r="D101" i="1"/>
  <c r="D102" i="1"/>
  <c r="D103" i="1"/>
  <c r="B104" i="1"/>
  <c r="D105" i="1"/>
  <c r="D106" i="1"/>
  <c r="D107" i="1"/>
  <c r="D108" i="1"/>
  <c r="B109" i="1"/>
  <c r="D110" i="1"/>
  <c r="D111" i="1"/>
  <c r="D112" i="1"/>
  <c r="D113" i="1"/>
  <c r="B114" i="1"/>
  <c r="D115" i="1"/>
  <c r="D116" i="1"/>
  <c r="D117" i="1"/>
  <c r="D118" i="1"/>
  <c r="B119" i="1"/>
  <c r="D120" i="1"/>
  <c r="D121" i="1"/>
  <c r="D122" i="1"/>
  <c r="D123" i="1"/>
  <c r="B124" i="1"/>
  <c r="D125" i="1"/>
  <c r="D126" i="1"/>
  <c r="D127" i="1"/>
  <c r="D128" i="1"/>
  <c r="B129" i="1"/>
  <c r="D130" i="1"/>
  <c r="D131" i="1"/>
  <c r="D132" i="1"/>
  <c r="D133" i="1"/>
  <c r="B134" i="1"/>
  <c r="D135" i="1"/>
  <c r="D136" i="1"/>
  <c r="D137" i="1"/>
  <c r="D138" i="1"/>
  <c r="B139" i="1"/>
  <c r="D140" i="1"/>
  <c r="D141" i="1"/>
  <c r="D142" i="1"/>
  <c r="D143" i="1"/>
  <c r="B144" i="1"/>
  <c r="D145" i="1"/>
  <c r="D146" i="1"/>
  <c r="D147" i="1"/>
  <c r="D148" i="1"/>
  <c r="B149" i="1"/>
  <c r="D150" i="1"/>
  <c r="D151" i="1"/>
  <c r="D152" i="1"/>
  <c r="D153" i="1"/>
  <c r="B154" i="1"/>
  <c r="D155" i="1"/>
  <c r="D156" i="1"/>
  <c r="D157" i="1"/>
  <c r="D158" i="1"/>
  <c r="B159" i="1"/>
  <c r="D160" i="1"/>
  <c r="D161" i="1"/>
  <c r="D162" i="1"/>
  <c r="D163" i="1"/>
  <c r="B164" i="1"/>
  <c r="D165" i="1"/>
  <c r="D166" i="1"/>
  <c r="D167" i="1"/>
  <c r="D168" i="1"/>
  <c r="B169" i="1"/>
  <c r="D170" i="1"/>
  <c r="D171" i="1"/>
  <c r="D172" i="1"/>
  <c r="D173" i="1"/>
  <c r="B174" i="1"/>
  <c r="D175" i="1"/>
  <c r="D176" i="1"/>
  <c r="D177" i="1"/>
  <c r="D178" i="1"/>
  <c r="B179" i="1"/>
  <c r="D180" i="1"/>
  <c r="D181" i="1"/>
  <c r="D182" i="1"/>
  <c r="D183" i="1"/>
  <c r="B184" i="1"/>
  <c r="D185" i="1"/>
  <c r="D186" i="1"/>
  <c r="D187" i="1"/>
  <c r="D188" i="1"/>
  <c r="B189" i="1"/>
  <c r="D190" i="1"/>
  <c r="D191" i="1"/>
  <c r="D192" i="1"/>
  <c r="D193" i="1"/>
  <c r="B194" i="1"/>
  <c r="D195" i="1"/>
  <c r="D196" i="1"/>
  <c r="D197" i="1"/>
  <c r="D198" i="1"/>
  <c r="B199" i="1"/>
  <c r="D200" i="1"/>
  <c r="D201" i="1"/>
  <c r="D202" i="1"/>
  <c r="D203" i="1"/>
  <c r="B204" i="1"/>
  <c r="D205" i="1"/>
  <c r="D206" i="1"/>
  <c r="D207" i="1"/>
  <c r="D208" i="1"/>
  <c r="B209" i="1"/>
  <c r="D210" i="1"/>
  <c r="D211" i="1"/>
  <c r="D212" i="1"/>
  <c r="D213" i="1"/>
  <c r="B214" i="1"/>
  <c r="D215" i="1"/>
  <c r="D216" i="1"/>
  <c r="D217" i="1"/>
  <c r="D218" i="1"/>
  <c r="B219" i="1"/>
  <c r="D220" i="1"/>
  <c r="D221" i="1"/>
  <c r="D222" i="1"/>
  <c r="D223" i="1"/>
  <c r="B224" i="1"/>
  <c r="D225" i="1"/>
  <c r="D226" i="1"/>
  <c r="D227" i="1"/>
  <c r="D228" i="1"/>
  <c r="B229" i="1"/>
  <c r="D230" i="1"/>
  <c r="D231" i="1"/>
  <c r="D232" i="1"/>
  <c r="D233" i="1"/>
  <c r="B234" i="1"/>
  <c r="D235" i="1"/>
  <c r="D236" i="1"/>
  <c r="D237" i="1"/>
  <c r="D238" i="1"/>
  <c r="B239" i="1"/>
  <c r="D240" i="1"/>
  <c r="D241" i="1"/>
  <c r="D242" i="1"/>
  <c r="D243" i="1"/>
  <c r="B244" i="1"/>
  <c r="D245" i="1"/>
  <c r="D246" i="1"/>
  <c r="D247" i="1"/>
  <c r="D248" i="1"/>
  <c r="B249" i="1"/>
  <c r="D250" i="1"/>
  <c r="D251" i="1"/>
  <c r="D252" i="1"/>
  <c r="D253" i="1"/>
  <c r="B254" i="1"/>
  <c r="D255" i="1"/>
  <c r="D256" i="1"/>
  <c r="D257" i="1"/>
  <c r="D258" i="1"/>
</calcChain>
</file>

<file path=xl/sharedStrings.xml><?xml version="1.0" encoding="utf-8"?>
<sst xmlns="http://schemas.openxmlformats.org/spreadsheetml/2006/main" count="646" uniqueCount="234">
  <si>
    <t>bez PVN</t>
  </si>
  <si>
    <t>Kopējā summa:</t>
  </si>
  <si>
    <t>------</t>
  </si>
  <si>
    <t>gb.</t>
  </si>
  <si>
    <t>Veco pievadkabeļu, automātslēdžu demontāža, jauno pievadkabeļu, automātslēdžu montaža, apgaismes kontrolieru montāža</t>
  </si>
  <si>
    <t>Gaismekļu montāža</t>
  </si>
  <si>
    <t>Gaismekļu demontāža, utilizācija</t>
  </si>
  <si>
    <r>
      <t xml:space="preserve">Gaismeklis </t>
    </r>
    <r>
      <rPr>
        <i/>
        <sz val="11"/>
        <rFont val="Calibri"/>
        <family val="2"/>
        <charset val="186"/>
        <scheme val="minor"/>
      </rPr>
      <t xml:space="preserve">(pretendents norāda piedāvātā gaismekļa nosaukumu, jaudu, efektivitāti) </t>
    </r>
  </si>
  <si>
    <t>Kopējais skaits</t>
  </si>
  <si>
    <t>51.4.</t>
  </si>
  <si>
    <t>51.3.</t>
  </si>
  <si>
    <t>51.2.</t>
  </si>
  <si>
    <t>51.1.</t>
  </si>
  <si>
    <t>50.4.</t>
  </si>
  <si>
    <t>50.3.</t>
  </si>
  <si>
    <t>50.2.</t>
  </si>
  <si>
    <t>50.1.</t>
  </si>
  <si>
    <t>49.4.</t>
  </si>
  <si>
    <t>49.3.</t>
  </si>
  <si>
    <t>49.2.</t>
  </si>
  <si>
    <t>49.1.</t>
  </si>
  <si>
    <t>48.4.</t>
  </si>
  <si>
    <t>48.3.</t>
  </si>
  <si>
    <t>48.2.</t>
  </si>
  <si>
    <t>48.1.</t>
  </si>
  <si>
    <t>47.4.</t>
  </si>
  <si>
    <t>47.3.</t>
  </si>
  <si>
    <t>47.2.</t>
  </si>
  <si>
    <t>47.1.</t>
  </si>
  <si>
    <t>46.4.</t>
  </si>
  <si>
    <t>46.3.</t>
  </si>
  <si>
    <t>46.2.</t>
  </si>
  <si>
    <t>46.1.</t>
  </si>
  <si>
    <t>45.1.</t>
  </si>
  <si>
    <t>44.4.</t>
  </si>
  <si>
    <t>44.3.</t>
  </si>
  <si>
    <t>44.2.</t>
  </si>
  <si>
    <t>44.1.</t>
  </si>
  <si>
    <t>43.4.</t>
  </si>
  <si>
    <t>43.3.</t>
  </si>
  <si>
    <t>43.2.</t>
  </si>
  <si>
    <t>43.1.</t>
  </si>
  <si>
    <t>42.4.</t>
  </si>
  <si>
    <t>42.3.</t>
  </si>
  <si>
    <t>42.2.</t>
  </si>
  <si>
    <t>42.1.</t>
  </si>
  <si>
    <t>41.4.</t>
  </si>
  <si>
    <t>41.3.</t>
  </si>
  <si>
    <t>41.2.</t>
  </si>
  <si>
    <t>41.1.</t>
  </si>
  <si>
    <t>40.4.</t>
  </si>
  <si>
    <t>40.3.</t>
  </si>
  <si>
    <t>40.2.</t>
  </si>
  <si>
    <t>40.1.</t>
  </si>
  <si>
    <t>39.4.</t>
  </si>
  <si>
    <t>39.3.</t>
  </si>
  <si>
    <t>39.2.</t>
  </si>
  <si>
    <t>39.1.</t>
  </si>
  <si>
    <t>38.4.</t>
  </si>
  <si>
    <t>38.3.</t>
  </si>
  <si>
    <t>38.2.</t>
  </si>
  <si>
    <t>38.1.</t>
  </si>
  <si>
    <t>37.4.</t>
  </si>
  <si>
    <t>37.3.</t>
  </si>
  <si>
    <t>37.2.</t>
  </si>
  <si>
    <t>37.1.</t>
  </si>
  <si>
    <t>36.4.</t>
  </si>
  <si>
    <t>36.3.</t>
  </si>
  <si>
    <t>36.2.</t>
  </si>
  <si>
    <t>36.1.</t>
  </si>
  <si>
    <t>35.4.</t>
  </si>
  <si>
    <t>35.3.</t>
  </si>
  <si>
    <t>35.2.</t>
  </si>
  <si>
    <t>35.1.</t>
  </si>
  <si>
    <t>34.4.</t>
  </si>
  <si>
    <t>34.3.</t>
  </si>
  <si>
    <t>34.2.</t>
  </si>
  <si>
    <t>34.1.</t>
  </si>
  <si>
    <t>33.4.</t>
  </si>
  <si>
    <t>33.3.</t>
  </si>
  <si>
    <t>33.2.</t>
  </si>
  <si>
    <t>33.1.</t>
  </si>
  <si>
    <t>32.4.</t>
  </si>
  <si>
    <t>32.3.</t>
  </si>
  <si>
    <t>32.2.</t>
  </si>
  <si>
    <t>32.1.</t>
  </si>
  <si>
    <t>31.4.</t>
  </si>
  <si>
    <t>31.3.</t>
  </si>
  <si>
    <t>31.2.</t>
  </si>
  <si>
    <t>31.1.</t>
  </si>
  <si>
    <t>30.4.</t>
  </si>
  <si>
    <t>30.3.</t>
  </si>
  <si>
    <t>30.2.</t>
  </si>
  <si>
    <t>30.1.</t>
  </si>
  <si>
    <t>29.4.</t>
  </si>
  <si>
    <t>29.3.</t>
  </si>
  <si>
    <t>29.2.</t>
  </si>
  <si>
    <t>29.1.</t>
  </si>
  <si>
    <t>28.4.</t>
  </si>
  <si>
    <t>28.3.</t>
  </si>
  <si>
    <t>28.2.</t>
  </si>
  <si>
    <t>28.1.</t>
  </si>
  <si>
    <t>27.4.</t>
  </si>
  <si>
    <t>27.3.</t>
  </si>
  <si>
    <t>27.2.</t>
  </si>
  <si>
    <t>27.1.</t>
  </si>
  <si>
    <t>26.4.</t>
  </si>
  <si>
    <t>26.3.</t>
  </si>
  <si>
    <t>26.2.</t>
  </si>
  <si>
    <t>26.1.</t>
  </si>
  <si>
    <t>25.4.</t>
  </si>
  <si>
    <t>25.3.</t>
  </si>
  <si>
    <t>25.2.</t>
  </si>
  <si>
    <t>25.1.</t>
  </si>
  <si>
    <t>24.4.</t>
  </si>
  <si>
    <t>24.3.</t>
  </si>
  <si>
    <t>24.2.</t>
  </si>
  <si>
    <t>24.1.</t>
  </si>
  <si>
    <t>23.4.</t>
  </si>
  <si>
    <t>23.3.</t>
  </si>
  <si>
    <t>23.2.</t>
  </si>
  <si>
    <t>23.1.</t>
  </si>
  <si>
    <t>22.4.</t>
  </si>
  <si>
    <t>22.3.</t>
  </si>
  <si>
    <t>22.2.</t>
  </si>
  <si>
    <t>22.1.</t>
  </si>
  <si>
    <t>21.4.</t>
  </si>
  <si>
    <t>21.3.</t>
  </si>
  <si>
    <t>21.2.</t>
  </si>
  <si>
    <t>21.1.</t>
  </si>
  <si>
    <t>20.4.</t>
  </si>
  <si>
    <t>20.3.</t>
  </si>
  <si>
    <t>20.2.</t>
  </si>
  <si>
    <t>20.1.</t>
  </si>
  <si>
    <t>19.4.</t>
  </si>
  <si>
    <t>19.3.</t>
  </si>
  <si>
    <t>19.2.</t>
  </si>
  <si>
    <t>19.1.</t>
  </si>
  <si>
    <t>18.4.</t>
  </si>
  <si>
    <t>18.3.</t>
  </si>
  <si>
    <t>18.2.</t>
  </si>
  <si>
    <t>18.1.</t>
  </si>
  <si>
    <t>18.</t>
  </si>
  <si>
    <t>17.4.</t>
  </si>
  <si>
    <t>17.3.</t>
  </si>
  <si>
    <t>17.2.</t>
  </si>
  <si>
    <t>17.1.</t>
  </si>
  <si>
    <t>17.</t>
  </si>
  <si>
    <t>16.4.</t>
  </si>
  <si>
    <t>16.3.</t>
  </si>
  <si>
    <t>16.2.</t>
  </si>
  <si>
    <t>16.1.</t>
  </si>
  <si>
    <t>16.</t>
  </si>
  <si>
    <t>15.4.</t>
  </si>
  <si>
    <t>15.3.</t>
  </si>
  <si>
    <t>15.2.</t>
  </si>
  <si>
    <t>15.1.</t>
  </si>
  <si>
    <t>15.</t>
  </si>
  <si>
    <t>14.4.</t>
  </si>
  <si>
    <t>14.3.</t>
  </si>
  <si>
    <t>14.2.</t>
  </si>
  <si>
    <t>14.1.</t>
  </si>
  <si>
    <t>14.</t>
  </si>
  <si>
    <t>13.4.</t>
  </si>
  <si>
    <t>13.3.</t>
  </si>
  <si>
    <t>13.2.</t>
  </si>
  <si>
    <t>13.1.</t>
  </si>
  <si>
    <t>13.</t>
  </si>
  <si>
    <t>12.4.</t>
  </si>
  <si>
    <t>12.3.</t>
  </si>
  <si>
    <t>12.2.</t>
  </si>
  <si>
    <t>12.1.</t>
  </si>
  <si>
    <t>12.</t>
  </si>
  <si>
    <t>11.4.</t>
  </si>
  <si>
    <t>11.3.</t>
  </si>
  <si>
    <t>11.2.</t>
  </si>
  <si>
    <t>11.1.</t>
  </si>
  <si>
    <t>11.</t>
  </si>
  <si>
    <t>10.4.</t>
  </si>
  <si>
    <t>10.3.</t>
  </si>
  <si>
    <t>10.2.</t>
  </si>
  <si>
    <t>10.1.</t>
  </si>
  <si>
    <t>10.</t>
  </si>
  <si>
    <t>9.4.</t>
  </si>
  <si>
    <t>9.3.</t>
  </si>
  <si>
    <t>9.2.</t>
  </si>
  <si>
    <t>9.1.</t>
  </si>
  <si>
    <t>9.</t>
  </si>
  <si>
    <t>8.4.</t>
  </si>
  <si>
    <t>8.3.</t>
  </si>
  <si>
    <t>8.2.</t>
  </si>
  <si>
    <t>8.1.</t>
  </si>
  <si>
    <t>8.</t>
  </si>
  <si>
    <t>7.4.</t>
  </si>
  <si>
    <t>7.3.</t>
  </si>
  <si>
    <t>7.2.</t>
  </si>
  <si>
    <t>7.1.</t>
  </si>
  <si>
    <t>7.</t>
  </si>
  <si>
    <t>6.4.</t>
  </si>
  <si>
    <t>6.3.</t>
  </si>
  <si>
    <t>6.2.</t>
  </si>
  <si>
    <t>6.1.</t>
  </si>
  <si>
    <t>6.</t>
  </si>
  <si>
    <t>5.4.</t>
  </si>
  <si>
    <t>5.3.</t>
  </si>
  <si>
    <t>5.2.</t>
  </si>
  <si>
    <t>5.1.</t>
  </si>
  <si>
    <t>4.4.</t>
  </si>
  <si>
    <t>4.3.</t>
  </si>
  <si>
    <t>4.2.</t>
  </si>
  <si>
    <t>4.1.</t>
  </si>
  <si>
    <t>4.</t>
  </si>
  <si>
    <t>3.4.</t>
  </si>
  <si>
    <t>3.3.</t>
  </si>
  <si>
    <t>3.2.</t>
  </si>
  <si>
    <t>3.1.</t>
  </si>
  <si>
    <t>2.4.</t>
  </si>
  <si>
    <t>2.3.</t>
  </si>
  <si>
    <t>2.2.</t>
  </si>
  <si>
    <t>2.1.</t>
  </si>
  <si>
    <t>1.4.</t>
  </si>
  <si>
    <t>Gaismekļu, c-nodes montāža</t>
  </si>
  <si>
    <t>1.3.</t>
  </si>
  <si>
    <t>1.2.</t>
  </si>
  <si>
    <t>1.1.</t>
  </si>
  <si>
    <t>Summa, EUR bez PVN</t>
  </si>
  <si>
    <t xml:space="preserve">Cena par 1 vienību, EUR </t>
  </si>
  <si>
    <t>Daudzums</t>
  </si>
  <si>
    <t>Mērvienība</t>
  </si>
  <si>
    <t>Darbu nosaukums</t>
  </si>
  <si>
    <t>Nr.p.k.</t>
  </si>
  <si>
    <t>*Jaunos pievadkabeļus, automātslēdžus, c-nodes sagādās Departaments.</t>
  </si>
  <si>
    <t>Finanšu piedāvājums</t>
  </si>
  <si>
    <t>Gaismekļu daudzums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</si>
</sst>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i/>
      <sz val="11"/>
      <name val="Calibri"/>
      <family val="2"/>
      <charset val="186"/>
      <scheme val="minor"/>
    </font>
    <font>
      <sz val="12"/>
      <color theme="1"/>
      <name val="Arial"/>
      <family val="2"/>
      <charset val="186"/>
    </font>
    <font>
      <b/>
      <i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pogulis3\AppData\Local\Microsoft\Windows\INetCache\Content.Outlook\C31D6RF1\TS_FP_Klimata%20programmas%20bud&#382;ets%20(002).xlsx" TargetMode="External"/><Relationship Id="rId1" Type="http://schemas.openxmlformats.org/officeDocument/2006/relationships/externalLinkPath" Target="/Users/kpogulis3/AppData/Local/Microsoft/Windows/INetCache/Content.Outlook/C31D6RF1/TS_FP_Klimata%20programmas%20bud&#382;ets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apa3"/>
      <sheetName val="Tehniskais piedāvājums"/>
      <sheetName val="Profilshēmas"/>
    </sheetNames>
    <sheetDataSet>
      <sheetData sheetId="0"/>
      <sheetData sheetId="1">
        <row r="2">
          <cell r="D2" t="str">
            <v>BUĻĻU (No Daugavgrīvas ielas līdz Dagmāras ielai)</v>
          </cell>
          <cell r="F2">
            <v>26</v>
          </cell>
        </row>
        <row r="3">
          <cell r="D3" t="str">
            <v>BUĻĻU (No Dagmāras ielas līdz rotācijas aplim)</v>
          </cell>
          <cell r="F3">
            <v>31</v>
          </cell>
        </row>
        <row r="4">
          <cell r="D4" t="str">
            <v>BUĻĻU (No rotācijas apļa līdz Buļļu ielai 33)</v>
          </cell>
          <cell r="F4">
            <v>29</v>
          </cell>
        </row>
        <row r="5">
          <cell r="D5" t="str">
            <v xml:space="preserve">BUĻĻU (No Buļļu ielas 33 līdz Garā ielai) </v>
          </cell>
          <cell r="F5">
            <v>3</v>
          </cell>
        </row>
        <row r="6">
          <cell r="D6" t="str">
            <v>BUĻĻU (No Garās ielas līdz Spilves ielai)</v>
          </cell>
          <cell r="F6">
            <v>4</v>
          </cell>
        </row>
        <row r="7">
          <cell r="D7" t="str">
            <v>BUĻĻU (No Spilves ielas līdz Sniķeres ielai)</v>
          </cell>
          <cell r="F7">
            <v>8</v>
          </cell>
        </row>
        <row r="8">
          <cell r="D8" t="str">
            <v>BUĻĻU (No Sniķeres ielas  - Kleistu -  Buļļu ielai Nr. 51)</v>
          </cell>
          <cell r="F8">
            <v>26</v>
          </cell>
        </row>
        <row r="9">
          <cell r="D9" t="str">
            <v xml:space="preserve">KUĢU no Kuģu ielas Nr.15  līdz Trijādības ielai </v>
          </cell>
          <cell r="F9">
            <v>12</v>
          </cell>
        </row>
        <row r="10">
          <cell r="D10" t="str">
            <v>RAŅĶA DAMBIS no Trijādības ielas līdz Daugavgrīvas ielai</v>
          </cell>
          <cell r="F10">
            <v>30</v>
          </cell>
        </row>
        <row r="11">
          <cell r="D11" t="str">
            <v>RAŅĶA DAMBIS no Daugavgrīvas ielas līdz Durbes + DAUGAVGRĪVAS IELA  ( no Durbes  līdz Daugavgrīvas 56A )</v>
          </cell>
          <cell r="F11">
            <v>153</v>
          </cell>
        </row>
        <row r="12">
          <cell r="D12" t="str">
            <v>PARĀDES (No Dzintara ielas līdz Parādes ielai 5b)</v>
          </cell>
          <cell r="F12">
            <v>30</v>
          </cell>
        </row>
        <row r="13">
          <cell r="D13" t="str">
            <v xml:space="preserve">PARĀDES (No Parādes ielas 5b līdz Flotes ielai) </v>
          </cell>
          <cell r="F13">
            <v>25</v>
          </cell>
        </row>
        <row r="14">
          <cell r="D14" t="str">
            <v>SLOKAS (No Uzvaras parka līdz A.Grīna ielai)</v>
          </cell>
          <cell r="F14">
            <v>26</v>
          </cell>
        </row>
        <row r="15">
          <cell r="D15" t="str">
            <v>OZOLCIEMA</v>
          </cell>
          <cell r="F15">
            <v>42</v>
          </cell>
        </row>
        <row r="16">
          <cell r="D16" t="str">
            <v>KANTORA (No O.Vācieša ielas līdz Imulas ielai)</v>
          </cell>
          <cell r="F16">
            <v>18</v>
          </cell>
        </row>
        <row r="17">
          <cell r="D17" t="str">
            <v>KANTORA (No Lutriņu ielas līdz Upesgrīvas ielai)</v>
          </cell>
          <cell r="F17">
            <v>40</v>
          </cell>
        </row>
        <row r="18">
          <cell r="D18" t="str">
            <v>MĀRUPES (No O.vācieša ielas līdz Liepājas ielai)</v>
          </cell>
          <cell r="F18">
            <v>24</v>
          </cell>
        </row>
        <row r="19">
          <cell r="D19" t="str">
            <v>DĀRZIŅU</v>
          </cell>
          <cell r="F19">
            <v>125</v>
          </cell>
        </row>
        <row r="20">
          <cell r="D20" t="str">
            <v>PIEDRUJAS (Virzienā no Pildas ielas līdz Rēzeknes ielai)</v>
          </cell>
          <cell r="F20">
            <v>21</v>
          </cell>
        </row>
        <row r="21">
          <cell r="D21" t="str">
            <v>PIEDRUJAS (Virzienā no Vietalvas ielas līdz Pildas ielai)</v>
          </cell>
          <cell r="F21">
            <v>40</v>
          </cell>
        </row>
        <row r="22">
          <cell r="D22" t="str">
            <v>RĒZEKNES</v>
          </cell>
          <cell r="F22">
            <v>21</v>
          </cell>
        </row>
        <row r="24">
          <cell r="D24" t="str">
            <v>MEŽA PROSPEKTS no Sarkandaugavas pārvada līdz Kokneses prospektam</v>
          </cell>
          <cell r="F24">
            <v>65</v>
          </cell>
        </row>
        <row r="25">
          <cell r="D25" t="str">
            <v>MEŽA PROSPEKTS no Kokneses prospekta līdz tramvaja galapunktam (A.Saknes iela)</v>
          </cell>
          <cell r="F25">
            <v>28</v>
          </cell>
        </row>
        <row r="26">
          <cell r="D26" t="str">
            <v>GAUJAS (no Brasas tilta līdz Zemgala gatvei)</v>
          </cell>
          <cell r="F26">
            <v>59</v>
          </cell>
        </row>
        <row r="27">
          <cell r="D27" t="str">
            <v>DUNTES No Upes ielas līdz dzelceļa tiltam</v>
          </cell>
          <cell r="F27">
            <v>19</v>
          </cell>
        </row>
        <row r="28">
          <cell r="D28" t="str">
            <v>DUNTES dzelzceļa tilta līdz Ozolu ielai</v>
          </cell>
          <cell r="F28">
            <v>20</v>
          </cell>
        </row>
        <row r="29">
          <cell r="D29" t="str">
            <v>DUNTES no Ozolu līdz Dambja</v>
          </cell>
          <cell r="F29">
            <v>27</v>
          </cell>
        </row>
        <row r="30">
          <cell r="D30" t="str">
            <v>DUNTES no Dambja līdz Tilta ielai</v>
          </cell>
          <cell r="F30">
            <v>7</v>
          </cell>
        </row>
        <row r="31">
          <cell r="D31" t="str">
            <v>EZERMALAS iela no tramvaju galapunkta līdz A.Sakses ielai</v>
          </cell>
          <cell r="F31">
            <v>18</v>
          </cell>
        </row>
        <row r="32">
          <cell r="D32" t="str">
            <v>EZERMALAS iela no A.Sakses ielas līdz Viskaļu ielai</v>
          </cell>
          <cell r="F32">
            <v>44</v>
          </cell>
        </row>
        <row r="33">
          <cell r="D33" t="str">
            <v>EZERMALAS iela no Viskaļu ielas līdz garāžām</v>
          </cell>
          <cell r="F33">
            <v>22</v>
          </cell>
        </row>
        <row r="34">
          <cell r="D34" t="str">
            <v>GANĪBU DAMBIS no Pēterslas ielas līdz GD Nr 30 un no Straesnso līdz Uriekstes ielai</v>
          </cell>
          <cell r="F34">
            <v>95</v>
          </cell>
        </row>
        <row r="35">
          <cell r="D35" t="str">
            <v>GANĪBU DAMBIS no GD nr 30 līdz Storaenso, un pie Pētersalas</v>
          </cell>
          <cell r="F35">
            <v>10</v>
          </cell>
        </row>
        <row r="36">
          <cell r="D36" t="str">
            <v>Ganību Dambis no Uriekstes ielas līdz Tilta iela</v>
          </cell>
          <cell r="F36">
            <v>26</v>
          </cell>
        </row>
        <row r="37">
          <cell r="D37" t="str">
            <v>A.ČAKA (No Matīsa ielas līdz Tallinas ielai)</v>
          </cell>
          <cell r="F37">
            <v>30</v>
          </cell>
        </row>
        <row r="38">
          <cell r="D38" t="str">
            <v>A.ČAKA (No Matīsa ielas līdz Tallinas ielai)</v>
          </cell>
          <cell r="F38">
            <v>5</v>
          </cell>
        </row>
        <row r="39">
          <cell r="D39" t="str">
            <v xml:space="preserve">A.ČAKA (No Tallinas ielas līdz Ērgļu ielai) </v>
          </cell>
          <cell r="F39">
            <v>7</v>
          </cell>
        </row>
        <row r="40">
          <cell r="D40" t="str">
            <v>A.ČAKA (No Ērgļu ielas līdz Pērnavas ielai (uz Pērnavas ielas))</v>
          </cell>
          <cell r="F40">
            <v>16</v>
          </cell>
        </row>
        <row r="41">
          <cell r="D41" t="str">
            <v>A.ČAKA (No Ērgļu ielas līdz Pērnavas ielai  (virzienā uz centru))</v>
          </cell>
          <cell r="F41">
            <v>15</v>
          </cell>
        </row>
        <row r="42">
          <cell r="D42" t="str">
            <v>A.ČAKA ( no Avotu līdz Matīsa ielai)</v>
          </cell>
          <cell r="F42">
            <v>60</v>
          </cell>
        </row>
        <row r="43">
          <cell r="D43" t="str">
            <v>MARIJAS (Līdz Avotu ielai)</v>
          </cell>
          <cell r="F43">
            <v>34</v>
          </cell>
        </row>
        <row r="44">
          <cell r="D44" t="str">
            <v>BRĪVĪBAS (No Elizabetes ielas līdz Dzirnavu ielai)</v>
          </cell>
          <cell r="F44">
            <v>6</v>
          </cell>
        </row>
        <row r="45">
          <cell r="D45" t="str">
            <v>BRĪVĪBAS (No Elizabetes ielas līdz Dzirnavu ielai)</v>
          </cell>
          <cell r="F45">
            <v>4</v>
          </cell>
        </row>
        <row r="46">
          <cell r="D46" t="str">
            <v>BRĪVĪBAS (No Dzirnavu ielas līdz Lāčplēša ielai)</v>
          </cell>
          <cell r="F46">
            <v>14</v>
          </cell>
        </row>
        <row r="47">
          <cell r="D47" t="str">
            <v>BRĪVĪBAS (No Lāčplēša ielas līdz Ģertrūdes ielai)</v>
          </cell>
          <cell r="F47">
            <v>5</v>
          </cell>
        </row>
        <row r="48">
          <cell r="D48" t="str">
            <v>BRĪVĪBAS (No Lāčplēša ielas līdz Ģertrūdes ielai)</v>
          </cell>
          <cell r="F48">
            <v>2</v>
          </cell>
        </row>
        <row r="49">
          <cell r="D49" t="str">
            <v>BRĪVĪBAS (No Ģertrūdes ielas līdz Bruņinieku ielai)</v>
          </cell>
          <cell r="F49">
            <v>22</v>
          </cell>
        </row>
        <row r="50">
          <cell r="D50" t="str">
            <v>BRĪVĪBAS (gar Evolution Latvia)</v>
          </cell>
          <cell r="F50">
            <v>2</v>
          </cell>
        </row>
        <row r="51">
          <cell r="D51" t="str">
            <v>Brīvības ( pret Evolution Latvia) (fasāde)</v>
          </cell>
          <cell r="F51">
            <v>3</v>
          </cell>
        </row>
        <row r="52">
          <cell r="D52" t="str">
            <v>Brīvības (No Palīdzības līdz Tallinas)</v>
          </cell>
          <cell r="F52">
            <v>14</v>
          </cell>
        </row>
        <row r="53">
          <cell r="D53" t="str">
            <v>BRĪVĪBAS (No Matīsa ielas līdz Gaisa tiltam)</v>
          </cell>
          <cell r="F53">
            <v>86</v>
          </cell>
        </row>
      </sheetData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470C6-206C-4933-9311-7040472AF7ED}">
  <dimension ref="A1:G264"/>
  <sheetViews>
    <sheetView tabSelected="1" topLeftCell="A250" workbookViewId="0">
      <selection activeCell="I255" sqref="I255"/>
    </sheetView>
  </sheetViews>
  <sheetFormatPr defaultRowHeight="30" customHeight="1" x14ac:dyDescent="0.25"/>
  <cols>
    <col min="1" max="1" width="20.5703125" customWidth="1"/>
    <col min="2" max="2" width="64.5703125" customWidth="1"/>
    <col min="3" max="3" width="13.28515625" customWidth="1"/>
    <col min="4" max="4" width="15.7109375" customWidth="1"/>
    <col min="5" max="5" width="15.28515625" customWidth="1"/>
    <col min="6" max="6" width="17.5703125" customWidth="1"/>
  </cols>
  <sheetData>
    <row r="1" spans="1:7" ht="30" customHeight="1" x14ac:dyDescent="0.25">
      <c r="A1" s="27"/>
      <c r="B1" s="32" t="s">
        <v>232</v>
      </c>
      <c r="C1" s="32"/>
      <c r="D1" s="32"/>
      <c r="E1" s="32"/>
      <c r="F1" s="27"/>
      <c r="G1" s="4"/>
    </row>
    <row r="2" spans="1:7" ht="30" customHeight="1" x14ac:dyDescent="0.25">
      <c r="A2" s="27"/>
      <c r="B2" s="29" t="s">
        <v>231</v>
      </c>
      <c r="C2" s="28"/>
      <c r="D2" s="27"/>
      <c r="E2" s="27"/>
      <c r="F2" s="27"/>
      <c r="G2" s="4"/>
    </row>
    <row r="3" spans="1:7" ht="30" customHeight="1" x14ac:dyDescent="0.25">
      <c r="A3" s="26" t="s">
        <v>230</v>
      </c>
      <c r="B3" s="26" t="s">
        <v>229</v>
      </c>
      <c r="C3" s="26" t="s">
        <v>228</v>
      </c>
      <c r="D3" s="26" t="s">
        <v>227</v>
      </c>
      <c r="E3" s="26" t="s">
        <v>226</v>
      </c>
      <c r="F3" s="26" t="s">
        <v>225</v>
      </c>
      <c r="G3" s="4"/>
    </row>
    <row r="4" spans="1:7" ht="30" customHeight="1" x14ac:dyDescent="0.25">
      <c r="A4" s="14">
        <v>1</v>
      </c>
      <c r="B4" s="13" t="str">
        <f>'[1]Tehniskais piedāvājums'!D2</f>
        <v>BUĻĻU (No Daugavgrīvas ielas līdz Dagmāras ielai)</v>
      </c>
      <c r="C4" s="8"/>
      <c r="D4" s="7"/>
      <c r="E4" s="7"/>
      <c r="F4" s="6"/>
      <c r="G4" s="4"/>
    </row>
    <row r="5" spans="1:7" ht="30" customHeight="1" x14ac:dyDescent="0.25">
      <c r="A5" s="22" t="s">
        <v>224</v>
      </c>
      <c r="B5" s="10" t="s">
        <v>7</v>
      </c>
      <c r="C5" s="23" t="s">
        <v>3</v>
      </c>
      <c r="D5" s="23">
        <f>'[1]Tehniskais piedāvājums'!$F$2</f>
        <v>26</v>
      </c>
      <c r="E5" s="23"/>
      <c r="F5" s="23"/>
      <c r="G5" s="4"/>
    </row>
    <row r="6" spans="1:7" ht="30" customHeight="1" x14ac:dyDescent="0.25">
      <c r="A6" s="22" t="s">
        <v>223</v>
      </c>
      <c r="B6" s="10" t="s">
        <v>6</v>
      </c>
      <c r="C6" s="23" t="s">
        <v>3</v>
      </c>
      <c r="D6" s="23">
        <f>'[1]Tehniskais piedāvājums'!$F$2</f>
        <v>26</v>
      </c>
      <c r="E6" s="22"/>
      <c r="F6" s="22"/>
      <c r="G6" s="4"/>
    </row>
    <row r="7" spans="1:7" ht="30" customHeight="1" x14ac:dyDescent="0.25">
      <c r="A7" s="22" t="s">
        <v>222</v>
      </c>
      <c r="B7" s="10" t="s">
        <v>221</v>
      </c>
      <c r="C7" s="23" t="s">
        <v>3</v>
      </c>
      <c r="D7" s="23">
        <f>'[1]Tehniskais piedāvājums'!$F$2</f>
        <v>26</v>
      </c>
      <c r="E7" s="22"/>
      <c r="F7" s="22"/>
      <c r="G7" s="4"/>
    </row>
    <row r="8" spans="1:7" ht="30" customHeight="1" x14ac:dyDescent="0.25">
      <c r="A8" s="22" t="s">
        <v>220</v>
      </c>
      <c r="B8" s="10" t="s">
        <v>4</v>
      </c>
      <c r="C8" s="23" t="s">
        <v>3</v>
      </c>
      <c r="D8" s="23">
        <f>'[1]Tehniskais piedāvājums'!$F$2</f>
        <v>26</v>
      </c>
      <c r="E8" s="22"/>
      <c r="F8" s="22"/>
      <c r="G8" s="4"/>
    </row>
    <row r="9" spans="1:7" ht="30" customHeight="1" x14ac:dyDescent="0.25">
      <c r="A9" s="14">
        <v>2</v>
      </c>
      <c r="B9" s="13" t="str">
        <f>'[1]Tehniskais piedāvājums'!D3</f>
        <v>BUĻĻU (No Dagmāras ielas līdz rotācijas aplim)</v>
      </c>
      <c r="C9" s="8"/>
      <c r="D9" s="7"/>
      <c r="E9" s="7"/>
      <c r="F9" s="6"/>
      <c r="G9" s="4"/>
    </row>
    <row r="10" spans="1:7" ht="30" customHeight="1" x14ac:dyDescent="0.25">
      <c r="A10" s="22" t="s">
        <v>219</v>
      </c>
      <c r="B10" s="10" t="s">
        <v>7</v>
      </c>
      <c r="C10" s="23" t="s">
        <v>3</v>
      </c>
      <c r="D10" s="23">
        <f>'[1]Tehniskais piedāvājums'!$F$3</f>
        <v>31</v>
      </c>
      <c r="E10" s="23"/>
      <c r="F10" s="23"/>
      <c r="G10" s="4"/>
    </row>
    <row r="11" spans="1:7" ht="30" customHeight="1" x14ac:dyDescent="0.25">
      <c r="A11" s="22" t="s">
        <v>218</v>
      </c>
      <c r="B11" s="10" t="s">
        <v>6</v>
      </c>
      <c r="C11" s="23" t="s">
        <v>3</v>
      </c>
      <c r="D11" s="23">
        <f>'[1]Tehniskais piedāvājums'!$F$3</f>
        <v>31</v>
      </c>
      <c r="E11" s="22"/>
      <c r="F11" s="22"/>
      <c r="G11" s="4"/>
    </row>
    <row r="12" spans="1:7" ht="30" customHeight="1" x14ac:dyDescent="0.25">
      <c r="A12" s="22" t="s">
        <v>217</v>
      </c>
      <c r="B12" s="10" t="s">
        <v>5</v>
      </c>
      <c r="C12" s="23" t="s">
        <v>3</v>
      </c>
      <c r="D12" s="23">
        <f>'[1]Tehniskais piedāvājums'!$F$3</f>
        <v>31</v>
      </c>
      <c r="E12" s="22"/>
      <c r="F12" s="22"/>
      <c r="G12" s="4"/>
    </row>
    <row r="13" spans="1:7" ht="30" customHeight="1" x14ac:dyDescent="0.25">
      <c r="A13" s="22" t="s">
        <v>216</v>
      </c>
      <c r="B13" s="10" t="s">
        <v>4</v>
      </c>
      <c r="C13" s="23" t="s">
        <v>3</v>
      </c>
      <c r="D13" s="23">
        <f>'[1]Tehniskais piedāvājums'!$F$3</f>
        <v>31</v>
      </c>
      <c r="E13" s="22"/>
      <c r="F13" s="22"/>
      <c r="G13" s="4"/>
    </row>
    <row r="14" spans="1:7" ht="30" customHeight="1" x14ac:dyDescent="0.25">
      <c r="A14" s="14">
        <v>3</v>
      </c>
      <c r="B14" s="13" t="str">
        <f>'[1]Tehniskais piedāvājums'!D4</f>
        <v>BUĻĻU (No rotācijas apļa līdz Buļļu ielai 33)</v>
      </c>
      <c r="C14" s="8"/>
      <c r="D14" s="7"/>
      <c r="E14" s="7"/>
      <c r="F14" s="6"/>
      <c r="G14" s="4"/>
    </row>
    <row r="15" spans="1:7" ht="30" customHeight="1" x14ac:dyDescent="0.25">
      <c r="A15" s="22" t="s">
        <v>215</v>
      </c>
      <c r="B15" s="10" t="s">
        <v>7</v>
      </c>
      <c r="C15" s="23" t="s">
        <v>3</v>
      </c>
      <c r="D15" s="23">
        <f>'[1]Tehniskais piedāvājums'!$F$4</f>
        <v>29</v>
      </c>
      <c r="E15" s="23"/>
      <c r="F15" s="23"/>
      <c r="G15" s="4"/>
    </row>
    <row r="16" spans="1:7" ht="30" customHeight="1" x14ac:dyDescent="0.25">
      <c r="A16" s="22" t="s">
        <v>214</v>
      </c>
      <c r="B16" s="10" t="s">
        <v>6</v>
      </c>
      <c r="C16" s="23" t="s">
        <v>3</v>
      </c>
      <c r="D16" s="23">
        <f>'[1]Tehniskais piedāvājums'!$F$4</f>
        <v>29</v>
      </c>
      <c r="E16" s="22"/>
      <c r="F16" s="22"/>
      <c r="G16" s="4"/>
    </row>
    <row r="17" spans="1:7" ht="30" customHeight="1" x14ac:dyDescent="0.25">
      <c r="A17" s="22" t="s">
        <v>213</v>
      </c>
      <c r="B17" s="10" t="s">
        <v>5</v>
      </c>
      <c r="C17" s="23" t="s">
        <v>3</v>
      </c>
      <c r="D17" s="23">
        <f>'[1]Tehniskais piedāvājums'!$F$4</f>
        <v>29</v>
      </c>
      <c r="E17" s="22"/>
      <c r="F17" s="22"/>
      <c r="G17" s="4"/>
    </row>
    <row r="18" spans="1:7" ht="30" customHeight="1" x14ac:dyDescent="0.25">
      <c r="A18" s="22" t="s">
        <v>212</v>
      </c>
      <c r="B18" s="10" t="s">
        <v>4</v>
      </c>
      <c r="C18" s="23" t="s">
        <v>3</v>
      </c>
      <c r="D18" s="23">
        <f>'[1]Tehniskais piedāvājums'!$F$4</f>
        <v>29</v>
      </c>
      <c r="E18" s="22"/>
      <c r="F18" s="22"/>
      <c r="G18" s="4"/>
    </row>
    <row r="19" spans="1:7" ht="30" customHeight="1" x14ac:dyDescent="0.25">
      <c r="A19" s="14" t="s">
        <v>211</v>
      </c>
      <c r="B19" s="13" t="str">
        <f>'[1]Tehniskais piedāvājums'!D5</f>
        <v xml:space="preserve">BUĻĻU (No Buļļu ielas 33 līdz Garā ielai) </v>
      </c>
      <c r="C19" s="8"/>
      <c r="D19" s="7"/>
      <c r="E19" s="7"/>
      <c r="F19" s="6"/>
      <c r="G19" s="4"/>
    </row>
    <row r="20" spans="1:7" ht="30" customHeight="1" x14ac:dyDescent="0.25">
      <c r="A20" s="22" t="s">
        <v>210</v>
      </c>
      <c r="B20" s="10" t="s">
        <v>7</v>
      </c>
      <c r="C20" s="23" t="s">
        <v>3</v>
      </c>
      <c r="D20" s="23">
        <f>'[1]Tehniskais piedāvājums'!$F$5</f>
        <v>3</v>
      </c>
      <c r="E20" s="23"/>
      <c r="F20" s="23"/>
      <c r="G20" s="4"/>
    </row>
    <row r="21" spans="1:7" ht="30" customHeight="1" x14ac:dyDescent="0.25">
      <c r="A21" s="22" t="s">
        <v>209</v>
      </c>
      <c r="B21" s="10" t="s">
        <v>6</v>
      </c>
      <c r="C21" s="23" t="s">
        <v>3</v>
      </c>
      <c r="D21" s="23">
        <f>'[1]Tehniskais piedāvājums'!$F$5</f>
        <v>3</v>
      </c>
      <c r="E21" s="22"/>
      <c r="F21" s="22"/>
      <c r="G21" s="4"/>
    </row>
    <row r="22" spans="1:7" ht="30" customHeight="1" x14ac:dyDescent="0.25">
      <c r="A22" s="22" t="s">
        <v>208</v>
      </c>
      <c r="B22" s="10" t="s">
        <v>5</v>
      </c>
      <c r="C22" s="23" t="s">
        <v>3</v>
      </c>
      <c r="D22" s="23">
        <f>'[1]Tehniskais piedāvājums'!$F$5</f>
        <v>3</v>
      </c>
      <c r="E22" s="22"/>
      <c r="F22" s="22"/>
      <c r="G22" s="4"/>
    </row>
    <row r="23" spans="1:7" ht="30" customHeight="1" x14ac:dyDescent="0.25">
      <c r="A23" s="22" t="s">
        <v>207</v>
      </c>
      <c r="B23" s="10" t="s">
        <v>4</v>
      </c>
      <c r="C23" s="23" t="s">
        <v>3</v>
      </c>
      <c r="D23" s="23">
        <f>'[1]Tehniskais piedāvājums'!$F$5</f>
        <v>3</v>
      </c>
      <c r="E23" s="22"/>
      <c r="F23" s="22"/>
      <c r="G23" s="4"/>
    </row>
    <row r="24" spans="1:7" ht="30" customHeight="1" x14ac:dyDescent="0.25">
      <c r="A24" s="14">
        <v>5</v>
      </c>
      <c r="B24" s="13" t="str">
        <f>'[1]Tehniskais piedāvājums'!D6</f>
        <v>BUĻĻU (No Garās ielas līdz Spilves ielai)</v>
      </c>
      <c r="C24" s="8"/>
      <c r="D24" s="7"/>
      <c r="E24" s="7"/>
      <c r="F24" s="6"/>
      <c r="G24" s="4"/>
    </row>
    <row r="25" spans="1:7" ht="30" customHeight="1" x14ac:dyDescent="0.25">
      <c r="A25" s="22" t="s">
        <v>206</v>
      </c>
      <c r="B25" s="10" t="s">
        <v>7</v>
      </c>
      <c r="C25" s="23" t="s">
        <v>3</v>
      </c>
      <c r="D25" s="23">
        <f>'[1]Tehniskais piedāvājums'!$F$6</f>
        <v>4</v>
      </c>
      <c r="E25" s="23"/>
      <c r="F25" s="23"/>
      <c r="G25" s="4"/>
    </row>
    <row r="26" spans="1:7" ht="30" customHeight="1" x14ac:dyDescent="0.25">
      <c r="A26" s="22" t="s">
        <v>205</v>
      </c>
      <c r="B26" s="10" t="s">
        <v>6</v>
      </c>
      <c r="C26" s="23" t="s">
        <v>3</v>
      </c>
      <c r="D26" s="23">
        <f>'[1]Tehniskais piedāvājums'!$F$6</f>
        <v>4</v>
      </c>
      <c r="E26" s="22"/>
      <c r="F26" s="22"/>
      <c r="G26" s="4"/>
    </row>
    <row r="27" spans="1:7" ht="30" customHeight="1" x14ac:dyDescent="0.25">
      <c r="A27" s="22" t="s">
        <v>204</v>
      </c>
      <c r="B27" s="10" t="s">
        <v>5</v>
      </c>
      <c r="C27" s="23" t="s">
        <v>3</v>
      </c>
      <c r="D27" s="23">
        <f>'[1]Tehniskais piedāvājums'!$F$6</f>
        <v>4</v>
      </c>
      <c r="E27" s="22"/>
      <c r="F27" s="22"/>
      <c r="G27" s="4"/>
    </row>
    <row r="28" spans="1:7" ht="30" customHeight="1" x14ac:dyDescent="0.25">
      <c r="A28" s="22" t="s">
        <v>203</v>
      </c>
      <c r="B28" s="10" t="s">
        <v>4</v>
      </c>
      <c r="C28" s="23" t="s">
        <v>3</v>
      </c>
      <c r="D28" s="23">
        <f>'[1]Tehniskais piedāvājums'!$F$6</f>
        <v>4</v>
      </c>
      <c r="E28" s="22"/>
      <c r="F28" s="22"/>
      <c r="G28" s="4"/>
    </row>
    <row r="29" spans="1:7" ht="30" customHeight="1" x14ac:dyDescent="0.25">
      <c r="A29" s="14" t="s">
        <v>202</v>
      </c>
      <c r="B29" s="13" t="str">
        <f>'[1]Tehniskais piedāvājums'!D7</f>
        <v>BUĻĻU (No Spilves ielas līdz Sniķeres ielai)</v>
      </c>
      <c r="C29" s="8"/>
      <c r="D29" s="7"/>
      <c r="E29" s="7"/>
      <c r="F29" s="6"/>
      <c r="G29" s="4"/>
    </row>
    <row r="30" spans="1:7" ht="30" customHeight="1" x14ac:dyDescent="0.25">
      <c r="A30" s="22" t="s">
        <v>201</v>
      </c>
      <c r="B30" s="10" t="s">
        <v>7</v>
      </c>
      <c r="C30" s="23" t="s">
        <v>3</v>
      </c>
      <c r="D30" s="23">
        <f>'[1]Tehniskais piedāvājums'!$F$7</f>
        <v>8</v>
      </c>
      <c r="E30" s="23"/>
      <c r="F30" s="23"/>
      <c r="G30" s="4"/>
    </row>
    <row r="31" spans="1:7" ht="30" customHeight="1" x14ac:dyDescent="0.25">
      <c r="A31" s="22" t="s">
        <v>200</v>
      </c>
      <c r="B31" s="10" t="s">
        <v>6</v>
      </c>
      <c r="C31" s="23" t="s">
        <v>3</v>
      </c>
      <c r="D31" s="23">
        <f>'[1]Tehniskais piedāvājums'!$F$7</f>
        <v>8</v>
      </c>
      <c r="E31" s="22"/>
      <c r="F31" s="22"/>
      <c r="G31" s="4"/>
    </row>
    <row r="32" spans="1:7" ht="30" customHeight="1" x14ac:dyDescent="0.25">
      <c r="A32" s="22" t="s">
        <v>199</v>
      </c>
      <c r="B32" s="10" t="s">
        <v>5</v>
      </c>
      <c r="C32" s="23" t="s">
        <v>3</v>
      </c>
      <c r="D32" s="23">
        <f>'[1]Tehniskais piedāvājums'!$F$7</f>
        <v>8</v>
      </c>
      <c r="E32" s="22"/>
      <c r="F32" s="22"/>
      <c r="G32" s="4"/>
    </row>
    <row r="33" spans="1:7" ht="30" customHeight="1" x14ac:dyDescent="0.25">
      <c r="A33" s="22" t="s">
        <v>198</v>
      </c>
      <c r="B33" s="10" t="s">
        <v>4</v>
      </c>
      <c r="C33" s="23" t="s">
        <v>3</v>
      </c>
      <c r="D33" s="23">
        <f>'[1]Tehniskais piedāvājums'!$F$7</f>
        <v>8</v>
      </c>
      <c r="E33" s="22"/>
      <c r="F33" s="22"/>
      <c r="G33" s="4"/>
    </row>
    <row r="34" spans="1:7" ht="30" customHeight="1" x14ac:dyDescent="0.25">
      <c r="A34" s="14" t="s">
        <v>197</v>
      </c>
      <c r="B34" s="13" t="str">
        <f>'[1]Tehniskais piedāvājums'!D8</f>
        <v>BUĻĻU (No Sniķeres ielas  - Kleistu -  Buļļu ielai Nr. 51)</v>
      </c>
      <c r="C34" s="8"/>
      <c r="D34" s="7"/>
      <c r="E34" s="7"/>
      <c r="F34" s="6"/>
      <c r="G34" s="4"/>
    </row>
    <row r="35" spans="1:7" ht="30" customHeight="1" x14ac:dyDescent="0.25">
      <c r="A35" s="22" t="s">
        <v>196</v>
      </c>
      <c r="B35" s="10" t="s">
        <v>7</v>
      </c>
      <c r="C35" s="23" t="s">
        <v>3</v>
      </c>
      <c r="D35" s="23">
        <f>'[1]Tehniskais piedāvājums'!$F$8</f>
        <v>26</v>
      </c>
      <c r="E35" s="23"/>
      <c r="F35" s="23"/>
      <c r="G35" s="4"/>
    </row>
    <row r="36" spans="1:7" ht="30" customHeight="1" x14ac:dyDescent="0.25">
      <c r="A36" s="22" t="s">
        <v>195</v>
      </c>
      <c r="B36" s="10" t="s">
        <v>6</v>
      </c>
      <c r="C36" s="23" t="s">
        <v>3</v>
      </c>
      <c r="D36" s="23">
        <f>'[1]Tehniskais piedāvājums'!$F$8</f>
        <v>26</v>
      </c>
      <c r="E36" s="22"/>
      <c r="F36" s="22"/>
      <c r="G36" s="4"/>
    </row>
    <row r="37" spans="1:7" ht="30" customHeight="1" x14ac:dyDescent="0.25">
      <c r="A37" s="22" t="s">
        <v>194</v>
      </c>
      <c r="B37" s="10" t="s">
        <v>5</v>
      </c>
      <c r="C37" s="23" t="s">
        <v>3</v>
      </c>
      <c r="D37" s="23">
        <f>'[1]Tehniskais piedāvājums'!$F$8</f>
        <v>26</v>
      </c>
      <c r="E37" s="22"/>
      <c r="F37" s="22"/>
      <c r="G37" s="4"/>
    </row>
    <row r="38" spans="1:7" ht="30" customHeight="1" x14ac:dyDescent="0.25">
      <c r="A38" s="22" t="s">
        <v>193</v>
      </c>
      <c r="B38" s="10" t="s">
        <v>4</v>
      </c>
      <c r="C38" s="23" t="s">
        <v>3</v>
      </c>
      <c r="D38" s="23">
        <f>'[1]Tehniskais piedāvājums'!$F$8</f>
        <v>26</v>
      </c>
      <c r="E38" s="22"/>
      <c r="F38" s="22"/>
      <c r="G38" s="4"/>
    </row>
    <row r="39" spans="1:7" ht="30" customHeight="1" x14ac:dyDescent="0.25">
      <c r="A39" s="14" t="s">
        <v>192</v>
      </c>
      <c r="B39" s="13" t="str">
        <f>'[1]Tehniskais piedāvājums'!D9</f>
        <v xml:space="preserve">KUĢU no Kuģu ielas Nr.15  līdz Trijādības ielai </v>
      </c>
      <c r="C39" s="8"/>
      <c r="D39" s="7"/>
      <c r="E39" s="7"/>
      <c r="F39" s="6"/>
      <c r="G39" s="4"/>
    </row>
    <row r="40" spans="1:7" ht="30" customHeight="1" x14ac:dyDescent="0.25">
      <c r="A40" s="22" t="s">
        <v>191</v>
      </c>
      <c r="B40" s="10" t="s">
        <v>7</v>
      </c>
      <c r="C40" s="23" t="s">
        <v>3</v>
      </c>
      <c r="D40" s="23">
        <f>'[1]Tehniskais piedāvājums'!$F$9</f>
        <v>12</v>
      </c>
      <c r="E40" s="23"/>
      <c r="F40" s="23"/>
      <c r="G40" s="4"/>
    </row>
    <row r="41" spans="1:7" ht="30" customHeight="1" x14ac:dyDescent="0.25">
      <c r="A41" s="22" t="s">
        <v>190</v>
      </c>
      <c r="B41" s="10" t="s">
        <v>6</v>
      </c>
      <c r="C41" s="23" t="s">
        <v>3</v>
      </c>
      <c r="D41" s="23">
        <f>'[1]Tehniskais piedāvājums'!$F$9</f>
        <v>12</v>
      </c>
      <c r="E41" s="22"/>
      <c r="F41" s="22"/>
      <c r="G41" s="4"/>
    </row>
    <row r="42" spans="1:7" ht="30" customHeight="1" x14ac:dyDescent="0.25">
      <c r="A42" s="22" t="s">
        <v>189</v>
      </c>
      <c r="B42" s="10" t="s">
        <v>5</v>
      </c>
      <c r="C42" s="23" t="s">
        <v>3</v>
      </c>
      <c r="D42" s="23">
        <f>'[1]Tehniskais piedāvājums'!$F$9</f>
        <v>12</v>
      </c>
      <c r="E42" s="22"/>
      <c r="F42" s="22"/>
      <c r="G42" s="4"/>
    </row>
    <row r="43" spans="1:7" ht="30" customHeight="1" x14ac:dyDescent="0.25">
      <c r="A43" s="22" t="s">
        <v>188</v>
      </c>
      <c r="B43" s="10" t="s">
        <v>4</v>
      </c>
      <c r="C43" s="23" t="s">
        <v>3</v>
      </c>
      <c r="D43" s="23">
        <f>'[1]Tehniskais piedāvājums'!$F$9</f>
        <v>12</v>
      </c>
      <c r="E43" s="22"/>
      <c r="F43" s="22"/>
      <c r="G43" s="4"/>
    </row>
    <row r="44" spans="1:7" ht="30" customHeight="1" x14ac:dyDescent="0.25">
      <c r="A44" s="14" t="s">
        <v>187</v>
      </c>
      <c r="B44" s="13" t="str">
        <f>'[1]Tehniskais piedāvājums'!D10</f>
        <v>RAŅĶA DAMBIS no Trijādības ielas līdz Daugavgrīvas ielai</v>
      </c>
      <c r="C44" s="8"/>
      <c r="D44" s="7"/>
      <c r="E44" s="7"/>
      <c r="F44" s="6"/>
      <c r="G44" s="4"/>
    </row>
    <row r="45" spans="1:7" ht="30" customHeight="1" x14ac:dyDescent="0.25">
      <c r="A45" s="22" t="s">
        <v>186</v>
      </c>
      <c r="B45" s="10" t="s">
        <v>7</v>
      </c>
      <c r="C45" s="23" t="s">
        <v>3</v>
      </c>
      <c r="D45" s="23">
        <f>'[1]Tehniskais piedāvājums'!$F$10</f>
        <v>30</v>
      </c>
      <c r="E45" s="23"/>
      <c r="F45" s="23"/>
      <c r="G45" s="4"/>
    </row>
    <row r="46" spans="1:7" ht="30" customHeight="1" x14ac:dyDescent="0.25">
      <c r="A46" s="22" t="s">
        <v>185</v>
      </c>
      <c r="B46" s="10" t="s">
        <v>6</v>
      </c>
      <c r="C46" s="23" t="s">
        <v>3</v>
      </c>
      <c r="D46" s="23">
        <f>'[1]Tehniskais piedāvājums'!$F$10</f>
        <v>30</v>
      </c>
      <c r="E46" s="22"/>
      <c r="F46" s="22"/>
      <c r="G46" s="4"/>
    </row>
    <row r="47" spans="1:7" ht="30" customHeight="1" x14ac:dyDescent="0.25">
      <c r="A47" s="22" t="s">
        <v>184</v>
      </c>
      <c r="B47" s="10" t="s">
        <v>5</v>
      </c>
      <c r="C47" s="23" t="s">
        <v>3</v>
      </c>
      <c r="D47" s="23">
        <f>'[1]Tehniskais piedāvājums'!$F$10</f>
        <v>30</v>
      </c>
      <c r="E47" s="22"/>
      <c r="F47" s="22"/>
      <c r="G47" s="4"/>
    </row>
    <row r="48" spans="1:7" ht="30" customHeight="1" x14ac:dyDescent="0.25">
      <c r="A48" s="22" t="s">
        <v>183</v>
      </c>
      <c r="B48" s="10" t="s">
        <v>4</v>
      </c>
      <c r="C48" s="23" t="s">
        <v>3</v>
      </c>
      <c r="D48" s="23">
        <f>'[1]Tehniskais piedāvājums'!$F$10</f>
        <v>30</v>
      </c>
      <c r="E48" s="22"/>
      <c r="F48" s="22"/>
      <c r="G48" s="4"/>
    </row>
    <row r="49" spans="1:7" ht="30" customHeight="1" x14ac:dyDescent="0.25">
      <c r="A49" s="14" t="s">
        <v>182</v>
      </c>
      <c r="B49" s="13" t="str">
        <f>'[1]Tehniskais piedāvājums'!D11</f>
        <v>RAŅĶA DAMBIS no Daugavgrīvas ielas līdz Durbes + DAUGAVGRĪVAS IELA  ( no Durbes  līdz Daugavgrīvas 56A )</v>
      </c>
      <c r="C49" s="8"/>
      <c r="D49" s="7"/>
      <c r="E49" s="7"/>
      <c r="F49" s="6"/>
      <c r="G49" s="4"/>
    </row>
    <row r="50" spans="1:7" ht="30" customHeight="1" x14ac:dyDescent="0.25">
      <c r="A50" s="22" t="s">
        <v>181</v>
      </c>
      <c r="B50" s="10" t="s">
        <v>7</v>
      </c>
      <c r="C50" s="23" t="s">
        <v>3</v>
      </c>
      <c r="D50" s="23">
        <f>'[1]Tehniskais piedāvājums'!$F$11</f>
        <v>153</v>
      </c>
      <c r="E50" s="23"/>
      <c r="F50" s="23"/>
      <c r="G50" s="4"/>
    </row>
    <row r="51" spans="1:7" ht="30" customHeight="1" x14ac:dyDescent="0.25">
      <c r="A51" s="22" t="s">
        <v>180</v>
      </c>
      <c r="B51" s="10" t="s">
        <v>6</v>
      </c>
      <c r="C51" s="23" t="s">
        <v>3</v>
      </c>
      <c r="D51" s="23">
        <f>'[1]Tehniskais piedāvājums'!$F$11</f>
        <v>153</v>
      </c>
      <c r="E51" s="22"/>
      <c r="F51" s="22"/>
      <c r="G51" s="4"/>
    </row>
    <row r="52" spans="1:7" ht="30" customHeight="1" x14ac:dyDescent="0.25">
      <c r="A52" s="22" t="s">
        <v>179</v>
      </c>
      <c r="B52" s="10" t="s">
        <v>5</v>
      </c>
      <c r="C52" s="23" t="s">
        <v>3</v>
      </c>
      <c r="D52" s="23">
        <f>'[1]Tehniskais piedāvājums'!$F$11</f>
        <v>153</v>
      </c>
      <c r="E52" s="22"/>
      <c r="F52" s="22"/>
      <c r="G52" s="4"/>
    </row>
    <row r="53" spans="1:7" ht="30" customHeight="1" x14ac:dyDescent="0.25">
      <c r="A53" s="22" t="s">
        <v>178</v>
      </c>
      <c r="B53" s="10" t="s">
        <v>4</v>
      </c>
      <c r="C53" s="23" t="s">
        <v>3</v>
      </c>
      <c r="D53" s="23">
        <f>'[1]Tehniskais piedāvājums'!$F$11</f>
        <v>153</v>
      </c>
      <c r="E53" s="22"/>
      <c r="F53" s="22"/>
      <c r="G53" s="4"/>
    </row>
    <row r="54" spans="1:7" ht="30" customHeight="1" x14ac:dyDescent="0.25">
      <c r="A54" s="14" t="s">
        <v>177</v>
      </c>
      <c r="B54" s="13" t="str">
        <f>'[1]Tehniskais piedāvājums'!D12</f>
        <v>PARĀDES (No Dzintara ielas līdz Parādes ielai 5b)</v>
      </c>
      <c r="C54" s="8"/>
      <c r="D54" s="7"/>
      <c r="E54" s="7"/>
      <c r="F54" s="6"/>
      <c r="G54" s="4"/>
    </row>
    <row r="55" spans="1:7" ht="30" customHeight="1" x14ac:dyDescent="0.25">
      <c r="A55" s="22" t="s">
        <v>176</v>
      </c>
      <c r="B55" s="10" t="s">
        <v>7</v>
      </c>
      <c r="C55" s="23" t="s">
        <v>3</v>
      </c>
      <c r="D55" s="23">
        <f>'[1]Tehniskais piedāvājums'!$F$12</f>
        <v>30</v>
      </c>
      <c r="E55" s="23"/>
      <c r="F55" s="23"/>
      <c r="G55" s="4"/>
    </row>
    <row r="56" spans="1:7" ht="30" customHeight="1" x14ac:dyDescent="0.25">
      <c r="A56" s="22" t="s">
        <v>175</v>
      </c>
      <c r="B56" s="10" t="s">
        <v>6</v>
      </c>
      <c r="C56" s="23" t="s">
        <v>3</v>
      </c>
      <c r="D56" s="23">
        <f>'[1]Tehniskais piedāvājums'!$F$12</f>
        <v>30</v>
      </c>
      <c r="E56" s="22"/>
      <c r="F56" s="22"/>
      <c r="G56" s="4"/>
    </row>
    <row r="57" spans="1:7" ht="30" customHeight="1" x14ac:dyDescent="0.25">
      <c r="A57" s="22" t="s">
        <v>174</v>
      </c>
      <c r="B57" s="10" t="s">
        <v>5</v>
      </c>
      <c r="C57" s="23" t="s">
        <v>3</v>
      </c>
      <c r="D57" s="23">
        <f>'[1]Tehniskais piedāvājums'!$F$12</f>
        <v>30</v>
      </c>
      <c r="E57" s="22"/>
      <c r="F57" s="22"/>
      <c r="G57" s="4"/>
    </row>
    <row r="58" spans="1:7" ht="30" customHeight="1" x14ac:dyDescent="0.25">
      <c r="A58" s="22" t="s">
        <v>173</v>
      </c>
      <c r="B58" s="10" t="s">
        <v>4</v>
      </c>
      <c r="C58" s="23" t="s">
        <v>3</v>
      </c>
      <c r="D58" s="23">
        <f>'[1]Tehniskais piedāvājums'!$F$12</f>
        <v>30</v>
      </c>
      <c r="E58" s="22"/>
      <c r="F58" s="22"/>
      <c r="G58" s="4"/>
    </row>
    <row r="59" spans="1:7" ht="30" customHeight="1" x14ac:dyDescent="0.25">
      <c r="A59" s="14" t="s">
        <v>172</v>
      </c>
      <c r="B59" s="13" t="str">
        <f>'[1]Tehniskais piedāvājums'!D13</f>
        <v xml:space="preserve">PARĀDES (No Parādes ielas 5b līdz Flotes ielai) </v>
      </c>
      <c r="C59" s="8"/>
      <c r="D59" s="7"/>
      <c r="E59" s="7"/>
      <c r="F59" s="6"/>
      <c r="G59" s="4"/>
    </row>
    <row r="60" spans="1:7" ht="30" customHeight="1" x14ac:dyDescent="0.25">
      <c r="A60" s="22" t="s">
        <v>171</v>
      </c>
      <c r="B60" s="10" t="s">
        <v>7</v>
      </c>
      <c r="C60" s="23" t="s">
        <v>3</v>
      </c>
      <c r="D60" s="23">
        <f>'[1]Tehniskais piedāvājums'!$F$13</f>
        <v>25</v>
      </c>
      <c r="E60" s="23"/>
      <c r="F60" s="23"/>
      <c r="G60" s="4"/>
    </row>
    <row r="61" spans="1:7" ht="30" customHeight="1" x14ac:dyDescent="0.25">
      <c r="A61" s="22" t="s">
        <v>170</v>
      </c>
      <c r="B61" s="10" t="s">
        <v>6</v>
      </c>
      <c r="C61" s="23" t="s">
        <v>3</v>
      </c>
      <c r="D61" s="23">
        <f>'[1]Tehniskais piedāvājums'!$F$13</f>
        <v>25</v>
      </c>
      <c r="E61" s="22"/>
      <c r="F61" s="22"/>
      <c r="G61" s="4"/>
    </row>
    <row r="62" spans="1:7" ht="30" customHeight="1" x14ac:dyDescent="0.25">
      <c r="A62" s="22" t="s">
        <v>169</v>
      </c>
      <c r="B62" s="10" t="s">
        <v>5</v>
      </c>
      <c r="C62" s="23" t="s">
        <v>3</v>
      </c>
      <c r="D62" s="23">
        <f>'[1]Tehniskais piedāvājums'!$F$13</f>
        <v>25</v>
      </c>
      <c r="E62" s="22"/>
      <c r="F62" s="22"/>
      <c r="G62" s="4"/>
    </row>
    <row r="63" spans="1:7" ht="30" customHeight="1" x14ac:dyDescent="0.25">
      <c r="A63" s="22" t="s">
        <v>168</v>
      </c>
      <c r="B63" s="10" t="s">
        <v>4</v>
      </c>
      <c r="C63" s="23" t="s">
        <v>3</v>
      </c>
      <c r="D63" s="23">
        <f>'[1]Tehniskais piedāvājums'!$F$13</f>
        <v>25</v>
      </c>
      <c r="E63" s="22"/>
      <c r="F63" s="22"/>
      <c r="G63" s="4"/>
    </row>
    <row r="64" spans="1:7" ht="30" customHeight="1" x14ac:dyDescent="0.25">
      <c r="A64" s="14" t="s">
        <v>167</v>
      </c>
      <c r="B64" s="13" t="str">
        <f>'[1]Tehniskais piedāvājums'!D14</f>
        <v>SLOKAS (No Uzvaras parka līdz A.Grīna ielai)</v>
      </c>
      <c r="C64" s="8"/>
      <c r="D64" s="7"/>
      <c r="E64" s="7"/>
      <c r="F64" s="6"/>
      <c r="G64" s="4"/>
    </row>
    <row r="65" spans="1:7" ht="30" customHeight="1" x14ac:dyDescent="0.25">
      <c r="A65" s="22" t="s">
        <v>166</v>
      </c>
      <c r="B65" s="10" t="s">
        <v>7</v>
      </c>
      <c r="C65" s="23" t="s">
        <v>3</v>
      </c>
      <c r="D65" s="23">
        <f>'[1]Tehniskais piedāvājums'!$F$14</f>
        <v>26</v>
      </c>
      <c r="E65" s="23"/>
      <c r="F65" s="23"/>
      <c r="G65" s="4"/>
    </row>
    <row r="66" spans="1:7" ht="30" customHeight="1" x14ac:dyDescent="0.25">
      <c r="A66" s="22" t="s">
        <v>165</v>
      </c>
      <c r="B66" s="10" t="s">
        <v>6</v>
      </c>
      <c r="C66" s="23" t="s">
        <v>3</v>
      </c>
      <c r="D66" s="23">
        <f>'[1]Tehniskais piedāvājums'!$F$14</f>
        <v>26</v>
      </c>
      <c r="E66" s="22"/>
      <c r="F66" s="22"/>
      <c r="G66" s="4"/>
    </row>
    <row r="67" spans="1:7" ht="30" customHeight="1" x14ac:dyDescent="0.25">
      <c r="A67" s="22" t="s">
        <v>164</v>
      </c>
      <c r="B67" s="10" t="s">
        <v>5</v>
      </c>
      <c r="C67" s="23" t="s">
        <v>3</v>
      </c>
      <c r="D67" s="23">
        <f>'[1]Tehniskais piedāvājums'!$F$14</f>
        <v>26</v>
      </c>
      <c r="E67" s="22"/>
      <c r="F67" s="22"/>
      <c r="G67" s="4"/>
    </row>
    <row r="68" spans="1:7" ht="30" customHeight="1" x14ac:dyDescent="0.25">
      <c r="A68" s="22" t="s">
        <v>163</v>
      </c>
      <c r="B68" s="10" t="s">
        <v>4</v>
      </c>
      <c r="C68" s="23" t="s">
        <v>3</v>
      </c>
      <c r="D68" s="23">
        <f>'[1]Tehniskais piedāvājums'!$F$14</f>
        <v>26</v>
      </c>
      <c r="E68" s="22"/>
      <c r="F68" s="22"/>
      <c r="G68" s="4"/>
    </row>
    <row r="69" spans="1:7" ht="30" customHeight="1" x14ac:dyDescent="0.25">
      <c r="A69" s="14" t="s">
        <v>162</v>
      </c>
      <c r="B69" s="13" t="str">
        <f>'[1]Tehniskais piedāvājums'!D15</f>
        <v>OZOLCIEMA</v>
      </c>
      <c r="C69" s="8"/>
      <c r="D69" s="7"/>
      <c r="E69" s="7"/>
      <c r="F69" s="6"/>
      <c r="G69" s="4"/>
    </row>
    <row r="70" spans="1:7" ht="30" customHeight="1" x14ac:dyDescent="0.25">
      <c r="A70" s="22" t="s">
        <v>161</v>
      </c>
      <c r="B70" s="10" t="s">
        <v>7</v>
      </c>
      <c r="C70" s="23" t="s">
        <v>3</v>
      </c>
      <c r="D70" s="23">
        <f>'[1]Tehniskais piedāvājums'!$F$15</f>
        <v>42</v>
      </c>
      <c r="E70" s="23"/>
      <c r="F70" s="23"/>
      <c r="G70" s="4"/>
    </row>
    <row r="71" spans="1:7" ht="30" customHeight="1" x14ac:dyDescent="0.25">
      <c r="A71" s="22" t="s">
        <v>160</v>
      </c>
      <c r="B71" s="10" t="s">
        <v>6</v>
      </c>
      <c r="C71" s="23" t="s">
        <v>3</v>
      </c>
      <c r="D71" s="23">
        <f>'[1]Tehniskais piedāvājums'!$F$15</f>
        <v>42</v>
      </c>
      <c r="E71" s="22"/>
      <c r="F71" s="22"/>
      <c r="G71" s="4"/>
    </row>
    <row r="72" spans="1:7" ht="30" customHeight="1" x14ac:dyDescent="0.25">
      <c r="A72" s="22" t="s">
        <v>159</v>
      </c>
      <c r="B72" s="10" t="s">
        <v>5</v>
      </c>
      <c r="C72" s="23" t="s">
        <v>3</v>
      </c>
      <c r="D72" s="23">
        <f>'[1]Tehniskais piedāvājums'!$F$15</f>
        <v>42</v>
      </c>
      <c r="E72" s="22"/>
      <c r="F72" s="22"/>
      <c r="G72" s="4"/>
    </row>
    <row r="73" spans="1:7" ht="30" customHeight="1" x14ac:dyDescent="0.25">
      <c r="A73" s="22" t="s">
        <v>158</v>
      </c>
      <c r="B73" s="10" t="s">
        <v>4</v>
      </c>
      <c r="C73" s="23" t="s">
        <v>3</v>
      </c>
      <c r="D73" s="23">
        <f>'[1]Tehniskais piedāvājums'!$F$15</f>
        <v>42</v>
      </c>
      <c r="E73" s="25"/>
      <c r="F73" s="24"/>
      <c r="G73" s="4"/>
    </row>
    <row r="74" spans="1:7" ht="30" customHeight="1" x14ac:dyDescent="0.25">
      <c r="A74" s="14" t="s">
        <v>157</v>
      </c>
      <c r="B74" s="13" t="str">
        <f>'[1]Tehniskais piedāvājums'!D16</f>
        <v>KANTORA (No O.Vācieša ielas līdz Imulas ielai)</v>
      </c>
      <c r="C74" s="8"/>
      <c r="D74" s="7"/>
      <c r="E74" s="7"/>
      <c r="F74" s="6"/>
      <c r="G74" s="4"/>
    </row>
    <row r="75" spans="1:7" ht="30" customHeight="1" x14ac:dyDescent="0.25">
      <c r="A75" s="22" t="s">
        <v>156</v>
      </c>
      <c r="B75" s="10" t="s">
        <v>7</v>
      </c>
      <c r="C75" s="23" t="s">
        <v>3</v>
      </c>
      <c r="D75" s="23">
        <f>'[1]Tehniskais piedāvājums'!$F$16</f>
        <v>18</v>
      </c>
      <c r="E75" s="23"/>
      <c r="F75" s="23"/>
      <c r="G75" s="4"/>
    </row>
    <row r="76" spans="1:7" ht="30" customHeight="1" x14ac:dyDescent="0.25">
      <c r="A76" s="22" t="s">
        <v>155</v>
      </c>
      <c r="B76" s="10" t="s">
        <v>6</v>
      </c>
      <c r="C76" s="23" t="s">
        <v>3</v>
      </c>
      <c r="D76" s="23">
        <f>'[1]Tehniskais piedāvājums'!$F$16</f>
        <v>18</v>
      </c>
      <c r="E76" s="22"/>
      <c r="F76" s="22"/>
      <c r="G76" s="4"/>
    </row>
    <row r="77" spans="1:7" ht="30" customHeight="1" x14ac:dyDescent="0.25">
      <c r="A77" s="22" t="s">
        <v>154</v>
      </c>
      <c r="B77" s="10" t="s">
        <v>5</v>
      </c>
      <c r="C77" s="23" t="s">
        <v>3</v>
      </c>
      <c r="D77" s="23">
        <f>'[1]Tehniskais piedāvājums'!$F$16</f>
        <v>18</v>
      </c>
      <c r="E77" s="22"/>
      <c r="F77" s="22"/>
      <c r="G77" s="4"/>
    </row>
    <row r="78" spans="1:7" ht="30" customHeight="1" x14ac:dyDescent="0.25">
      <c r="A78" s="22" t="s">
        <v>153</v>
      </c>
      <c r="B78" s="10" t="s">
        <v>4</v>
      </c>
      <c r="C78" s="23" t="s">
        <v>3</v>
      </c>
      <c r="D78" s="23">
        <f>'[1]Tehniskais piedāvājums'!$F$16</f>
        <v>18</v>
      </c>
      <c r="E78" s="22"/>
      <c r="F78" s="22"/>
      <c r="G78" s="4"/>
    </row>
    <row r="79" spans="1:7" ht="30" customHeight="1" x14ac:dyDescent="0.25">
      <c r="A79" s="14" t="s">
        <v>152</v>
      </c>
      <c r="B79" s="13" t="str">
        <f>'[1]Tehniskais piedāvājums'!D17</f>
        <v>KANTORA (No Lutriņu ielas līdz Upesgrīvas ielai)</v>
      </c>
      <c r="C79" s="8"/>
      <c r="D79" s="7"/>
      <c r="E79" s="7"/>
      <c r="F79" s="6"/>
      <c r="G79" s="4"/>
    </row>
    <row r="80" spans="1:7" ht="30" customHeight="1" x14ac:dyDescent="0.25">
      <c r="A80" s="22" t="s">
        <v>151</v>
      </c>
      <c r="B80" s="10" t="s">
        <v>7</v>
      </c>
      <c r="C80" s="23" t="s">
        <v>3</v>
      </c>
      <c r="D80" s="23">
        <f>'[1]Tehniskais piedāvājums'!$F$17</f>
        <v>40</v>
      </c>
      <c r="E80" s="23"/>
      <c r="F80" s="23"/>
      <c r="G80" s="4"/>
    </row>
    <row r="81" spans="1:7" ht="30" customHeight="1" x14ac:dyDescent="0.25">
      <c r="A81" s="22" t="s">
        <v>150</v>
      </c>
      <c r="B81" s="10" t="s">
        <v>6</v>
      </c>
      <c r="C81" s="23" t="s">
        <v>3</v>
      </c>
      <c r="D81" s="23">
        <f>'[1]Tehniskais piedāvājums'!$F$17</f>
        <v>40</v>
      </c>
      <c r="E81" s="22"/>
      <c r="F81" s="22"/>
      <c r="G81" s="4"/>
    </row>
    <row r="82" spans="1:7" ht="30" customHeight="1" x14ac:dyDescent="0.25">
      <c r="A82" s="22" t="s">
        <v>149</v>
      </c>
      <c r="B82" s="10" t="s">
        <v>5</v>
      </c>
      <c r="C82" s="23" t="s">
        <v>3</v>
      </c>
      <c r="D82" s="23">
        <f>'[1]Tehniskais piedāvājums'!$F$17</f>
        <v>40</v>
      </c>
      <c r="E82" s="22"/>
      <c r="F82" s="22"/>
      <c r="G82" s="4"/>
    </row>
    <row r="83" spans="1:7" ht="30" customHeight="1" x14ac:dyDescent="0.25">
      <c r="A83" s="22" t="s">
        <v>148</v>
      </c>
      <c r="B83" s="10" t="s">
        <v>4</v>
      </c>
      <c r="C83" s="23" t="s">
        <v>3</v>
      </c>
      <c r="D83" s="23">
        <f>'[1]Tehniskais piedāvājums'!$F$17</f>
        <v>40</v>
      </c>
      <c r="E83" s="22"/>
      <c r="F83" s="22"/>
      <c r="G83" s="4"/>
    </row>
    <row r="84" spans="1:7" ht="30" customHeight="1" x14ac:dyDescent="0.25">
      <c r="A84" s="14" t="s">
        <v>147</v>
      </c>
      <c r="B84" s="13" t="str">
        <f>'[1]Tehniskais piedāvājums'!D18</f>
        <v>MĀRUPES (No O.vācieša ielas līdz Liepājas ielai)</v>
      </c>
      <c r="C84" s="8"/>
      <c r="D84" s="7"/>
      <c r="E84" s="7"/>
      <c r="F84" s="6"/>
      <c r="G84" s="4"/>
    </row>
    <row r="85" spans="1:7" ht="30" customHeight="1" x14ac:dyDescent="0.25">
      <c r="A85" s="22" t="s">
        <v>146</v>
      </c>
      <c r="B85" s="10" t="s">
        <v>7</v>
      </c>
      <c r="C85" s="23" t="s">
        <v>3</v>
      </c>
      <c r="D85" s="23">
        <f>'[1]Tehniskais piedāvājums'!$F$18</f>
        <v>24</v>
      </c>
      <c r="E85" s="23"/>
      <c r="F85" s="23"/>
      <c r="G85" s="4"/>
    </row>
    <row r="86" spans="1:7" ht="30" customHeight="1" x14ac:dyDescent="0.25">
      <c r="A86" s="22" t="s">
        <v>145</v>
      </c>
      <c r="B86" s="10" t="s">
        <v>6</v>
      </c>
      <c r="C86" s="23" t="s">
        <v>3</v>
      </c>
      <c r="D86" s="23">
        <f>'[1]Tehniskais piedāvājums'!$F$18</f>
        <v>24</v>
      </c>
      <c r="E86" s="22"/>
      <c r="F86" s="22"/>
      <c r="G86" s="4"/>
    </row>
    <row r="87" spans="1:7" ht="30" customHeight="1" x14ac:dyDescent="0.25">
      <c r="A87" s="22" t="s">
        <v>144</v>
      </c>
      <c r="B87" s="10" t="s">
        <v>5</v>
      </c>
      <c r="C87" s="23" t="s">
        <v>3</v>
      </c>
      <c r="D87" s="23">
        <f>'[1]Tehniskais piedāvājums'!$F$18</f>
        <v>24</v>
      </c>
      <c r="E87" s="22"/>
      <c r="F87" s="22"/>
      <c r="G87" s="4"/>
    </row>
    <row r="88" spans="1:7" ht="30" customHeight="1" x14ac:dyDescent="0.25">
      <c r="A88" s="22" t="s">
        <v>143</v>
      </c>
      <c r="B88" s="10" t="s">
        <v>4</v>
      </c>
      <c r="C88" s="23" t="s">
        <v>3</v>
      </c>
      <c r="D88" s="23">
        <f>'[1]Tehniskais piedāvājums'!$F$18</f>
        <v>24</v>
      </c>
      <c r="E88" s="22"/>
      <c r="F88" s="24"/>
      <c r="G88" s="4"/>
    </row>
    <row r="89" spans="1:7" ht="30" customHeight="1" x14ac:dyDescent="0.25">
      <c r="A89" s="14" t="s">
        <v>142</v>
      </c>
      <c r="B89" s="13" t="str">
        <f>'[1]Tehniskais piedāvājums'!D19</f>
        <v>DĀRZIŅU</v>
      </c>
      <c r="C89" s="8"/>
      <c r="D89" s="7"/>
      <c r="E89" s="7"/>
      <c r="F89" s="6"/>
      <c r="G89" s="4"/>
    </row>
    <row r="90" spans="1:7" ht="30" customHeight="1" x14ac:dyDescent="0.25">
      <c r="A90" s="22" t="s">
        <v>141</v>
      </c>
      <c r="B90" s="11" t="s">
        <v>7</v>
      </c>
      <c r="C90" s="5" t="s">
        <v>3</v>
      </c>
      <c r="D90" s="23">
        <f>'[1]Tehniskais piedāvājums'!$F$19</f>
        <v>125</v>
      </c>
      <c r="E90" s="5"/>
      <c r="F90" s="5"/>
      <c r="G90" s="4"/>
    </row>
    <row r="91" spans="1:7" ht="30" customHeight="1" x14ac:dyDescent="0.25">
      <c r="A91" s="22" t="s">
        <v>140</v>
      </c>
      <c r="B91" s="11" t="s">
        <v>6</v>
      </c>
      <c r="C91" s="5" t="s">
        <v>3</v>
      </c>
      <c r="D91" s="23">
        <f>'[1]Tehniskais piedāvājums'!$F$19</f>
        <v>125</v>
      </c>
      <c r="E91" s="9"/>
      <c r="F91" s="9"/>
      <c r="G91" s="4"/>
    </row>
    <row r="92" spans="1:7" ht="30" customHeight="1" x14ac:dyDescent="0.25">
      <c r="A92" s="22" t="s">
        <v>139</v>
      </c>
      <c r="B92" s="11" t="s">
        <v>5</v>
      </c>
      <c r="C92" s="5" t="s">
        <v>3</v>
      </c>
      <c r="D92" s="23">
        <f>'[1]Tehniskais piedāvājums'!$F$19</f>
        <v>125</v>
      </c>
      <c r="E92" s="9"/>
      <c r="F92" s="9"/>
      <c r="G92" s="4"/>
    </row>
    <row r="93" spans="1:7" ht="30" customHeight="1" x14ac:dyDescent="0.25">
      <c r="A93" s="22" t="s">
        <v>138</v>
      </c>
      <c r="B93" s="10" t="s">
        <v>4</v>
      </c>
      <c r="C93" s="5" t="s">
        <v>3</v>
      </c>
      <c r="D93" s="23">
        <f>'[1]Tehniskais piedāvājums'!$F$19</f>
        <v>125</v>
      </c>
      <c r="E93" s="9"/>
      <c r="F93" s="9"/>
      <c r="G93" s="4"/>
    </row>
    <row r="94" spans="1:7" ht="30" customHeight="1" x14ac:dyDescent="0.25">
      <c r="A94" s="14">
        <v>19</v>
      </c>
      <c r="B94" s="13" t="str">
        <f>'[1]Tehniskais piedāvājums'!D20</f>
        <v>PIEDRUJAS (Virzienā no Pildas ielas līdz Rēzeknes ielai)</v>
      </c>
      <c r="C94" s="8"/>
      <c r="D94" s="7"/>
      <c r="E94" s="7"/>
      <c r="F94" s="6"/>
      <c r="G94" s="4"/>
    </row>
    <row r="95" spans="1:7" ht="30" customHeight="1" x14ac:dyDescent="0.25">
      <c r="A95" s="9" t="s">
        <v>137</v>
      </c>
      <c r="B95" s="11" t="s">
        <v>7</v>
      </c>
      <c r="C95" s="5" t="s">
        <v>3</v>
      </c>
      <c r="D95" s="23">
        <f>'[1]Tehniskais piedāvājums'!$F$20</f>
        <v>21</v>
      </c>
      <c r="E95" s="5"/>
      <c r="F95" s="5"/>
      <c r="G95" s="4"/>
    </row>
    <row r="96" spans="1:7" ht="30" customHeight="1" x14ac:dyDescent="0.25">
      <c r="A96" s="9" t="s">
        <v>136</v>
      </c>
      <c r="B96" s="11" t="s">
        <v>6</v>
      </c>
      <c r="C96" s="5" t="s">
        <v>3</v>
      </c>
      <c r="D96" s="23">
        <f>'[1]Tehniskais piedāvājums'!$F$20</f>
        <v>21</v>
      </c>
      <c r="E96" s="9"/>
      <c r="F96" s="9"/>
      <c r="G96" s="4"/>
    </row>
    <row r="97" spans="1:7" ht="30" customHeight="1" x14ac:dyDescent="0.25">
      <c r="A97" s="9" t="s">
        <v>135</v>
      </c>
      <c r="B97" s="11" t="s">
        <v>5</v>
      </c>
      <c r="C97" s="5" t="s">
        <v>3</v>
      </c>
      <c r="D97" s="23">
        <f>'[1]Tehniskais piedāvājums'!$F$20</f>
        <v>21</v>
      </c>
      <c r="E97" s="9"/>
      <c r="F97" s="9"/>
      <c r="G97" s="4"/>
    </row>
    <row r="98" spans="1:7" ht="30" customHeight="1" x14ac:dyDescent="0.25">
      <c r="A98" s="22" t="s">
        <v>134</v>
      </c>
      <c r="B98" s="10" t="s">
        <v>4</v>
      </c>
      <c r="C98" s="5" t="s">
        <v>3</v>
      </c>
      <c r="D98" s="23">
        <f>'[1]Tehniskais piedāvājums'!$F$20</f>
        <v>21</v>
      </c>
      <c r="E98" s="9"/>
      <c r="F98" s="9"/>
      <c r="G98" s="4"/>
    </row>
    <row r="99" spans="1:7" ht="30" customHeight="1" x14ac:dyDescent="0.25">
      <c r="A99" s="14">
        <v>20</v>
      </c>
      <c r="B99" s="13" t="str">
        <f>'[1]Tehniskais piedāvājums'!D21</f>
        <v>PIEDRUJAS (Virzienā no Vietalvas ielas līdz Pildas ielai)</v>
      </c>
      <c r="C99" s="8"/>
      <c r="D99" s="7"/>
      <c r="E99" s="7"/>
      <c r="F99" s="6"/>
      <c r="G99" s="4"/>
    </row>
    <row r="100" spans="1:7" ht="30" customHeight="1" x14ac:dyDescent="0.25">
      <c r="A100" s="9" t="s">
        <v>133</v>
      </c>
      <c r="B100" s="11" t="s">
        <v>7</v>
      </c>
      <c r="C100" s="5" t="s">
        <v>3</v>
      </c>
      <c r="D100" s="23">
        <f>'[1]Tehniskais piedāvājums'!$F$21</f>
        <v>40</v>
      </c>
      <c r="E100" s="5"/>
      <c r="F100" s="5"/>
      <c r="G100" s="4"/>
    </row>
    <row r="101" spans="1:7" ht="30" customHeight="1" x14ac:dyDescent="0.25">
      <c r="A101" s="9" t="s">
        <v>132</v>
      </c>
      <c r="B101" s="11" t="s">
        <v>6</v>
      </c>
      <c r="C101" s="5" t="s">
        <v>3</v>
      </c>
      <c r="D101" s="23">
        <f>'[1]Tehniskais piedāvājums'!$F$21</f>
        <v>40</v>
      </c>
      <c r="E101" s="9"/>
      <c r="F101" s="9"/>
      <c r="G101" s="4"/>
    </row>
    <row r="102" spans="1:7" ht="30" customHeight="1" x14ac:dyDescent="0.25">
      <c r="A102" s="9" t="s">
        <v>131</v>
      </c>
      <c r="B102" s="11" t="s">
        <v>5</v>
      </c>
      <c r="C102" s="5" t="s">
        <v>3</v>
      </c>
      <c r="D102" s="23">
        <f>'[1]Tehniskais piedāvājums'!$F$21</f>
        <v>40</v>
      </c>
      <c r="E102" s="9"/>
      <c r="F102" s="9"/>
      <c r="G102" s="4"/>
    </row>
    <row r="103" spans="1:7" ht="30" customHeight="1" x14ac:dyDescent="0.25">
      <c r="A103" s="22" t="s">
        <v>130</v>
      </c>
      <c r="B103" s="10" t="s">
        <v>4</v>
      </c>
      <c r="C103" s="5" t="s">
        <v>3</v>
      </c>
      <c r="D103" s="23">
        <f>'[1]Tehniskais piedāvājums'!$F$21</f>
        <v>40</v>
      </c>
      <c r="E103" s="9"/>
      <c r="F103" s="9"/>
      <c r="G103" s="4"/>
    </row>
    <row r="104" spans="1:7" ht="30" customHeight="1" x14ac:dyDescent="0.25">
      <c r="A104" s="14">
        <v>21</v>
      </c>
      <c r="B104" s="13" t="str">
        <f>'[1]Tehniskais piedāvājums'!D22</f>
        <v>RĒZEKNES</v>
      </c>
      <c r="C104" s="8"/>
      <c r="D104" s="7"/>
      <c r="E104" s="7"/>
      <c r="F104" s="6"/>
      <c r="G104" s="4"/>
    </row>
    <row r="105" spans="1:7" ht="30" customHeight="1" x14ac:dyDescent="0.25">
      <c r="A105" s="9" t="s">
        <v>129</v>
      </c>
      <c r="B105" s="11" t="s">
        <v>7</v>
      </c>
      <c r="C105" s="5" t="s">
        <v>3</v>
      </c>
      <c r="D105" s="23">
        <f>'[1]Tehniskais piedāvājums'!$F$22</f>
        <v>21</v>
      </c>
      <c r="E105" s="5"/>
      <c r="F105" s="5"/>
      <c r="G105" s="4"/>
    </row>
    <row r="106" spans="1:7" ht="30" customHeight="1" x14ac:dyDescent="0.25">
      <c r="A106" s="9" t="s">
        <v>128</v>
      </c>
      <c r="B106" s="11" t="s">
        <v>6</v>
      </c>
      <c r="C106" s="5" t="s">
        <v>3</v>
      </c>
      <c r="D106" s="23">
        <f>'[1]Tehniskais piedāvājums'!$F$22</f>
        <v>21</v>
      </c>
      <c r="E106" s="9"/>
      <c r="F106" s="9"/>
      <c r="G106" s="4"/>
    </row>
    <row r="107" spans="1:7" ht="30" customHeight="1" x14ac:dyDescent="0.25">
      <c r="A107" s="9" t="s">
        <v>127</v>
      </c>
      <c r="B107" s="11" t="s">
        <v>5</v>
      </c>
      <c r="C107" s="5" t="s">
        <v>3</v>
      </c>
      <c r="D107" s="23">
        <f>'[1]Tehniskais piedāvājums'!$F$22</f>
        <v>21</v>
      </c>
      <c r="E107" s="9"/>
      <c r="F107" s="9"/>
      <c r="G107" s="4"/>
    </row>
    <row r="108" spans="1:7" ht="30" customHeight="1" x14ac:dyDescent="0.25">
      <c r="A108" s="22" t="s">
        <v>126</v>
      </c>
      <c r="B108" s="10" t="s">
        <v>4</v>
      </c>
      <c r="C108" s="5" t="s">
        <v>3</v>
      </c>
      <c r="D108" s="23">
        <f>'[1]Tehniskais piedāvājums'!$F$22</f>
        <v>21</v>
      </c>
      <c r="E108" s="9"/>
      <c r="F108" s="9"/>
      <c r="G108" s="4"/>
    </row>
    <row r="109" spans="1:7" ht="30" customHeight="1" x14ac:dyDescent="0.25">
      <c r="A109" s="14">
        <v>22</v>
      </c>
      <c r="B109" s="13" t="str">
        <f>'[1]Tehniskais piedāvājums'!D24</f>
        <v>MEŽA PROSPEKTS no Sarkandaugavas pārvada līdz Kokneses prospektam</v>
      </c>
      <c r="C109" s="8"/>
      <c r="D109" s="7"/>
      <c r="E109" s="7"/>
      <c r="F109" s="6"/>
      <c r="G109" s="4"/>
    </row>
    <row r="110" spans="1:7" ht="30" customHeight="1" x14ac:dyDescent="0.25">
      <c r="A110" s="9" t="s">
        <v>125</v>
      </c>
      <c r="B110" s="11" t="s">
        <v>7</v>
      </c>
      <c r="C110" s="5" t="s">
        <v>3</v>
      </c>
      <c r="D110" s="23">
        <f>'[1]Tehniskais piedāvājums'!$F$24</f>
        <v>65</v>
      </c>
      <c r="E110" s="5"/>
      <c r="F110" s="5"/>
      <c r="G110" s="4"/>
    </row>
    <row r="111" spans="1:7" ht="30" customHeight="1" x14ac:dyDescent="0.25">
      <c r="A111" s="9" t="s">
        <v>124</v>
      </c>
      <c r="B111" s="11" t="s">
        <v>6</v>
      </c>
      <c r="C111" s="5" t="s">
        <v>3</v>
      </c>
      <c r="D111" s="23">
        <f>'[1]Tehniskais piedāvājums'!$F$24</f>
        <v>65</v>
      </c>
      <c r="E111" s="9"/>
      <c r="F111" s="9"/>
      <c r="G111" s="4"/>
    </row>
    <row r="112" spans="1:7" ht="30" customHeight="1" x14ac:dyDescent="0.25">
      <c r="A112" s="9" t="s">
        <v>123</v>
      </c>
      <c r="B112" s="11" t="s">
        <v>5</v>
      </c>
      <c r="C112" s="5" t="s">
        <v>3</v>
      </c>
      <c r="D112" s="23">
        <f>'[1]Tehniskais piedāvājums'!$F$24</f>
        <v>65</v>
      </c>
      <c r="E112" s="9"/>
      <c r="F112" s="9"/>
      <c r="G112" s="4"/>
    </row>
    <row r="113" spans="1:7" ht="30" customHeight="1" x14ac:dyDescent="0.25">
      <c r="A113" s="22" t="s">
        <v>122</v>
      </c>
      <c r="B113" s="10" t="s">
        <v>4</v>
      </c>
      <c r="C113" s="5" t="s">
        <v>3</v>
      </c>
      <c r="D113" s="23">
        <f>'[1]Tehniskais piedāvājums'!$F$24</f>
        <v>65</v>
      </c>
      <c r="E113" s="9"/>
      <c r="F113" s="9"/>
      <c r="G113" s="4"/>
    </row>
    <row r="114" spans="1:7" ht="30" customHeight="1" x14ac:dyDescent="0.25">
      <c r="A114" s="14">
        <v>23</v>
      </c>
      <c r="B114" s="13" t="str">
        <f>'[1]Tehniskais piedāvājums'!D25</f>
        <v>MEŽA PROSPEKTS no Kokneses prospekta līdz tramvaja galapunktam (A.Saknes iela)</v>
      </c>
      <c r="C114" s="8"/>
      <c r="D114" s="7"/>
      <c r="E114" s="7"/>
      <c r="F114" s="6"/>
      <c r="G114" s="4"/>
    </row>
    <row r="115" spans="1:7" ht="30" customHeight="1" x14ac:dyDescent="0.25">
      <c r="A115" s="9" t="s">
        <v>121</v>
      </c>
      <c r="B115" s="11" t="s">
        <v>7</v>
      </c>
      <c r="C115" s="5" t="s">
        <v>3</v>
      </c>
      <c r="D115" s="23">
        <f>'[1]Tehniskais piedāvājums'!$F$25</f>
        <v>28</v>
      </c>
      <c r="E115" s="5"/>
      <c r="F115" s="5"/>
      <c r="G115" s="4"/>
    </row>
    <row r="116" spans="1:7" ht="30" customHeight="1" x14ac:dyDescent="0.25">
      <c r="A116" s="9" t="s">
        <v>120</v>
      </c>
      <c r="B116" s="11" t="s">
        <v>6</v>
      </c>
      <c r="C116" s="5" t="s">
        <v>3</v>
      </c>
      <c r="D116" s="23">
        <f>'[1]Tehniskais piedāvājums'!$F$25</f>
        <v>28</v>
      </c>
      <c r="E116" s="9"/>
      <c r="F116" s="9"/>
      <c r="G116" s="4"/>
    </row>
    <row r="117" spans="1:7" ht="30" customHeight="1" x14ac:dyDescent="0.25">
      <c r="A117" s="9" t="s">
        <v>119</v>
      </c>
      <c r="B117" s="11" t="s">
        <v>5</v>
      </c>
      <c r="C117" s="5" t="s">
        <v>3</v>
      </c>
      <c r="D117" s="23">
        <f>'[1]Tehniskais piedāvājums'!$F$25</f>
        <v>28</v>
      </c>
      <c r="E117" s="9"/>
      <c r="F117" s="9"/>
      <c r="G117" s="4"/>
    </row>
    <row r="118" spans="1:7" ht="30" customHeight="1" x14ac:dyDescent="0.25">
      <c r="A118" s="22" t="s">
        <v>118</v>
      </c>
      <c r="B118" s="10" t="s">
        <v>4</v>
      </c>
      <c r="C118" s="5" t="s">
        <v>3</v>
      </c>
      <c r="D118" s="23">
        <f>'[1]Tehniskais piedāvājums'!$F$25</f>
        <v>28</v>
      </c>
      <c r="E118" s="9"/>
      <c r="F118" s="9"/>
      <c r="G118" s="4"/>
    </row>
    <row r="119" spans="1:7" ht="30" customHeight="1" x14ac:dyDescent="0.25">
      <c r="A119" s="14">
        <v>24</v>
      </c>
      <c r="B119" s="13" t="str">
        <f>'[1]Tehniskais piedāvājums'!D26</f>
        <v>GAUJAS (no Brasas tilta līdz Zemgala gatvei)</v>
      </c>
      <c r="C119" s="8"/>
      <c r="D119" s="7"/>
      <c r="E119" s="7"/>
      <c r="F119" s="6"/>
      <c r="G119" s="4"/>
    </row>
    <row r="120" spans="1:7" ht="30" customHeight="1" x14ac:dyDescent="0.25">
      <c r="A120" s="9" t="s">
        <v>117</v>
      </c>
      <c r="B120" s="11" t="s">
        <v>7</v>
      </c>
      <c r="C120" s="5" t="s">
        <v>3</v>
      </c>
      <c r="D120" s="23">
        <f>'[1]Tehniskais piedāvājums'!$F$26</f>
        <v>59</v>
      </c>
      <c r="E120" s="5"/>
      <c r="F120" s="5"/>
      <c r="G120" s="4"/>
    </row>
    <row r="121" spans="1:7" ht="30" customHeight="1" x14ac:dyDescent="0.25">
      <c r="A121" s="9" t="s">
        <v>116</v>
      </c>
      <c r="B121" s="11" t="s">
        <v>6</v>
      </c>
      <c r="C121" s="5" t="s">
        <v>3</v>
      </c>
      <c r="D121" s="23">
        <f>'[1]Tehniskais piedāvājums'!$F$26</f>
        <v>59</v>
      </c>
      <c r="E121" s="9"/>
      <c r="F121" s="9"/>
      <c r="G121" s="4"/>
    </row>
    <row r="122" spans="1:7" ht="30" customHeight="1" x14ac:dyDescent="0.25">
      <c r="A122" s="9" t="s">
        <v>115</v>
      </c>
      <c r="B122" s="11" t="s">
        <v>5</v>
      </c>
      <c r="C122" s="5" t="s">
        <v>3</v>
      </c>
      <c r="D122" s="23">
        <f>'[1]Tehniskais piedāvājums'!$F$26</f>
        <v>59</v>
      </c>
      <c r="E122" s="9"/>
      <c r="F122" s="9"/>
      <c r="G122" s="4"/>
    </row>
    <row r="123" spans="1:7" ht="30" customHeight="1" x14ac:dyDescent="0.25">
      <c r="A123" s="22" t="s">
        <v>114</v>
      </c>
      <c r="B123" s="10" t="s">
        <v>4</v>
      </c>
      <c r="C123" s="5" t="s">
        <v>3</v>
      </c>
      <c r="D123" s="23">
        <f>'[1]Tehniskais piedāvājums'!$F$26</f>
        <v>59</v>
      </c>
      <c r="E123" s="9"/>
      <c r="F123" s="9"/>
      <c r="G123" s="4"/>
    </row>
    <row r="124" spans="1:7" ht="30" customHeight="1" x14ac:dyDescent="0.25">
      <c r="A124" s="14">
        <v>25</v>
      </c>
      <c r="B124" s="13" t="str">
        <f>'[1]Tehniskais piedāvājums'!D27</f>
        <v>DUNTES No Upes ielas līdz dzelceļa tiltam</v>
      </c>
      <c r="C124" s="8"/>
      <c r="D124" s="7"/>
      <c r="E124" s="7"/>
      <c r="F124" s="6"/>
      <c r="G124" s="4"/>
    </row>
    <row r="125" spans="1:7" ht="30" customHeight="1" x14ac:dyDescent="0.25">
      <c r="A125" s="9" t="s">
        <v>113</v>
      </c>
      <c r="B125" s="11" t="s">
        <v>7</v>
      </c>
      <c r="C125" s="5" t="s">
        <v>3</v>
      </c>
      <c r="D125" s="23">
        <f>'[1]Tehniskais piedāvājums'!$F$27</f>
        <v>19</v>
      </c>
      <c r="E125" s="5"/>
      <c r="F125" s="5"/>
      <c r="G125" s="4"/>
    </row>
    <row r="126" spans="1:7" ht="30" customHeight="1" x14ac:dyDescent="0.25">
      <c r="A126" s="9" t="s">
        <v>112</v>
      </c>
      <c r="B126" s="11" t="s">
        <v>6</v>
      </c>
      <c r="C126" s="5" t="s">
        <v>3</v>
      </c>
      <c r="D126" s="23">
        <f>'[1]Tehniskais piedāvājums'!$F$27</f>
        <v>19</v>
      </c>
      <c r="E126" s="9"/>
      <c r="F126" s="9"/>
      <c r="G126" s="4"/>
    </row>
    <row r="127" spans="1:7" ht="30" customHeight="1" x14ac:dyDescent="0.25">
      <c r="A127" s="9" t="s">
        <v>111</v>
      </c>
      <c r="B127" s="11" t="s">
        <v>5</v>
      </c>
      <c r="C127" s="5" t="s">
        <v>3</v>
      </c>
      <c r="D127" s="23">
        <f>'[1]Tehniskais piedāvājums'!$F$27</f>
        <v>19</v>
      </c>
      <c r="E127" s="9"/>
      <c r="F127" s="9"/>
      <c r="G127" s="4"/>
    </row>
    <row r="128" spans="1:7" ht="30" customHeight="1" x14ac:dyDescent="0.25">
      <c r="A128" s="22" t="s">
        <v>110</v>
      </c>
      <c r="B128" s="10" t="s">
        <v>4</v>
      </c>
      <c r="C128" s="5" t="s">
        <v>3</v>
      </c>
      <c r="D128" s="23">
        <f>'[1]Tehniskais piedāvājums'!$F$27</f>
        <v>19</v>
      </c>
      <c r="E128" s="9"/>
      <c r="F128" s="9"/>
      <c r="G128" s="4"/>
    </row>
    <row r="129" spans="1:7" ht="30" customHeight="1" x14ac:dyDescent="0.25">
      <c r="A129" s="14">
        <v>26</v>
      </c>
      <c r="B129" s="13" t="str">
        <f>'[1]Tehniskais piedāvājums'!D28</f>
        <v>DUNTES dzelzceļa tilta līdz Ozolu ielai</v>
      </c>
      <c r="C129" s="8"/>
      <c r="D129" s="7"/>
      <c r="E129" s="7"/>
      <c r="F129" s="6"/>
      <c r="G129" s="4"/>
    </row>
    <row r="130" spans="1:7" ht="30" customHeight="1" x14ac:dyDescent="0.25">
      <c r="A130" s="9" t="s">
        <v>109</v>
      </c>
      <c r="B130" s="11" t="s">
        <v>7</v>
      </c>
      <c r="C130" s="5" t="s">
        <v>3</v>
      </c>
      <c r="D130" s="23">
        <f>'[1]Tehniskais piedāvājums'!$F$28</f>
        <v>20</v>
      </c>
      <c r="E130" s="5"/>
      <c r="F130" s="5"/>
      <c r="G130" s="4"/>
    </row>
    <row r="131" spans="1:7" ht="30" customHeight="1" x14ac:dyDescent="0.25">
      <c r="A131" s="9" t="s">
        <v>108</v>
      </c>
      <c r="B131" s="11" t="s">
        <v>6</v>
      </c>
      <c r="C131" s="5" t="s">
        <v>3</v>
      </c>
      <c r="D131" s="23">
        <f>'[1]Tehniskais piedāvājums'!$F$28</f>
        <v>20</v>
      </c>
      <c r="E131" s="9"/>
      <c r="F131" s="9"/>
      <c r="G131" s="4"/>
    </row>
    <row r="132" spans="1:7" ht="30" customHeight="1" x14ac:dyDescent="0.25">
      <c r="A132" s="9" t="s">
        <v>107</v>
      </c>
      <c r="B132" s="11" t="s">
        <v>5</v>
      </c>
      <c r="C132" s="5" t="s">
        <v>3</v>
      </c>
      <c r="D132" s="23">
        <f>'[1]Tehniskais piedāvājums'!$F$28</f>
        <v>20</v>
      </c>
      <c r="E132" s="9"/>
      <c r="F132" s="9"/>
      <c r="G132" s="4"/>
    </row>
    <row r="133" spans="1:7" ht="30" customHeight="1" x14ac:dyDescent="0.25">
      <c r="A133" s="22" t="s">
        <v>106</v>
      </c>
      <c r="B133" s="10" t="s">
        <v>4</v>
      </c>
      <c r="C133" s="5" t="s">
        <v>3</v>
      </c>
      <c r="D133" s="23">
        <f>'[1]Tehniskais piedāvājums'!$F$28</f>
        <v>20</v>
      </c>
      <c r="E133" s="9"/>
      <c r="F133" s="9"/>
      <c r="G133" s="4"/>
    </row>
    <row r="134" spans="1:7" ht="30" customHeight="1" x14ac:dyDescent="0.25">
      <c r="A134" s="14">
        <v>27</v>
      </c>
      <c r="B134" s="13" t="str">
        <f>'[1]Tehniskais piedāvājums'!D29</f>
        <v>DUNTES no Ozolu līdz Dambja</v>
      </c>
      <c r="C134" s="8"/>
      <c r="D134" s="7"/>
      <c r="E134" s="7"/>
      <c r="F134" s="6"/>
      <c r="G134" s="4"/>
    </row>
    <row r="135" spans="1:7" ht="30" customHeight="1" x14ac:dyDescent="0.25">
      <c r="A135" s="9" t="s">
        <v>105</v>
      </c>
      <c r="B135" s="11" t="s">
        <v>7</v>
      </c>
      <c r="C135" s="5" t="s">
        <v>3</v>
      </c>
      <c r="D135" s="23">
        <f>'[1]Tehniskais piedāvājums'!$F$29</f>
        <v>27</v>
      </c>
      <c r="E135" s="5"/>
      <c r="F135" s="5"/>
      <c r="G135" s="4"/>
    </row>
    <row r="136" spans="1:7" ht="30" customHeight="1" x14ac:dyDescent="0.25">
      <c r="A136" s="9" t="s">
        <v>104</v>
      </c>
      <c r="B136" s="11" t="s">
        <v>6</v>
      </c>
      <c r="C136" s="5" t="s">
        <v>3</v>
      </c>
      <c r="D136" s="23">
        <f>'[1]Tehniskais piedāvājums'!$F$29</f>
        <v>27</v>
      </c>
      <c r="E136" s="9"/>
      <c r="F136" s="9"/>
      <c r="G136" s="4"/>
    </row>
    <row r="137" spans="1:7" ht="30" customHeight="1" x14ac:dyDescent="0.25">
      <c r="A137" s="9" t="s">
        <v>103</v>
      </c>
      <c r="B137" s="11" t="s">
        <v>5</v>
      </c>
      <c r="C137" s="5" t="s">
        <v>3</v>
      </c>
      <c r="D137" s="23">
        <f>'[1]Tehniskais piedāvājums'!$F$29</f>
        <v>27</v>
      </c>
      <c r="E137" s="9"/>
      <c r="F137" s="9"/>
      <c r="G137" s="4"/>
    </row>
    <row r="138" spans="1:7" ht="30" customHeight="1" x14ac:dyDescent="0.25">
      <c r="A138" s="22" t="s">
        <v>102</v>
      </c>
      <c r="B138" s="10" t="s">
        <v>4</v>
      </c>
      <c r="C138" s="5" t="s">
        <v>3</v>
      </c>
      <c r="D138" s="23">
        <f>'[1]Tehniskais piedāvājums'!$F$29</f>
        <v>27</v>
      </c>
      <c r="E138" s="9"/>
      <c r="F138" s="9"/>
      <c r="G138" s="4"/>
    </row>
    <row r="139" spans="1:7" ht="30" customHeight="1" x14ac:dyDescent="0.25">
      <c r="A139" s="14">
        <v>28</v>
      </c>
      <c r="B139" s="13" t="str">
        <f>'[1]Tehniskais piedāvājums'!D30</f>
        <v>DUNTES no Dambja līdz Tilta ielai</v>
      </c>
      <c r="C139" s="8"/>
      <c r="D139" s="7"/>
      <c r="E139" s="7"/>
      <c r="F139" s="6"/>
      <c r="G139" s="4"/>
    </row>
    <row r="140" spans="1:7" ht="30" customHeight="1" x14ac:dyDescent="0.25">
      <c r="A140" s="9" t="s">
        <v>101</v>
      </c>
      <c r="B140" s="11" t="s">
        <v>7</v>
      </c>
      <c r="C140" s="5" t="s">
        <v>3</v>
      </c>
      <c r="D140" s="23">
        <f>'[1]Tehniskais piedāvājums'!$F$30</f>
        <v>7</v>
      </c>
      <c r="E140" s="5"/>
      <c r="F140" s="5"/>
      <c r="G140" s="4"/>
    </row>
    <row r="141" spans="1:7" ht="30" customHeight="1" x14ac:dyDescent="0.25">
      <c r="A141" s="9" t="s">
        <v>100</v>
      </c>
      <c r="B141" s="11" t="s">
        <v>6</v>
      </c>
      <c r="C141" s="5" t="s">
        <v>3</v>
      </c>
      <c r="D141" s="23">
        <f>'[1]Tehniskais piedāvājums'!$F$30</f>
        <v>7</v>
      </c>
      <c r="E141" s="9"/>
      <c r="F141" s="9"/>
      <c r="G141" s="4"/>
    </row>
    <row r="142" spans="1:7" ht="30" customHeight="1" x14ac:dyDescent="0.25">
      <c r="A142" s="9" t="s">
        <v>99</v>
      </c>
      <c r="B142" s="11" t="s">
        <v>5</v>
      </c>
      <c r="C142" s="5" t="s">
        <v>3</v>
      </c>
      <c r="D142" s="23">
        <f>'[1]Tehniskais piedāvājums'!$F$30</f>
        <v>7</v>
      </c>
      <c r="E142" s="9"/>
      <c r="F142" s="9"/>
      <c r="G142" s="4"/>
    </row>
    <row r="143" spans="1:7" ht="30" customHeight="1" x14ac:dyDescent="0.25">
      <c r="A143" s="22" t="s">
        <v>98</v>
      </c>
      <c r="B143" s="10" t="s">
        <v>4</v>
      </c>
      <c r="C143" s="5" t="s">
        <v>3</v>
      </c>
      <c r="D143" s="23">
        <f>'[1]Tehniskais piedāvājums'!$F$30</f>
        <v>7</v>
      </c>
      <c r="E143" s="9"/>
      <c r="F143" s="9"/>
      <c r="G143" s="4"/>
    </row>
    <row r="144" spans="1:7" ht="30" customHeight="1" x14ac:dyDescent="0.25">
      <c r="A144" s="14">
        <v>29</v>
      </c>
      <c r="B144" s="13" t="str">
        <f>'[1]Tehniskais piedāvājums'!D31</f>
        <v>EZERMALAS iela no tramvaju galapunkta līdz A.Sakses ielai</v>
      </c>
      <c r="C144" s="8"/>
      <c r="D144" s="7"/>
      <c r="E144" s="7"/>
      <c r="F144" s="6"/>
      <c r="G144" s="4"/>
    </row>
    <row r="145" spans="1:7" ht="30" customHeight="1" x14ac:dyDescent="0.25">
      <c r="A145" s="9" t="s">
        <v>97</v>
      </c>
      <c r="B145" s="11" t="s">
        <v>7</v>
      </c>
      <c r="C145" s="5" t="s">
        <v>3</v>
      </c>
      <c r="D145" s="23">
        <f>'[1]Tehniskais piedāvājums'!$F$31</f>
        <v>18</v>
      </c>
      <c r="E145" s="5"/>
      <c r="F145" s="5"/>
      <c r="G145" s="4"/>
    </row>
    <row r="146" spans="1:7" ht="30" customHeight="1" x14ac:dyDescent="0.25">
      <c r="A146" s="9" t="s">
        <v>96</v>
      </c>
      <c r="B146" s="11" t="s">
        <v>6</v>
      </c>
      <c r="C146" s="5" t="s">
        <v>3</v>
      </c>
      <c r="D146" s="23">
        <f>'[1]Tehniskais piedāvājums'!$F$31</f>
        <v>18</v>
      </c>
      <c r="E146" s="9"/>
      <c r="F146" s="9"/>
      <c r="G146" s="4"/>
    </row>
    <row r="147" spans="1:7" ht="30" customHeight="1" x14ac:dyDescent="0.25">
      <c r="A147" s="9" t="s">
        <v>95</v>
      </c>
      <c r="B147" s="11" t="s">
        <v>5</v>
      </c>
      <c r="C147" s="5" t="s">
        <v>3</v>
      </c>
      <c r="D147" s="23">
        <f>'[1]Tehniskais piedāvājums'!$F$31</f>
        <v>18</v>
      </c>
      <c r="E147" s="9"/>
      <c r="F147" s="9"/>
      <c r="G147" s="4"/>
    </row>
    <row r="148" spans="1:7" ht="30" customHeight="1" x14ac:dyDescent="0.25">
      <c r="A148" s="22" t="s">
        <v>94</v>
      </c>
      <c r="B148" s="10" t="s">
        <v>4</v>
      </c>
      <c r="C148" s="5" t="s">
        <v>3</v>
      </c>
      <c r="D148" s="23">
        <f>'[1]Tehniskais piedāvājums'!$F$31</f>
        <v>18</v>
      </c>
      <c r="E148" s="9"/>
      <c r="F148" s="9"/>
      <c r="G148" s="4"/>
    </row>
    <row r="149" spans="1:7" ht="30" customHeight="1" x14ac:dyDescent="0.25">
      <c r="A149" s="14">
        <v>30</v>
      </c>
      <c r="B149" s="13" t="str">
        <f>'[1]Tehniskais piedāvājums'!D32</f>
        <v>EZERMALAS iela no A.Sakses ielas līdz Viskaļu ielai</v>
      </c>
      <c r="C149" s="8"/>
      <c r="D149" s="7"/>
      <c r="E149" s="7"/>
      <c r="F149" s="6"/>
      <c r="G149" s="4"/>
    </row>
    <row r="150" spans="1:7" ht="30" customHeight="1" x14ac:dyDescent="0.25">
      <c r="A150" s="9" t="s">
        <v>93</v>
      </c>
      <c r="B150" s="11" t="s">
        <v>7</v>
      </c>
      <c r="C150" s="5" t="s">
        <v>3</v>
      </c>
      <c r="D150" s="23">
        <f>'[1]Tehniskais piedāvājums'!$F$32</f>
        <v>44</v>
      </c>
      <c r="E150" s="5"/>
      <c r="F150" s="5"/>
      <c r="G150" s="4"/>
    </row>
    <row r="151" spans="1:7" ht="30" customHeight="1" x14ac:dyDescent="0.25">
      <c r="A151" s="9" t="s">
        <v>92</v>
      </c>
      <c r="B151" s="11" t="s">
        <v>6</v>
      </c>
      <c r="C151" s="5" t="s">
        <v>3</v>
      </c>
      <c r="D151" s="23">
        <f>'[1]Tehniskais piedāvājums'!$F$32</f>
        <v>44</v>
      </c>
      <c r="E151" s="9"/>
      <c r="F151" s="9"/>
      <c r="G151" s="4"/>
    </row>
    <row r="152" spans="1:7" ht="30" customHeight="1" x14ac:dyDescent="0.25">
      <c r="A152" s="9" t="s">
        <v>91</v>
      </c>
      <c r="B152" s="11" t="s">
        <v>5</v>
      </c>
      <c r="C152" s="5" t="s">
        <v>3</v>
      </c>
      <c r="D152" s="23">
        <f>'[1]Tehniskais piedāvājums'!$F$32</f>
        <v>44</v>
      </c>
      <c r="E152" s="9"/>
      <c r="F152" s="9"/>
      <c r="G152" s="4"/>
    </row>
    <row r="153" spans="1:7" ht="30" customHeight="1" x14ac:dyDescent="0.25">
      <c r="A153" s="22" t="s">
        <v>90</v>
      </c>
      <c r="B153" s="10" t="s">
        <v>4</v>
      </c>
      <c r="C153" s="5" t="s">
        <v>3</v>
      </c>
      <c r="D153" s="23">
        <f>'[1]Tehniskais piedāvājums'!$F$32</f>
        <v>44</v>
      </c>
      <c r="E153" s="9"/>
      <c r="F153" s="9"/>
      <c r="G153" s="4"/>
    </row>
    <row r="154" spans="1:7" ht="30" customHeight="1" x14ac:dyDescent="0.25">
      <c r="A154" s="14">
        <v>31</v>
      </c>
      <c r="B154" s="13" t="str">
        <f>'[1]Tehniskais piedāvājums'!D33</f>
        <v>EZERMALAS iela no Viskaļu ielas līdz garāžām</v>
      </c>
      <c r="C154" s="8"/>
      <c r="D154" s="7"/>
      <c r="E154" s="7"/>
      <c r="F154" s="6"/>
      <c r="G154" s="4"/>
    </row>
    <row r="155" spans="1:7" ht="30" customHeight="1" x14ac:dyDescent="0.25">
      <c r="A155" s="9" t="s">
        <v>89</v>
      </c>
      <c r="B155" s="11" t="s">
        <v>7</v>
      </c>
      <c r="C155" s="5" t="s">
        <v>3</v>
      </c>
      <c r="D155" s="23">
        <f>'[1]Tehniskais piedāvājums'!$F$33</f>
        <v>22</v>
      </c>
      <c r="E155" s="5"/>
      <c r="F155" s="5"/>
      <c r="G155" s="4"/>
    </row>
    <row r="156" spans="1:7" ht="30" customHeight="1" x14ac:dyDescent="0.25">
      <c r="A156" s="9" t="s">
        <v>88</v>
      </c>
      <c r="B156" s="11" t="s">
        <v>6</v>
      </c>
      <c r="C156" s="5" t="s">
        <v>3</v>
      </c>
      <c r="D156" s="23">
        <f>'[1]Tehniskais piedāvājums'!$F$33</f>
        <v>22</v>
      </c>
      <c r="E156" s="9"/>
      <c r="F156" s="9"/>
      <c r="G156" s="4"/>
    </row>
    <row r="157" spans="1:7" ht="30" customHeight="1" x14ac:dyDescent="0.25">
      <c r="A157" s="9" t="s">
        <v>87</v>
      </c>
      <c r="B157" s="11" t="s">
        <v>5</v>
      </c>
      <c r="C157" s="5" t="s">
        <v>3</v>
      </c>
      <c r="D157" s="23">
        <f>'[1]Tehniskais piedāvājums'!$F$33</f>
        <v>22</v>
      </c>
      <c r="E157" s="9"/>
      <c r="F157" s="9"/>
      <c r="G157" s="4"/>
    </row>
    <row r="158" spans="1:7" ht="30" customHeight="1" x14ac:dyDescent="0.25">
      <c r="A158" s="22" t="s">
        <v>86</v>
      </c>
      <c r="B158" s="10" t="s">
        <v>4</v>
      </c>
      <c r="C158" s="5" t="s">
        <v>3</v>
      </c>
      <c r="D158" s="23">
        <f>'[1]Tehniskais piedāvājums'!$F$33</f>
        <v>22</v>
      </c>
      <c r="E158" s="9"/>
      <c r="F158" s="9"/>
      <c r="G158" s="4"/>
    </row>
    <row r="159" spans="1:7" ht="30" customHeight="1" x14ac:dyDescent="0.25">
      <c r="A159" s="14">
        <v>32</v>
      </c>
      <c r="B159" s="13" t="str">
        <f>'[1]Tehniskais piedāvājums'!D34</f>
        <v>GANĪBU DAMBIS no Pēterslas ielas līdz GD Nr 30 un no Straesnso līdz Uriekstes ielai</v>
      </c>
      <c r="C159" s="8"/>
      <c r="D159" s="7"/>
      <c r="E159" s="7"/>
      <c r="F159" s="6"/>
      <c r="G159" s="4"/>
    </row>
    <row r="160" spans="1:7" ht="30" customHeight="1" x14ac:dyDescent="0.25">
      <c r="A160" s="9" t="s">
        <v>85</v>
      </c>
      <c r="B160" s="11" t="s">
        <v>7</v>
      </c>
      <c r="C160" s="5" t="s">
        <v>3</v>
      </c>
      <c r="D160" s="23">
        <f>'[1]Tehniskais piedāvājums'!$F$34</f>
        <v>95</v>
      </c>
      <c r="E160" s="5"/>
      <c r="F160" s="5"/>
      <c r="G160" s="4"/>
    </row>
    <row r="161" spans="1:7" ht="30" customHeight="1" x14ac:dyDescent="0.25">
      <c r="A161" s="9" t="s">
        <v>84</v>
      </c>
      <c r="B161" s="11" t="s">
        <v>6</v>
      </c>
      <c r="C161" s="5" t="s">
        <v>3</v>
      </c>
      <c r="D161" s="23">
        <f>'[1]Tehniskais piedāvājums'!$F$34</f>
        <v>95</v>
      </c>
      <c r="E161" s="9"/>
      <c r="F161" s="9"/>
      <c r="G161" s="4"/>
    </row>
    <row r="162" spans="1:7" ht="30" customHeight="1" x14ac:dyDescent="0.25">
      <c r="A162" s="9" t="s">
        <v>83</v>
      </c>
      <c r="B162" s="11" t="s">
        <v>5</v>
      </c>
      <c r="C162" s="5" t="s">
        <v>3</v>
      </c>
      <c r="D162" s="23">
        <f>'[1]Tehniskais piedāvājums'!$F$34</f>
        <v>95</v>
      </c>
      <c r="E162" s="9"/>
      <c r="F162" s="9"/>
      <c r="G162" s="4"/>
    </row>
    <row r="163" spans="1:7" ht="30" customHeight="1" x14ac:dyDescent="0.25">
      <c r="A163" s="22" t="s">
        <v>82</v>
      </c>
      <c r="B163" s="10" t="s">
        <v>4</v>
      </c>
      <c r="C163" s="5" t="s">
        <v>3</v>
      </c>
      <c r="D163" s="23">
        <f>'[1]Tehniskais piedāvājums'!$F$34</f>
        <v>95</v>
      </c>
      <c r="E163" s="9"/>
      <c r="F163" s="9"/>
      <c r="G163" s="4"/>
    </row>
    <row r="164" spans="1:7" ht="30" customHeight="1" x14ac:dyDescent="0.25">
      <c r="A164" s="14">
        <v>33</v>
      </c>
      <c r="B164" s="13" t="str">
        <f>'[1]Tehniskais piedāvājums'!D35</f>
        <v>GANĪBU DAMBIS no GD nr 30 līdz Storaenso, un pie Pētersalas</v>
      </c>
      <c r="C164" s="8"/>
      <c r="D164" s="7"/>
      <c r="E164" s="7"/>
      <c r="F164" s="6"/>
      <c r="G164" s="4"/>
    </row>
    <row r="165" spans="1:7" ht="30" customHeight="1" x14ac:dyDescent="0.25">
      <c r="A165" s="9" t="s">
        <v>81</v>
      </c>
      <c r="B165" s="11" t="s">
        <v>7</v>
      </c>
      <c r="C165" s="5" t="s">
        <v>3</v>
      </c>
      <c r="D165" s="5">
        <f>'[1]Tehniskais piedāvājums'!$F$35</f>
        <v>10</v>
      </c>
      <c r="E165" s="5"/>
      <c r="F165" s="5"/>
      <c r="G165" s="4"/>
    </row>
    <row r="166" spans="1:7" ht="30" customHeight="1" x14ac:dyDescent="0.25">
      <c r="A166" s="9" t="s">
        <v>80</v>
      </c>
      <c r="B166" s="11" t="s">
        <v>6</v>
      </c>
      <c r="C166" s="5" t="s">
        <v>3</v>
      </c>
      <c r="D166" s="5">
        <f>'[1]Tehniskais piedāvājums'!$F$35</f>
        <v>10</v>
      </c>
      <c r="E166" s="9"/>
      <c r="F166" s="9"/>
      <c r="G166" s="4"/>
    </row>
    <row r="167" spans="1:7" ht="30" customHeight="1" x14ac:dyDescent="0.25">
      <c r="A167" s="9" t="s">
        <v>79</v>
      </c>
      <c r="B167" s="11" t="s">
        <v>5</v>
      </c>
      <c r="C167" s="5" t="s">
        <v>3</v>
      </c>
      <c r="D167" s="5">
        <f>'[1]Tehniskais piedāvājums'!$F$35</f>
        <v>10</v>
      </c>
      <c r="E167" s="9"/>
      <c r="F167" s="9"/>
      <c r="G167" s="4"/>
    </row>
    <row r="168" spans="1:7" ht="30" customHeight="1" x14ac:dyDescent="0.25">
      <c r="A168" s="22" t="s">
        <v>78</v>
      </c>
      <c r="B168" s="10" t="s">
        <v>4</v>
      </c>
      <c r="C168" s="5" t="s">
        <v>3</v>
      </c>
      <c r="D168" s="5">
        <f>'[1]Tehniskais piedāvājums'!$F$35</f>
        <v>10</v>
      </c>
      <c r="E168" s="9"/>
      <c r="F168" s="9"/>
      <c r="G168" s="4"/>
    </row>
    <row r="169" spans="1:7" ht="30" customHeight="1" x14ac:dyDescent="0.25">
      <c r="A169" s="14">
        <v>34</v>
      </c>
      <c r="B169" s="13" t="str">
        <f>'[1]Tehniskais piedāvājums'!D36</f>
        <v>Ganību Dambis no Uriekstes ielas līdz Tilta iela</v>
      </c>
      <c r="C169" s="8"/>
      <c r="D169" s="7"/>
      <c r="E169" s="7"/>
      <c r="F169" s="6"/>
      <c r="G169" s="4"/>
    </row>
    <row r="170" spans="1:7" ht="30" customHeight="1" x14ac:dyDescent="0.25">
      <c r="A170" s="9" t="s">
        <v>77</v>
      </c>
      <c r="B170" s="11" t="s">
        <v>7</v>
      </c>
      <c r="C170" s="5" t="s">
        <v>3</v>
      </c>
      <c r="D170" s="5">
        <f>'[1]Tehniskais piedāvājums'!$F$36</f>
        <v>26</v>
      </c>
      <c r="E170" s="5"/>
      <c r="F170" s="5"/>
      <c r="G170" s="4"/>
    </row>
    <row r="171" spans="1:7" ht="30" customHeight="1" x14ac:dyDescent="0.25">
      <c r="A171" s="9" t="s">
        <v>76</v>
      </c>
      <c r="B171" s="11" t="s">
        <v>6</v>
      </c>
      <c r="C171" s="5" t="s">
        <v>3</v>
      </c>
      <c r="D171" s="5">
        <f>'[1]Tehniskais piedāvājums'!$F$36</f>
        <v>26</v>
      </c>
      <c r="E171" s="9"/>
      <c r="F171" s="9"/>
      <c r="G171" s="4"/>
    </row>
    <row r="172" spans="1:7" ht="30" customHeight="1" x14ac:dyDescent="0.25">
      <c r="A172" s="9" t="s">
        <v>75</v>
      </c>
      <c r="B172" s="11" t="s">
        <v>5</v>
      </c>
      <c r="C172" s="5" t="s">
        <v>3</v>
      </c>
      <c r="D172" s="5">
        <f>'[1]Tehniskais piedāvājums'!$F$36</f>
        <v>26</v>
      </c>
      <c r="E172" s="9"/>
      <c r="F172" s="9"/>
      <c r="G172" s="4"/>
    </row>
    <row r="173" spans="1:7" ht="30" customHeight="1" x14ac:dyDescent="0.25">
      <c r="A173" s="22" t="s">
        <v>74</v>
      </c>
      <c r="B173" s="10" t="s">
        <v>4</v>
      </c>
      <c r="C173" s="5" t="s">
        <v>3</v>
      </c>
      <c r="D173" s="5">
        <f>'[1]Tehniskais piedāvājums'!$F$36</f>
        <v>26</v>
      </c>
      <c r="E173" s="9"/>
      <c r="F173" s="9"/>
      <c r="G173" s="4"/>
    </row>
    <row r="174" spans="1:7" ht="30" customHeight="1" x14ac:dyDescent="0.25">
      <c r="A174" s="14">
        <v>35</v>
      </c>
      <c r="B174" s="13" t="str">
        <f>'[1]Tehniskais piedāvājums'!D37</f>
        <v>A.ČAKA (No Matīsa ielas līdz Tallinas ielai)</v>
      </c>
      <c r="C174" s="8"/>
      <c r="D174" s="7"/>
      <c r="E174" s="7"/>
      <c r="F174" s="6"/>
      <c r="G174" s="4"/>
    </row>
    <row r="175" spans="1:7" ht="30" customHeight="1" x14ac:dyDescent="0.25">
      <c r="A175" s="9" t="s">
        <v>73</v>
      </c>
      <c r="B175" s="11" t="s">
        <v>7</v>
      </c>
      <c r="C175" s="5" t="s">
        <v>3</v>
      </c>
      <c r="D175" s="5">
        <f>'[1]Tehniskais piedāvājums'!$F$37</f>
        <v>30</v>
      </c>
      <c r="E175" s="5"/>
      <c r="F175" s="5"/>
      <c r="G175" s="4"/>
    </row>
    <row r="176" spans="1:7" ht="30" customHeight="1" x14ac:dyDescent="0.25">
      <c r="A176" s="9" t="s">
        <v>72</v>
      </c>
      <c r="B176" s="11" t="s">
        <v>6</v>
      </c>
      <c r="C176" s="5" t="s">
        <v>3</v>
      </c>
      <c r="D176" s="5">
        <f>'[1]Tehniskais piedāvājums'!$F$37</f>
        <v>30</v>
      </c>
      <c r="E176" s="9"/>
      <c r="F176" s="9"/>
      <c r="G176" s="4"/>
    </row>
    <row r="177" spans="1:7" ht="30" customHeight="1" x14ac:dyDescent="0.25">
      <c r="A177" s="9" t="s">
        <v>71</v>
      </c>
      <c r="B177" s="11" t="s">
        <v>5</v>
      </c>
      <c r="C177" s="5" t="s">
        <v>3</v>
      </c>
      <c r="D177" s="5">
        <f>'[1]Tehniskais piedāvājums'!$F$37</f>
        <v>30</v>
      </c>
      <c r="E177" s="9"/>
      <c r="F177" s="9"/>
      <c r="G177" s="4"/>
    </row>
    <row r="178" spans="1:7" ht="30" customHeight="1" x14ac:dyDescent="0.25">
      <c r="A178" s="22" t="s">
        <v>70</v>
      </c>
      <c r="B178" s="10" t="s">
        <v>4</v>
      </c>
      <c r="C178" s="5" t="s">
        <v>3</v>
      </c>
      <c r="D178" s="5">
        <f>'[1]Tehniskais piedāvājums'!$F$37</f>
        <v>30</v>
      </c>
      <c r="E178" s="9"/>
      <c r="F178" s="9"/>
      <c r="G178" s="4"/>
    </row>
    <row r="179" spans="1:7" ht="30" customHeight="1" x14ac:dyDescent="0.25">
      <c r="A179" s="14">
        <v>36</v>
      </c>
      <c r="B179" s="13" t="str">
        <f>'[1]Tehniskais piedāvājums'!D38</f>
        <v>A.ČAKA (No Matīsa ielas līdz Tallinas ielai)</v>
      </c>
      <c r="C179" s="8"/>
      <c r="D179" s="7"/>
      <c r="E179" s="7"/>
      <c r="F179" s="6"/>
      <c r="G179" s="4"/>
    </row>
    <row r="180" spans="1:7" ht="30" customHeight="1" x14ac:dyDescent="0.25">
      <c r="A180" s="9" t="s">
        <v>69</v>
      </c>
      <c r="B180" s="11" t="s">
        <v>7</v>
      </c>
      <c r="C180" s="5" t="s">
        <v>3</v>
      </c>
      <c r="D180" s="5">
        <f>'[1]Tehniskais piedāvājums'!$F$38</f>
        <v>5</v>
      </c>
      <c r="E180" s="5"/>
      <c r="F180" s="5"/>
      <c r="G180" s="4"/>
    </row>
    <row r="181" spans="1:7" ht="30" customHeight="1" x14ac:dyDescent="0.25">
      <c r="A181" s="9" t="s">
        <v>68</v>
      </c>
      <c r="B181" s="11" t="s">
        <v>6</v>
      </c>
      <c r="C181" s="5" t="s">
        <v>3</v>
      </c>
      <c r="D181" s="5">
        <f>'[1]Tehniskais piedāvājums'!$F$38</f>
        <v>5</v>
      </c>
      <c r="E181" s="9"/>
      <c r="F181" s="9"/>
      <c r="G181" s="4"/>
    </row>
    <row r="182" spans="1:7" ht="30" customHeight="1" x14ac:dyDescent="0.25">
      <c r="A182" s="9" t="s">
        <v>67</v>
      </c>
      <c r="B182" s="11" t="s">
        <v>5</v>
      </c>
      <c r="C182" s="5" t="s">
        <v>3</v>
      </c>
      <c r="D182" s="5">
        <f>'[1]Tehniskais piedāvājums'!$F$38</f>
        <v>5</v>
      </c>
      <c r="E182" s="9"/>
      <c r="F182" s="9"/>
      <c r="G182" s="4"/>
    </row>
    <row r="183" spans="1:7" ht="30" customHeight="1" x14ac:dyDescent="0.25">
      <c r="A183" s="22" t="s">
        <v>66</v>
      </c>
      <c r="B183" s="10" t="s">
        <v>4</v>
      </c>
      <c r="C183" s="5" t="s">
        <v>3</v>
      </c>
      <c r="D183" s="5">
        <f>'[1]Tehniskais piedāvājums'!$F$38</f>
        <v>5</v>
      </c>
      <c r="E183" s="9"/>
      <c r="F183" s="9"/>
      <c r="G183" s="4"/>
    </row>
    <row r="184" spans="1:7" ht="30" customHeight="1" x14ac:dyDescent="0.25">
      <c r="A184" s="14">
        <v>37</v>
      </c>
      <c r="B184" s="13" t="str">
        <f>'[1]Tehniskais piedāvājums'!D39</f>
        <v xml:space="preserve">A.ČAKA (No Tallinas ielas līdz Ērgļu ielai) </v>
      </c>
      <c r="C184" s="8"/>
      <c r="D184" s="7"/>
      <c r="E184" s="7"/>
      <c r="F184" s="6"/>
      <c r="G184" s="4"/>
    </row>
    <row r="185" spans="1:7" ht="30" customHeight="1" x14ac:dyDescent="0.25">
      <c r="A185" s="9" t="s">
        <v>65</v>
      </c>
      <c r="B185" s="11" t="s">
        <v>7</v>
      </c>
      <c r="C185" s="5" t="s">
        <v>3</v>
      </c>
      <c r="D185" s="5">
        <f>'[1]Tehniskais piedāvājums'!$F$39</f>
        <v>7</v>
      </c>
      <c r="E185" s="5"/>
      <c r="F185" s="5"/>
      <c r="G185" s="4"/>
    </row>
    <row r="186" spans="1:7" ht="30" customHeight="1" x14ac:dyDescent="0.25">
      <c r="A186" s="9" t="s">
        <v>64</v>
      </c>
      <c r="B186" s="11" t="s">
        <v>6</v>
      </c>
      <c r="C186" s="5" t="s">
        <v>3</v>
      </c>
      <c r="D186" s="5">
        <f>'[1]Tehniskais piedāvājums'!$F$39</f>
        <v>7</v>
      </c>
      <c r="E186" s="9"/>
      <c r="F186" s="9"/>
      <c r="G186" s="4"/>
    </row>
    <row r="187" spans="1:7" ht="30" customHeight="1" x14ac:dyDescent="0.25">
      <c r="A187" s="9" t="s">
        <v>63</v>
      </c>
      <c r="B187" s="11" t="s">
        <v>5</v>
      </c>
      <c r="C187" s="5" t="s">
        <v>3</v>
      </c>
      <c r="D187" s="5">
        <f>'[1]Tehniskais piedāvājums'!$F$39</f>
        <v>7</v>
      </c>
      <c r="E187" s="9"/>
      <c r="F187" s="9"/>
      <c r="G187" s="4"/>
    </row>
    <row r="188" spans="1:7" ht="30" customHeight="1" x14ac:dyDescent="0.25">
      <c r="A188" s="22" t="s">
        <v>62</v>
      </c>
      <c r="B188" s="10" t="s">
        <v>4</v>
      </c>
      <c r="C188" s="5" t="s">
        <v>3</v>
      </c>
      <c r="D188" s="5">
        <f>'[1]Tehniskais piedāvājums'!$F$39</f>
        <v>7</v>
      </c>
      <c r="E188" s="9"/>
      <c r="F188" s="9"/>
      <c r="G188" s="4"/>
    </row>
    <row r="189" spans="1:7" ht="30" customHeight="1" x14ac:dyDescent="0.25">
      <c r="A189" s="14">
        <v>38</v>
      </c>
      <c r="B189" s="13" t="str">
        <f>'[1]Tehniskais piedāvājums'!D40</f>
        <v>A.ČAKA (No Ērgļu ielas līdz Pērnavas ielai (uz Pērnavas ielas))</v>
      </c>
      <c r="C189" s="8"/>
      <c r="D189" s="7"/>
      <c r="E189" s="7"/>
      <c r="F189" s="6"/>
      <c r="G189" s="4"/>
    </row>
    <row r="190" spans="1:7" ht="30" customHeight="1" x14ac:dyDescent="0.25">
      <c r="A190" s="9" t="s">
        <v>61</v>
      </c>
      <c r="B190" s="11" t="s">
        <v>7</v>
      </c>
      <c r="C190" s="5" t="s">
        <v>3</v>
      </c>
      <c r="D190" s="5">
        <f>'[1]Tehniskais piedāvājums'!$F$40</f>
        <v>16</v>
      </c>
      <c r="E190" s="5"/>
      <c r="F190" s="5"/>
      <c r="G190" s="4"/>
    </row>
    <row r="191" spans="1:7" ht="30" customHeight="1" x14ac:dyDescent="0.25">
      <c r="A191" s="9" t="s">
        <v>60</v>
      </c>
      <c r="B191" s="11" t="s">
        <v>6</v>
      </c>
      <c r="C191" s="5" t="s">
        <v>3</v>
      </c>
      <c r="D191" s="5">
        <f>'[1]Tehniskais piedāvājums'!$F$40</f>
        <v>16</v>
      </c>
      <c r="E191" s="9"/>
      <c r="F191" s="9"/>
      <c r="G191" s="4"/>
    </row>
    <row r="192" spans="1:7" ht="30" customHeight="1" x14ac:dyDescent="0.25">
      <c r="A192" s="9" t="s">
        <v>59</v>
      </c>
      <c r="B192" s="11" t="s">
        <v>5</v>
      </c>
      <c r="C192" s="5" t="s">
        <v>3</v>
      </c>
      <c r="D192" s="5">
        <f>'[1]Tehniskais piedāvājums'!$F$40</f>
        <v>16</v>
      </c>
      <c r="E192" s="9"/>
      <c r="F192" s="9"/>
      <c r="G192" s="4"/>
    </row>
    <row r="193" spans="1:7" ht="30" customHeight="1" x14ac:dyDescent="0.25">
      <c r="A193" s="9" t="s">
        <v>58</v>
      </c>
      <c r="B193" s="10" t="s">
        <v>4</v>
      </c>
      <c r="C193" s="5" t="s">
        <v>3</v>
      </c>
      <c r="D193" s="5">
        <f>'[1]Tehniskais piedāvājums'!$F$40</f>
        <v>16</v>
      </c>
      <c r="E193" s="9"/>
      <c r="F193" s="9"/>
      <c r="G193" s="4"/>
    </row>
    <row r="194" spans="1:7" ht="30" customHeight="1" x14ac:dyDescent="0.25">
      <c r="A194" s="14">
        <v>39</v>
      </c>
      <c r="B194" s="13" t="str">
        <f>'[1]Tehniskais piedāvājums'!D41</f>
        <v>A.ČAKA (No Ērgļu ielas līdz Pērnavas ielai  (virzienā uz centru))</v>
      </c>
      <c r="C194" s="8"/>
      <c r="D194" s="7"/>
      <c r="E194" s="7"/>
      <c r="F194" s="6"/>
      <c r="G194" s="4"/>
    </row>
    <row r="195" spans="1:7" ht="30" customHeight="1" x14ac:dyDescent="0.25">
      <c r="A195" s="9" t="s">
        <v>57</v>
      </c>
      <c r="B195" s="11" t="s">
        <v>7</v>
      </c>
      <c r="C195" s="5" t="s">
        <v>3</v>
      </c>
      <c r="D195" s="5">
        <f>'[1]Tehniskais piedāvājums'!$F$41</f>
        <v>15</v>
      </c>
      <c r="E195" s="5"/>
      <c r="F195" s="5"/>
      <c r="G195" s="4"/>
    </row>
    <row r="196" spans="1:7" ht="30" customHeight="1" x14ac:dyDescent="0.25">
      <c r="A196" s="9" t="s">
        <v>56</v>
      </c>
      <c r="B196" s="11" t="s">
        <v>6</v>
      </c>
      <c r="C196" s="5" t="s">
        <v>3</v>
      </c>
      <c r="D196" s="5">
        <f>'[1]Tehniskais piedāvājums'!$F$41</f>
        <v>15</v>
      </c>
      <c r="E196" s="9"/>
      <c r="F196" s="9"/>
      <c r="G196" s="4"/>
    </row>
    <row r="197" spans="1:7" ht="30" customHeight="1" x14ac:dyDescent="0.25">
      <c r="A197" s="9" t="s">
        <v>55</v>
      </c>
      <c r="B197" s="11" t="s">
        <v>5</v>
      </c>
      <c r="C197" s="5" t="s">
        <v>3</v>
      </c>
      <c r="D197" s="5">
        <f>'[1]Tehniskais piedāvājums'!$F$41</f>
        <v>15</v>
      </c>
      <c r="E197" s="9"/>
      <c r="F197" s="9"/>
      <c r="G197" s="4"/>
    </row>
    <row r="198" spans="1:7" ht="30" customHeight="1" x14ac:dyDescent="0.25">
      <c r="A198" s="22" t="s">
        <v>54</v>
      </c>
      <c r="B198" s="10" t="s">
        <v>4</v>
      </c>
      <c r="C198" s="5" t="s">
        <v>3</v>
      </c>
      <c r="D198" s="5">
        <f>'[1]Tehniskais piedāvājums'!$F$41</f>
        <v>15</v>
      </c>
      <c r="E198" s="9"/>
      <c r="F198" s="9"/>
      <c r="G198" s="4"/>
    </row>
    <row r="199" spans="1:7" ht="30" customHeight="1" x14ac:dyDescent="0.25">
      <c r="A199" s="14">
        <v>40</v>
      </c>
      <c r="B199" s="13" t="str">
        <f>'[1]Tehniskais piedāvājums'!D42</f>
        <v>A.ČAKA ( no Avotu līdz Matīsa ielai)</v>
      </c>
      <c r="C199" s="8"/>
      <c r="D199" s="7"/>
      <c r="E199" s="7"/>
      <c r="F199" s="6"/>
      <c r="G199" s="4"/>
    </row>
    <row r="200" spans="1:7" ht="30" customHeight="1" x14ac:dyDescent="0.25">
      <c r="A200" s="9" t="s">
        <v>53</v>
      </c>
      <c r="B200" s="11" t="s">
        <v>7</v>
      </c>
      <c r="C200" s="5" t="s">
        <v>3</v>
      </c>
      <c r="D200" s="5">
        <f>'[1]Tehniskais piedāvājums'!$F$42</f>
        <v>60</v>
      </c>
      <c r="E200" s="5"/>
      <c r="F200" s="5"/>
      <c r="G200" s="4"/>
    </row>
    <row r="201" spans="1:7" ht="30" customHeight="1" x14ac:dyDescent="0.25">
      <c r="A201" s="9" t="s">
        <v>52</v>
      </c>
      <c r="B201" s="11" t="s">
        <v>6</v>
      </c>
      <c r="C201" s="5" t="s">
        <v>3</v>
      </c>
      <c r="D201" s="5">
        <f>'[1]Tehniskais piedāvājums'!$F$42</f>
        <v>60</v>
      </c>
      <c r="E201" s="9"/>
      <c r="F201" s="9"/>
      <c r="G201" s="4"/>
    </row>
    <row r="202" spans="1:7" ht="30" customHeight="1" x14ac:dyDescent="0.25">
      <c r="A202" s="9" t="s">
        <v>51</v>
      </c>
      <c r="B202" s="11" t="s">
        <v>5</v>
      </c>
      <c r="C202" s="5" t="s">
        <v>3</v>
      </c>
      <c r="D202" s="5">
        <f>'[1]Tehniskais piedāvājums'!$F$42</f>
        <v>60</v>
      </c>
      <c r="E202" s="9"/>
      <c r="F202" s="9"/>
      <c r="G202" s="4"/>
    </row>
    <row r="203" spans="1:7" ht="30" customHeight="1" x14ac:dyDescent="0.25">
      <c r="A203" s="9" t="s">
        <v>50</v>
      </c>
      <c r="B203" s="10" t="s">
        <v>4</v>
      </c>
      <c r="C203" s="5" t="s">
        <v>3</v>
      </c>
      <c r="D203" s="5">
        <f>'[1]Tehniskais piedāvājums'!$F$42</f>
        <v>60</v>
      </c>
      <c r="E203" s="9"/>
      <c r="F203" s="9"/>
      <c r="G203" s="4"/>
    </row>
    <row r="204" spans="1:7" ht="30" customHeight="1" x14ac:dyDescent="0.25">
      <c r="A204" s="14">
        <v>41</v>
      </c>
      <c r="B204" s="13" t="str">
        <f>'[1]Tehniskais piedāvājums'!D43</f>
        <v>MARIJAS (Līdz Avotu ielai)</v>
      </c>
      <c r="C204" s="8"/>
      <c r="D204" s="7"/>
      <c r="E204" s="7"/>
      <c r="F204" s="6"/>
      <c r="G204" s="4"/>
    </row>
    <row r="205" spans="1:7" ht="30" customHeight="1" x14ac:dyDescent="0.25">
      <c r="A205" s="9" t="s">
        <v>49</v>
      </c>
      <c r="B205" s="11" t="s">
        <v>7</v>
      </c>
      <c r="C205" s="5" t="s">
        <v>3</v>
      </c>
      <c r="D205" s="5">
        <f>'[1]Tehniskais piedāvājums'!$F$43</f>
        <v>34</v>
      </c>
      <c r="E205" s="5"/>
      <c r="F205" s="5"/>
      <c r="G205" s="4"/>
    </row>
    <row r="206" spans="1:7" ht="30" customHeight="1" x14ac:dyDescent="0.25">
      <c r="A206" s="9" t="s">
        <v>48</v>
      </c>
      <c r="B206" s="11" t="s">
        <v>6</v>
      </c>
      <c r="C206" s="5" t="s">
        <v>3</v>
      </c>
      <c r="D206" s="5">
        <f>'[1]Tehniskais piedāvājums'!$F$43</f>
        <v>34</v>
      </c>
      <c r="E206" s="9"/>
      <c r="F206" s="9"/>
      <c r="G206" s="4"/>
    </row>
    <row r="207" spans="1:7" ht="30" customHeight="1" x14ac:dyDescent="0.25">
      <c r="A207" s="9" t="s">
        <v>47</v>
      </c>
      <c r="B207" s="11" t="s">
        <v>5</v>
      </c>
      <c r="C207" s="5" t="s">
        <v>3</v>
      </c>
      <c r="D207" s="5">
        <f>'[1]Tehniskais piedāvājums'!$F$43</f>
        <v>34</v>
      </c>
      <c r="E207" s="9"/>
      <c r="F207" s="9"/>
      <c r="G207" s="4"/>
    </row>
    <row r="208" spans="1:7" ht="30" customHeight="1" x14ac:dyDescent="0.25">
      <c r="A208" s="9" t="s">
        <v>46</v>
      </c>
      <c r="B208" s="10" t="s">
        <v>4</v>
      </c>
      <c r="C208" s="5" t="s">
        <v>3</v>
      </c>
      <c r="D208" s="5">
        <f>'[1]Tehniskais piedāvājums'!$F$43</f>
        <v>34</v>
      </c>
      <c r="E208" s="9"/>
      <c r="F208" s="9"/>
      <c r="G208" s="4"/>
    </row>
    <row r="209" spans="1:7" ht="30" customHeight="1" x14ac:dyDescent="0.25">
      <c r="A209" s="14">
        <v>42</v>
      </c>
      <c r="B209" s="13" t="str">
        <f>'[1]Tehniskais piedāvājums'!D44</f>
        <v>BRĪVĪBAS (No Elizabetes ielas līdz Dzirnavu ielai)</v>
      </c>
      <c r="C209" s="8"/>
      <c r="D209" s="7"/>
      <c r="E209" s="7"/>
      <c r="F209" s="6"/>
      <c r="G209" s="4"/>
    </row>
    <row r="210" spans="1:7" ht="30" customHeight="1" x14ac:dyDescent="0.25">
      <c r="A210" s="9" t="s">
        <v>45</v>
      </c>
      <c r="B210" s="11" t="s">
        <v>7</v>
      </c>
      <c r="C210" s="5" t="s">
        <v>3</v>
      </c>
      <c r="D210" s="5">
        <f>'[1]Tehniskais piedāvājums'!$F$44</f>
        <v>6</v>
      </c>
      <c r="E210" s="5"/>
      <c r="F210" s="5"/>
      <c r="G210" s="4"/>
    </row>
    <row r="211" spans="1:7" ht="30" customHeight="1" x14ac:dyDescent="0.25">
      <c r="A211" s="9" t="s">
        <v>44</v>
      </c>
      <c r="B211" s="11" t="s">
        <v>6</v>
      </c>
      <c r="C211" s="5" t="s">
        <v>3</v>
      </c>
      <c r="D211" s="5">
        <f>'[1]Tehniskais piedāvājums'!$F$44</f>
        <v>6</v>
      </c>
      <c r="E211" s="9"/>
      <c r="F211" s="9"/>
      <c r="G211" s="4"/>
    </row>
    <row r="212" spans="1:7" ht="30" customHeight="1" x14ac:dyDescent="0.25">
      <c r="A212" s="9" t="s">
        <v>43</v>
      </c>
      <c r="B212" s="11" t="s">
        <v>5</v>
      </c>
      <c r="C212" s="5" t="s">
        <v>3</v>
      </c>
      <c r="D212" s="5">
        <f>'[1]Tehniskais piedāvājums'!$F$44</f>
        <v>6</v>
      </c>
      <c r="E212" s="9"/>
      <c r="F212" s="9"/>
      <c r="G212" s="4"/>
    </row>
    <row r="213" spans="1:7" ht="30" customHeight="1" x14ac:dyDescent="0.25">
      <c r="A213" s="9" t="s">
        <v>42</v>
      </c>
      <c r="B213" s="10" t="s">
        <v>4</v>
      </c>
      <c r="C213" s="5" t="s">
        <v>3</v>
      </c>
      <c r="D213" s="5">
        <f>'[1]Tehniskais piedāvājums'!$F$44</f>
        <v>6</v>
      </c>
      <c r="E213" s="9"/>
      <c r="F213" s="9"/>
      <c r="G213" s="4"/>
    </row>
    <row r="214" spans="1:7" ht="30" customHeight="1" x14ac:dyDescent="0.25">
      <c r="A214" s="14">
        <v>43</v>
      </c>
      <c r="B214" s="13" t="str">
        <f>'[1]Tehniskais piedāvājums'!D45</f>
        <v>BRĪVĪBAS (No Elizabetes ielas līdz Dzirnavu ielai)</v>
      </c>
      <c r="C214" s="8"/>
      <c r="D214" s="19"/>
      <c r="E214" s="7"/>
      <c r="F214" s="6"/>
    </row>
    <row r="215" spans="1:7" ht="30" customHeight="1" x14ac:dyDescent="0.25">
      <c r="A215" s="9" t="s">
        <v>41</v>
      </c>
      <c r="B215" s="11" t="s">
        <v>7</v>
      </c>
      <c r="C215" s="17" t="s">
        <v>3</v>
      </c>
      <c r="D215" s="16">
        <f>'[1]Tehniskais piedāvājums'!$F$45</f>
        <v>4</v>
      </c>
      <c r="E215" s="18"/>
      <c r="F215" s="5"/>
    </row>
    <row r="216" spans="1:7" ht="30" customHeight="1" x14ac:dyDescent="0.25">
      <c r="A216" s="9" t="s">
        <v>40</v>
      </c>
      <c r="B216" s="11" t="s">
        <v>6</v>
      </c>
      <c r="C216" s="17" t="s">
        <v>3</v>
      </c>
      <c r="D216" s="16">
        <f>'[1]Tehniskais piedāvājums'!$F$45</f>
        <v>4</v>
      </c>
      <c r="E216" s="15"/>
      <c r="F216" s="9"/>
    </row>
    <row r="217" spans="1:7" ht="30" customHeight="1" x14ac:dyDescent="0.25">
      <c r="A217" s="9" t="s">
        <v>39</v>
      </c>
      <c r="B217" s="11" t="s">
        <v>5</v>
      </c>
      <c r="C217" s="17" t="s">
        <v>3</v>
      </c>
      <c r="D217" s="16">
        <f>'[1]Tehniskais piedāvājums'!$F$45</f>
        <v>4</v>
      </c>
      <c r="E217" s="15"/>
      <c r="F217" s="9"/>
    </row>
    <row r="218" spans="1:7" ht="30" customHeight="1" x14ac:dyDescent="0.25">
      <c r="A218" s="9" t="s">
        <v>38</v>
      </c>
      <c r="B218" s="10" t="s">
        <v>4</v>
      </c>
      <c r="C218" s="17" t="s">
        <v>3</v>
      </c>
      <c r="D218" s="16">
        <f>'[1]Tehniskais piedāvājums'!$F$45</f>
        <v>4</v>
      </c>
      <c r="E218" s="15"/>
      <c r="F218" s="9"/>
    </row>
    <row r="219" spans="1:7" ht="30" customHeight="1" x14ac:dyDescent="0.25">
      <c r="A219" s="14">
        <v>44</v>
      </c>
      <c r="B219" s="13" t="str">
        <f>'[1]Tehniskais piedāvājums'!D46</f>
        <v>BRĪVĪBAS (No Dzirnavu ielas līdz Lāčplēša ielai)</v>
      </c>
      <c r="C219" s="8"/>
      <c r="D219" s="12"/>
      <c r="E219" s="7"/>
      <c r="F219" s="6"/>
    </row>
    <row r="220" spans="1:7" ht="30" customHeight="1" x14ac:dyDescent="0.25">
      <c r="A220" s="9" t="s">
        <v>37</v>
      </c>
      <c r="B220" s="11" t="s">
        <v>7</v>
      </c>
      <c r="C220" s="5" t="s">
        <v>3</v>
      </c>
      <c r="D220" s="5">
        <f>'[1]Tehniskais piedāvājums'!$F$46</f>
        <v>14</v>
      </c>
      <c r="E220" s="5"/>
      <c r="F220" s="5"/>
    </row>
    <row r="221" spans="1:7" ht="30" customHeight="1" x14ac:dyDescent="0.25">
      <c r="A221" s="9" t="s">
        <v>36</v>
      </c>
      <c r="B221" s="11" t="s">
        <v>6</v>
      </c>
      <c r="C221" s="5" t="s">
        <v>3</v>
      </c>
      <c r="D221" s="5">
        <f>'[1]Tehniskais piedāvājums'!$F$46</f>
        <v>14</v>
      </c>
      <c r="E221" s="9"/>
      <c r="F221" s="9"/>
    </row>
    <row r="222" spans="1:7" ht="30" customHeight="1" x14ac:dyDescent="0.25">
      <c r="A222" s="9" t="s">
        <v>35</v>
      </c>
      <c r="B222" s="11" t="s">
        <v>5</v>
      </c>
      <c r="C222" s="5" t="s">
        <v>3</v>
      </c>
      <c r="D222" s="5">
        <f>'[1]Tehniskais piedāvājums'!$F$46</f>
        <v>14</v>
      </c>
      <c r="E222" s="9"/>
      <c r="F222" s="9"/>
    </row>
    <row r="223" spans="1:7" ht="30" customHeight="1" x14ac:dyDescent="0.25">
      <c r="A223" s="9" t="s">
        <v>34</v>
      </c>
      <c r="B223" s="10" t="s">
        <v>4</v>
      </c>
      <c r="C223" s="5" t="s">
        <v>3</v>
      </c>
      <c r="D223" s="5">
        <f>'[1]Tehniskais piedāvājums'!$F$46</f>
        <v>14</v>
      </c>
      <c r="E223" s="9"/>
      <c r="F223" s="9"/>
    </row>
    <row r="224" spans="1:7" ht="30" customHeight="1" x14ac:dyDescent="0.25">
      <c r="A224" s="14">
        <v>45</v>
      </c>
      <c r="B224" s="13" t="str">
        <f>'[1]Tehniskais piedāvājums'!D47</f>
        <v>BRĪVĪBAS (No Lāčplēša ielas līdz Ģertrūdes ielai)</v>
      </c>
      <c r="C224" s="8"/>
      <c r="D224" s="12"/>
      <c r="E224" s="7"/>
      <c r="F224" s="6"/>
    </row>
    <row r="225" spans="1:6" ht="30" customHeight="1" x14ac:dyDescent="0.25">
      <c r="A225" s="21" t="s">
        <v>33</v>
      </c>
      <c r="B225" s="11" t="s">
        <v>7</v>
      </c>
      <c r="C225" s="5" t="s">
        <v>3</v>
      </c>
      <c r="D225" s="5">
        <f>'[1]Tehniskais piedāvājums'!$F$47</f>
        <v>5</v>
      </c>
      <c r="E225" s="5"/>
      <c r="F225" s="5"/>
    </row>
    <row r="226" spans="1:6" ht="30" customHeight="1" x14ac:dyDescent="0.25">
      <c r="A226" s="20">
        <v>45.2</v>
      </c>
      <c r="B226" s="11" t="s">
        <v>6</v>
      </c>
      <c r="C226" s="5" t="s">
        <v>3</v>
      </c>
      <c r="D226" s="5">
        <f>'[1]Tehniskais piedāvājums'!$F$47</f>
        <v>5</v>
      </c>
      <c r="E226" s="9"/>
      <c r="F226" s="9"/>
    </row>
    <row r="227" spans="1:6" ht="30" customHeight="1" x14ac:dyDescent="0.25">
      <c r="A227" s="21">
        <v>45.3</v>
      </c>
      <c r="B227" s="11" t="s">
        <v>5</v>
      </c>
      <c r="C227" s="5" t="s">
        <v>3</v>
      </c>
      <c r="D227" s="5">
        <f>'[1]Tehniskais piedāvājums'!$F$47</f>
        <v>5</v>
      </c>
      <c r="E227" s="9"/>
      <c r="F227" s="9"/>
    </row>
    <row r="228" spans="1:6" ht="30" customHeight="1" x14ac:dyDescent="0.25">
      <c r="A228" s="20">
        <v>45.4</v>
      </c>
      <c r="B228" s="10" t="s">
        <v>4</v>
      </c>
      <c r="C228" s="5" t="s">
        <v>3</v>
      </c>
      <c r="D228" s="5">
        <f>'[1]Tehniskais piedāvājums'!$F$47</f>
        <v>5</v>
      </c>
      <c r="E228" s="9"/>
      <c r="F228" s="9"/>
    </row>
    <row r="229" spans="1:6" ht="30" customHeight="1" x14ac:dyDescent="0.25">
      <c r="A229" s="14">
        <v>46</v>
      </c>
      <c r="B229" s="13" t="str">
        <f>'[1]Tehniskais piedāvājums'!D48</f>
        <v>BRĪVĪBAS (No Lāčplēša ielas līdz Ģertrūdes ielai)</v>
      </c>
      <c r="C229" s="8"/>
      <c r="D229" s="7"/>
      <c r="E229" s="7"/>
      <c r="F229" s="6"/>
    </row>
    <row r="230" spans="1:6" ht="30" customHeight="1" x14ac:dyDescent="0.25">
      <c r="A230" s="9" t="s">
        <v>32</v>
      </c>
      <c r="B230" s="11" t="s">
        <v>7</v>
      </c>
      <c r="C230" s="5" t="s">
        <v>3</v>
      </c>
      <c r="D230" s="5">
        <f>'[1]Tehniskais piedāvājums'!$F$48</f>
        <v>2</v>
      </c>
      <c r="E230" s="5"/>
      <c r="F230" s="5"/>
    </row>
    <row r="231" spans="1:6" ht="30" customHeight="1" x14ac:dyDescent="0.25">
      <c r="A231" s="9" t="s">
        <v>31</v>
      </c>
      <c r="B231" s="11" t="s">
        <v>6</v>
      </c>
      <c r="C231" s="5" t="s">
        <v>3</v>
      </c>
      <c r="D231" s="5">
        <f>'[1]Tehniskais piedāvājums'!$F$48</f>
        <v>2</v>
      </c>
      <c r="E231" s="9"/>
      <c r="F231" s="9"/>
    </row>
    <row r="232" spans="1:6" ht="30" customHeight="1" x14ac:dyDescent="0.25">
      <c r="A232" s="9" t="s">
        <v>30</v>
      </c>
      <c r="B232" s="11" t="s">
        <v>5</v>
      </c>
      <c r="C232" s="5" t="s">
        <v>3</v>
      </c>
      <c r="D232" s="5">
        <f>'[1]Tehniskais piedāvājums'!$F$48</f>
        <v>2</v>
      </c>
      <c r="E232" s="9"/>
      <c r="F232" s="9"/>
    </row>
    <row r="233" spans="1:6" ht="30" customHeight="1" x14ac:dyDescent="0.25">
      <c r="A233" s="9" t="s">
        <v>29</v>
      </c>
      <c r="B233" s="10" t="s">
        <v>4</v>
      </c>
      <c r="C233" s="5" t="s">
        <v>3</v>
      </c>
      <c r="D233" s="5">
        <f>'[1]Tehniskais piedāvājums'!$F$48</f>
        <v>2</v>
      </c>
      <c r="E233" s="9"/>
      <c r="F233" s="9"/>
    </row>
    <row r="234" spans="1:6" ht="30" customHeight="1" x14ac:dyDescent="0.25">
      <c r="A234" s="14">
        <v>47</v>
      </c>
      <c r="B234" s="13" t="str">
        <f>'[1]Tehniskais piedāvājums'!D49</f>
        <v>BRĪVĪBAS (No Ģertrūdes ielas līdz Bruņinieku ielai)</v>
      </c>
      <c r="C234" s="8"/>
      <c r="D234" s="19"/>
      <c r="E234" s="7"/>
      <c r="F234" s="6"/>
    </row>
    <row r="235" spans="1:6" ht="30" customHeight="1" x14ac:dyDescent="0.25">
      <c r="A235" s="9" t="s">
        <v>28</v>
      </c>
      <c r="B235" s="11" t="s">
        <v>7</v>
      </c>
      <c r="C235" s="17" t="s">
        <v>3</v>
      </c>
      <c r="D235" s="16">
        <f>'[1]Tehniskais piedāvājums'!$F$49</f>
        <v>22</v>
      </c>
      <c r="E235" s="18"/>
      <c r="F235" s="5"/>
    </row>
    <row r="236" spans="1:6" ht="30" customHeight="1" x14ac:dyDescent="0.25">
      <c r="A236" s="9" t="s">
        <v>27</v>
      </c>
      <c r="B236" s="11" t="s">
        <v>6</v>
      </c>
      <c r="C236" s="17" t="s">
        <v>3</v>
      </c>
      <c r="D236" s="16">
        <f>'[1]Tehniskais piedāvājums'!$F$49</f>
        <v>22</v>
      </c>
      <c r="E236" s="15"/>
      <c r="F236" s="9"/>
    </row>
    <row r="237" spans="1:6" ht="30" customHeight="1" x14ac:dyDescent="0.25">
      <c r="A237" s="9" t="s">
        <v>26</v>
      </c>
      <c r="B237" s="11" t="s">
        <v>5</v>
      </c>
      <c r="C237" s="17" t="s">
        <v>3</v>
      </c>
      <c r="D237" s="16">
        <f>'[1]Tehniskais piedāvājums'!$F$49</f>
        <v>22</v>
      </c>
      <c r="E237" s="15"/>
      <c r="F237" s="9"/>
    </row>
    <row r="238" spans="1:6" ht="30" customHeight="1" x14ac:dyDescent="0.25">
      <c r="A238" s="9" t="s">
        <v>25</v>
      </c>
      <c r="B238" s="10" t="s">
        <v>4</v>
      </c>
      <c r="C238" s="17" t="s">
        <v>3</v>
      </c>
      <c r="D238" s="16">
        <f>'[1]Tehniskais piedāvājums'!$F$49</f>
        <v>22</v>
      </c>
      <c r="E238" s="15"/>
      <c r="F238" s="9"/>
    </row>
    <row r="239" spans="1:6" ht="30" customHeight="1" x14ac:dyDescent="0.25">
      <c r="A239" s="14">
        <v>48</v>
      </c>
      <c r="B239" s="13" t="str">
        <f>'[1]Tehniskais piedāvājums'!D50</f>
        <v>BRĪVĪBAS (gar Evolution Latvia)</v>
      </c>
      <c r="C239" s="8"/>
      <c r="D239" s="12"/>
      <c r="E239" s="7"/>
      <c r="F239" s="6"/>
    </row>
    <row r="240" spans="1:6" ht="30" customHeight="1" x14ac:dyDescent="0.25">
      <c r="A240" s="9" t="s">
        <v>24</v>
      </c>
      <c r="B240" s="11" t="s">
        <v>7</v>
      </c>
      <c r="C240" s="5" t="s">
        <v>3</v>
      </c>
      <c r="D240" s="5">
        <f>'[1]Tehniskais piedāvājums'!$F$50</f>
        <v>2</v>
      </c>
      <c r="E240" s="5"/>
      <c r="F240" s="5"/>
    </row>
    <row r="241" spans="1:6" ht="30" customHeight="1" x14ac:dyDescent="0.25">
      <c r="A241" s="9" t="s">
        <v>23</v>
      </c>
      <c r="B241" s="11" t="s">
        <v>6</v>
      </c>
      <c r="C241" s="5" t="s">
        <v>3</v>
      </c>
      <c r="D241" s="5">
        <f>'[1]Tehniskais piedāvājums'!$F$50</f>
        <v>2</v>
      </c>
      <c r="E241" s="9"/>
      <c r="F241" s="9"/>
    </row>
    <row r="242" spans="1:6" ht="30" customHeight="1" x14ac:dyDescent="0.25">
      <c r="A242" s="9" t="s">
        <v>22</v>
      </c>
      <c r="B242" s="11" t="s">
        <v>5</v>
      </c>
      <c r="C242" s="5" t="s">
        <v>3</v>
      </c>
      <c r="D242" s="5">
        <f>'[1]Tehniskais piedāvājums'!$F$50</f>
        <v>2</v>
      </c>
      <c r="E242" s="9"/>
      <c r="F242" s="9"/>
    </row>
    <row r="243" spans="1:6" ht="30" customHeight="1" x14ac:dyDescent="0.25">
      <c r="A243" s="9" t="s">
        <v>21</v>
      </c>
      <c r="B243" s="10" t="s">
        <v>4</v>
      </c>
      <c r="C243" s="5" t="s">
        <v>3</v>
      </c>
      <c r="D243" s="5">
        <f>'[1]Tehniskais piedāvājums'!$F$50</f>
        <v>2</v>
      </c>
      <c r="E243" s="9"/>
      <c r="F243" s="9"/>
    </row>
    <row r="244" spans="1:6" ht="30" customHeight="1" x14ac:dyDescent="0.25">
      <c r="A244" s="14">
        <v>49</v>
      </c>
      <c r="B244" s="13" t="str">
        <f>'[1]Tehniskais piedāvājums'!D51</f>
        <v>Brīvības ( pret Evolution Latvia) (fasāde)</v>
      </c>
      <c r="C244" s="8"/>
      <c r="D244" s="12"/>
      <c r="E244" s="7"/>
      <c r="F244" s="6"/>
    </row>
    <row r="245" spans="1:6" ht="30" customHeight="1" x14ac:dyDescent="0.25">
      <c r="A245" s="9" t="s">
        <v>20</v>
      </c>
      <c r="B245" s="11" t="s">
        <v>7</v>
      </c>
      <c r="C245" s="5" t="s">
        <v>3</v>
      </c>
      <c r="D245" s="5">
        <f>'[1]Tehniskais piedāvājums'!$F$51</f>
        <v>3</v>
      </c>
      <c r="E245" s="5"/>
      <c r="F245" s="5"/>
    </row>
    <row r="246" spans="1:6" ht="30" customHeight="1" x14ac:dyDescent="0.25">
      <c r="A246" s="9" t="s">
        <v>19</v>
      </c>
      <c r="B246" s="11" t="s">
        <v>6</v>
      </c>
      <c r="C246" s="5" t="s">
        <v>3</v>
      </c>
      <c r="D246" s="5">
        <f>'[1]Tehniskais piedāvājums'!$F$51</f>
        <v>3</v>
      </c>
      <c r="E246" s="9"/>
      <c r="F246" s="9"/>
    </row>
    <row r="247" spans="1:6" ht="30" customHeight="1" x14ac:dyDescent="0.25">
      <c r="A247" s="9" t="s">
        <v>18</v>
      </c>
      <c r="B247" s="11" t="s">
        <v>5</v>
      </c>
      <c r="C247" s="5" t="s">
        <v>3</v>
      </c>
      <c r="D247" s="5">
        <f>'[1]Tehniskais piedāvājums'!$F$51</f>
        <v>3</v>
      </c>
      <c r="E247" s="9"/>
      <c r="F247" s="9"/>
    </row>
    <row r="248" spans="1:6" ht="30" customHeight="1" x14ac:dyDescent="0.25">
      <c r="A248" s="9" t="s">
        <v>17</v>
      </c>
      <c r="B248" s="10" t="s">
        <v>4</v>
      </c>
      <c r="C248" s="5" t="s">
        <v>3</v>
      </c>
      <c r="D248" s="5">
        <f>'[1]Tehniskais piedāvājums'!$F$51</f>
        <v>3</v>
      </c>
      <c r="E248" s="9"/>
      <c r="F248" s="9"/>
    </row>
    <row r="249" spans="1:6" ht="30" customHeight="1" x14ac:dyDescent="0.25">
      <c r="A249" s="14">
        <v>50</v>
      </c>
      <c r="B249" s="13" t="str">
        <f>'[1]Tehniskais piedāvājums'!D52</f>
        <v>Brīvības (No Palīdzības līdz Tallinas)</v>
      </c>
      <c r="C249" s="8"/>
      <c r="D249" s="12"/>
      <c r="E249" s="7"/>
      <c r="F249" s="6"/>
    </row>
    <row r="250" spans="1:6" ht="30" customHeight="1" x14ac:dyDescent="0.25">
      <c r="A250" s="9" t="s">
        <v>16</v>
      </c>
      <c r="B250" s="11" t="s">
        <v>7</v>
      </c>
      <c r="C250" s="5" t="s">
        <v>3</v>
      </c>
      <c r="D250" s="5">
        <f>'[1]Tehniskais piedāvājums'!$F$52</f>
        <v>14</v>
      </c>
      <c r="E250" s="5"/>
      <c r="F250" s="5"/>
    </row>
    <row r="251" spans="1:6" ht="30" customHeight="1" x14ac:dyDescent="0.25">
      <c r="A251" s="9" t="s">
        <v>15</v>
      </c>
      <c r="B251" s="11" t="s">
        <v>6</v>
      </c>
      <c r="C251" s="5" t="s">
        <v>3</v>
      </c>
      <c r="D251" s="5">
        <f>'[1]Tehniskais piedāvājums'!$F$52</f>
        <v>14</v>
      </c>
      <c r="E251" s="9"/>
      <c r="F251" s="9"/>
    </row>
    <row r="252" spans="1:6" ht="30" customHeight="1" x14ac:dyDescent="0.25">
      <c r="A252" s="9" t="s">
        <v>14</v>
      </c>
      <c r="B252" s="11" t="s">
        <v>5</v>
      </c>
      <c r="C252" s="5" t="s">
        <v>3</v>
      </c>
      <c r="D252" s="5">
        <f>'[1]Tehniskais piedāvājums'!$F$52</f>
        <v>14</v>
      </c>
      <c r="E252" s="9"/>
      <c r="F252" s="9"/>
    </row>
    <row r="253" spans="1:6" ht="30" customHeight="1" x14ac:dyDescent="0.25">
      <c r="A253" s="9" t="s">
        <v>13</v>
      </c>
      <c r="B253" s="10" t="s">
        <v>4</v>
      </c>
      <c r="C253" s="5" t="s">
        <v>3</v>
      </c>
      <c r="D253" s="5">
        <f>'[1]Tehniskais piedāvājums'!$F$52</f>
        <v>14</v>
      </c>
      <c r="E253" s="9"/>
      <c r="F253" s="9"/>
    </row>
    <row r="254" spans="1:6" ht="30" customHeight="1" x14ac:dyDescent="0.25">
      <c r="A254" s="14">
        <v>51</v>
      </c>
      <c r="B254" s="13" t="str">
        <f>'[1]Tehniskais piedāvājums'!D53</f>
        <v>BRĪVĪBAS (No Matīsa ielas līdz Gaisa tiltam)</v>
      </c>
      <c r="C254" s="8"/>
      <c r="D254" s="12"/>
      <c r="E254" s="7"/>
      <c r="F254" s="6"/>
    </row>
    <row r="255" spans="1:6" ht="30" customHeight="1" x14ac:dyDescent="0.25">
      <c r="A255" s="9" t="s">
        <v>12</v>
      </c>
      <c r="B255" s="11" t="s">
        <v>7</v>
      </c>
      <c r="C255" s="5" t="s">
        <v>3</v>
      </c>
      <c r="D255" s="5">
        <f>'[1]Tehniskais piedāvājums'!$F$53</f>
        <v>86</v>
      </c>
      <c r="E255" s="5"/>
      <c r="F255" s="5"/>
    </row>
    <row r="256" spans="1:6" ht="30" customHeight="1" x14ac:dyDescent="0.25">
      <c r="A256" s="9" t="s">
        <v>11</v>
      </c>
      <c r="B256" s="11" t="s">
        <v>6</v>
      </c>
      <c r="C256" s="5" t="s">
        <v>3</v>
      </c>
      <c r="D256" s="5">
        <f>'[1]Tehniskais piedāvājums'!$F$53</f>
        <v>86</v>
      </c>
      <c r="E256" s="9"/>
      <c r="F256" s="9"/>
    </row>
    <row r="257" spans="1:7" ht="30" customHeight="1" x14ac:dyDescent="0.25">
      <c r="A257" s="9" t="s">
        <v>10</v>
      </c>
      <c r="B257" s="11" t="s">
        <v>5</v>
      </c>
      <c r="C257" s="5" t="s">
        <v>3</v>
      </c>
      <c r="D257" s="5">
        <f>'[1]Tehniskais piedāvājums'!$F$53</f>
        <v>86</v>
      </c>
      <c r="E257" s="9"/>
      <c r="F257" s="9"/>
    </row>
    <row r="258" spans="1:7" ht="30" customHeight="1" x14ac:dyDescent="0.25">
      <c r="A258" s="9" t="s">
        <v>9</v>
      </c>
      <c r="B258" s="10" t="s">
        <v>4</v>
      </c>
      <c r="C258" s="5" t="s">
        <v>3</v>
      </c>
      <c r="D258" s="5">
        <f>'[1]Tehniskais piedāvājums'!$F$53</f>
        <v>86</v>
      </c>
      <c r="E258" s="9"/>
      <c r="F258" s="9"/>
    </row>
    <row r="259" spans="1:7" ht="30" customHeight="1" x14ac:dyDescent="0.25">
      <c r="A259" s="33" t="s">
        <v>8</v>
      </c>
      <c r="B259" s="34"/>
      <c r="C259" s="8"/>
      <c r="D259" s="7"/>
      <c r="E259" s="7"/>
      <c r="F259" s="6"/>
    </row>
    <row r="260" spans="1:7" ht="30" customHeight="1" x14ac:dyDescent="0.25">
      <c r="A260" s="35" t="s">
        <v>233</v>
      </c>
      <c r="B260" s="36"/>
      <c r="C260" s="5" t="s">
        <v>3</v>
      </c>
      <c r="D260" s="5">
        <f>D5+D10+D15+D20+D25+D30+D35+D40+D45+D50+D55+D60+D65+D70+D75+D80+D85+D90+D95+D100+D105+D110+D115+D120+D125+D130+D135+D140+D145+D150+D155+D160+D165+D170+D175+D180+D185+D190+D195+D200+D205+D210+D215+D220+D225+D230+D235+D240+D245+D250+D255</f>
        <v>1499</v>
      </c>
      <c r="E260" s="5" t="s">
        <v>2</v>
      </c>
      <c r="F260" s="5">
        <v>0</v>
      </c>
    </row>
    <row r="261" spans="1:7" ht="30" customHeight="1" x14ac:dyDescent="0.25">
      <c r="A261" s="35" t="s">
        <v>6</v>
      </c>
      <c r="B261" s="36"/>
      <c r="C261" s="5" t="s">
        <v>3</v>
      </c>
      <c r="D261" s="5">
        <f>D6+D11+D16+D21+D26+D31+D36+D41+D46+D51+D56+D61+D66+D71+D76+D81+D86+D91+D96+D101+D106+D111+D116+D121+D126+D131+D136+D141+D146+D151+D156+D161+D166+D171+D176+D181+D186+D191+D196+D201+D206+D211+D216+D221+D226+D231+D236+D241+D246+D251+D256</f>
        <v>1499</v>
      </c>
      <c r="E261" s="5" t="s">
        <v>2</v>
      </c>
      <c r="F261" s="5">
        <v>0</v>
      </c>
    </row>
    <row r="262" spans="1:7" ht="30" customHeight="1" x14ac:dyDescent="0.25">
      <c r="A262" s="35" t="s">
        <v>5</v>
      </c>
      <c r="B262" s="36"/>
      <c r="C262" s="5" t="s">
        <v>3</v>
      </c>
      <c r="D262" s="5">
        <f>D7+D12+D17+D22+D27+D32+D37+D42+D47+D52+D57+D62+D67+D72+D77+D82+D87+D92+D97+D102+D107+D112+D117+D122+D127+D132+D137+D142+D147+D152+D157+D162+D167+D172+D177+D182+D187+D192+D197+D202+D207+D212+D217+D222+D227+D232+D237+D242+D247+D252+D257</f>
        <v>1499</v>
      </c>
      <c r="E262" s="5" t="s">
        <v>2</v>
      </c>
      <c r="F262" s="5">
        <v>0</v>
      </c>
    </row>
    <row r="263" spans="1:7" ht="30" customHeight="1" x14ac:dyDescent="0.25">
      <c r="A263" s="30" t="s">
        <v>4</v>
      </c>
      <c r="B263" s="31"/>
      <c r="C263" s="5" t="s">
        <v>3</v>
      </c>
      <c r="D263" s="5">
        <f>D8+D13+D18+D23+D28+D33+D38+D43+D48+D53+D58+D63+D68+D73+D78+D83+D88+D93+D98+D103+D108+D113+D118+D123+D128+D133+D138+D143+D148+D153+D158+D163+D168+D173+D178+D183+D188+D193+D198+D203+D208+D213+D218+D223+D228+D233+D238+D243+D248+D253+D258</f>
        <v>1499</v>
      </c>
      <c r="E263" s="5" t="s">
        <v>2</v>
      </c>
      <c r="F263" s="5">
        <v>0</v>
      </c>
    </row>
    <row r="264" spans="1:7" ht="30" customHeight="1" x14ac:dyDescent="0.25">
      <c r="A264" s="4"/>
      <c r="B264" s="4"/>
      <c r="C264" s="4"/>
      <c r="D264" s="4"/>
      <c r="E264" s="3" t="s">
        <v>1</v>
      </c>
      <c r="F264" s="2">
        <v>0</v>
      </c>
      <c r="G264" s="1" t="s">
        <v>0</v>
      </c>
    </row>
  </sheetData>
  <mergeCells count="6">
    <mergeCell ref="A263:B263"/>
    <mergeCell ref="B1:E1"/>
    <mergeCell ref="A259:B259"/>
    <mergeCell ref="A260:B260"/>
    <mergeCell ref="A261:B261"/>
    <mergeCell ref="A262:B26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Kristaps Pogulis</dc:creator>
  <cp:lastModifiedBy>Kristers Ģirts Kronis</cp:lastModifiedBy>
  <dcterms:created xsi:type="dcterms:W3CDTF">2024-08-28T06:35:11Z</dcterms:created>
  <dcterms:modified xsi:type="dcterms:W3CDTF">2024-09-11T09:10:21Z</dcterms:modified>
</cp:coreProperties>
</file>