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7-MI_Daudzdzivoklu_dzivojamo_eku_jumtu_remontdarbi\Nolikums_ar_pielikumiem\"/>
    </mc:Choice>
  </mc:AlternateContent>
  <xr:revisionPtr revIDLastSave="0" documentId="13_ncr:1_{C2CD492D-0D7A-4F4D-8633-CA56BF0208D6}" xr6:coauthVersionLast="47" xr6:coauthVersionMax="47" xr10:uidLastSave="{00000000-0000-0000-0000-000000000000}"/>
  <bookViews>
    <workbookView xWindow="-120" yWindow="-120" windowWidth="29040" windowHeight="15840" tabRatio="877" xr2:uid="{00000000-000D-0000-FFFF-FFFF00000000}"/>
  </bookViews>
  <sheets>
    <sheet name="9.pielikums - Fin.pied." sheetId="57" r:id="rId1"/>
    <sheet name="1.Ausekļa pr.5A" sheetId="12" r:id="rId2"/>
    <sheet name="2.Brīvības iela 117" sheetId="53" r:id="rId3"/>
    <sheet name="3.Mālkalnes pr. 14" sheetId="51" r:id="rId4"/>
    <sheet name="4.Mālkalnes pr. 2A" sheetId="15" r:id="rId5"/>
    <sheet name="5.Rīgas iela 6" sheetId="16" r:id="rId6"/>
    <sheet name="6. Skolas iela 17" sheetId="56" r:id="rId7"/>
    <sheet name="7. Mālkalnes pr. 15" sheetId="58" r:id="rId8"/>
    <sheet name="8. Priežu iela 1" sheetId="59" r:id="rId9"/>
    <sheet name="9. Upes pr. 18A" sheetId="60" r:id="rId10"/>
    <sheet name="10. Tīnūžu iela 11" sheetId="63" r:id="rId11"/>
    <sheet name="11. Skolas iela 10" sheetId="64" r:id="rId12"/>
    <sheet name="12. Ausekļa pr. 15" sheetId="65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65" l="1"/>
  <c r="C17" i="65" s="1"/>
  <c r="D17" i="65" s="1"/>
  <c r="E17" i="65" s="1"/>
  <c r="F17" i="65" s="1"/>
  <c r="G17" i="65" s="1"/>
  <c r="H17" i="65" s="1"/>
  <c r="I17" i="65" s="1"/>
  <c r="J17" i="65" s="1"/>
  <c r="K17" i="65" s="1"/>
  <c r="L17" i="65" s="1"/>
  <c r="M17" i="65" s="1"/>
  <c r="N17" i="65" s="1"/>
  <c r="O17" i="65" s="1"/>
  <c r="P17" i="65" s="1"/>
  <c r="P13" i="65"/>
  <c r="E19" i="57" s="1"/>
  <c r="B17" i="64" l="1"/>
  <c r="C17" i="64" s="1"/>
  <c r="D17" i="64" s="1"/>
  <c r="E17" i="64" s="1"/>
  <c r="F17" i="64" s="1"/>
  <c r="G17" i="64" s="1"/>
  <c r="H17" i="64" s="1"/>
  <c r="I17" i="64" s="1"/>
  <c r="J17" i="64" s="1"/>
  <c r="K17" i="64" s="1"/>
  <c r="L17" i="64" s="1"/>
  <c r="M17" i="64" s="1"/>
  <c r="N17" i="64" s="1"/>
  <c r="O17" i="64" s="1"/>
  <c r="P17" i="64" s="1"/>
  <c r="P13" i="64"/>
  <c r="E18" i="57" s="1"/>
  <c r="B17" i="63" l="1"/>
  <c r="C17" i="63" s="1"/>
  <c r="D17" i="63" s="1"/>
  <c r="E17" i="63" s="1"/>
  <c r="F17" i="63" s="1"/>
  <c r="G17" i="63" s="1"/>
  <c r="H17" i="63" s="1"/>
  <c r="I17" i="63" s="1"/>
  <c r="J17" i="63" s="1"/>
  <c r="K17" i="63" s="1"/>
  <c r="L17" i="63" s="1"/>
  <c r="M17" i="63" s="1"/>
  <c r="N17" i="63" s="1"/>
  <c r="O17" i="63" s="1"/>
  <c r="P17" i="63" s="1"/>
  <c r="P13" i="63"/>
  <c r="E17" i="57" s="1"/>
  <c r="B17" i="60" l="1"/>
  <c r="C17" i="60" s="1"/>
  <c r="D17" i="60" s="1"/>
  <c r="E17" i="60" s="1"/>
  <c r="F17" i="60" s="1"/>
  <c r="G17" i="60" s="1"/>
  <c r="H17" i="60" s="1"/>
  <c r="I17" i="60" s="1"/>
  <c r="J17" i="60" s="1"/>
  <c r="K17" i="60" s="1"/>
  <c r="L17" i="60" s="1"/>
  <c r="M17" i="60" s="1"/>
  <c r="N17" i="60" s="1"/>
  <c r="O17" i="60" s="1"/>
  <c r="P17" i="60" s="1"/>
  <c r="P13" i="60"/>
  <c r="E16" i="57" s="1"/>
  <c r="B17" i="59" l="1"/>
  <c r="C17" i="59" s="1"/>
  <c r="D17" i="59" s="1"/>
  <c r="E17" i="59" s="1"/>
  <c r="F17" i="59" s="1"/>
  <c r="G17" i="59" s="1"/>
  <c r="H17" i="59" s="1"/>
  <c r="I17" i="59" s="1"/>
  <c r="J17" i="59" s="1"/>
  <c r="K17" i="59" s="1"/>
  <c r="L17" i="59" s="1"/>
  <c r="M17" i="59" s="1"/>
  <c r="N17" i="59" s="1"/>
  <c r="O17" i="59" s="1"/>
  <c r="P17" i="59" s="1"/>
  <c r="P13" i="59"/>
  <c r="E15" i="57" s="1"/>
  <c r="B17" i="58" l="1"/>
  <c r="C17" i="58" s="1"/>
  <c r="D17" i="58" s="1"/>
  <c r="E17" i="58" s="1"/>
  <c r="F17" i="58" s="1"/>
  <c r="G17" i="58" s="1"/>
  <c r="H17" i="58" s="1"/>
  <c r="I17" i="58" s="1"/>
  <c r="J17" i="58" s="1"/>
  <c r="K17" i="58" s="1"/>
  <c r="L17" i="58" s="1"/>
  <c r="M17" i="58" s="1"/>
  <c r="N17" i="58" s="1"/>
  <c r="O17" i="58" s="1"/>
  <c r="P17" i="58" s="1"/>
  <c r="P13" i="58"/>
  <c r="E14" i="57" s="1"/>
  <c r="B16" i="56" l="1"/>
  <c r="C16" i="56" s="1"/>
  <c r="D16" i="56" s="1"/>
  <c r="E16" i="56" s="1"/>
  <c r="F16" i="56" s="1"/>
  <c r="G16" i="56" s="1"/>
  <c r="H16" i="56" s="1"/>
  <c r="I16" i="56" s="1"/>
  <c r="J16" i="56" s="1"/>
  <c r="K16" i="56" s="1"/>
  <c r="L16" i="56" s="1"/>
  <c r="M16" i="56" s="1"/>
  <c r="N16" i="56" s="1"/>
  <c r="O16" i="56" s="1"/>
  <c r="P16" i="56" s="1"/>
  <c r="P12" i="56"/>
  <c r="E13" i="57" s="1"/>
  <c r="B17" i="53" l="1"/>
  <c r="C17" i="53" s="1"/>
  <c r="D17" i="53" s="1"/>
  <c r="E17" i="53" s="1"/>
  <c r="F17" i="53" s="1"/>
  <c r="G17" i="53" s="1"/>
  <c r="H17" i="53" s="1"/>
  <c r="I17" i="53" s="1"/>
  <c r="J17" i="53" s="1"/>
  <c r="K17" i="53" s="1"/>
  <c r="L17" i="53" s="1"/>
  <c r="M17" i="53" s="1"/>
  <c r="N17" i="53" s="1"/>
  <c r="O17" i="53" s="1"/>
  <c r="P17" i="53" s="1"/>
  <c r="P13" i="53"/>
  <c r="E9" i="57" s="1"/>
  <c r="B17" i="51" l="1"/>
  <c r="C17" i="51" s="1"/>
  <c r="D17" i="51" s="1"/>
  <c r="E17" i="51" s="1"/>
  <c r="F17" i="51" s="1"/>
  <c r="G17" i="51" s="1"/>
  <c r="H17" i="51" s="1"/>
  <c r="I17" i="51" s="1"/>
  <c r="J17" i="51" s="1"/>
  <c r="K17" i="51" s="1"/>
  <c r="L17" i="51" s="1"/>
  <c r="M17" i="51" s="1"/>
  <c r="N17" i="51" s="1"/>
  <c r="O17" i="51" s="1"/>
  <c r="P17" i="51" s="1"/>
  <c r="P13" i="51"/>
  <c r="E10" i="57" s="1"/>
  <c r="P13" i="16" l="1"/>
  <c r="E12" i="57" s="1"/>
  <c r="P13" i="15"/>
  <c r="E11" i="57" s="1"/>
  <c r="P13" i="12"/>
  <c r="E8" i="57" s="1"/>
  <c r="E20" i="57" l="1"/>
  <c r="B17" i="16"/>
  <c r="C17" i="16" s="1"/>
  <c r="D17" i="16" s="1"/>
  <c r="E17" i="16" s="1"/>
  <c r="F17" i="16" s="1"/>
  <c r="G17" i="16" s="1"/>
  <c r="H17" i="16" s="1"/>
  <c r="I17" i="16" s="1"/>
  <c r="J17" i="16" s="1"/>
  <c r="K17" i="16" s="1"/>
  <c r="L17" i="16" s="1"/>
  <c r="M17" i="16" s="1"/>
  <c r="N17" i="16" s="1"/>
  <c r="O17" i="16" s="1"/>
  <c r="P17" i="16" s="1"/>
  <c r="B17" i="15" l="1"/>
  <c r="C17" i="15" s="1"/>
  <c r="D17" i="15" s="1"/>
  <c r="E17" i="15" s="1"/>
  <c r="F17" i="15" s="1"/>
  <c r="G17" i="15" s="1"/>
  <c r="H17" i="15" s="1"/>
  <c r="I17" i="15" s="1"/>
  <c r="J17" i="15" s="1"/>
  <c r="K17" i="15" s="1"/>
  <c r="L17" i="15" s="1"/>
  <c r="M17" i="15" s="1"/>
  <c r="N17" i="15" s="1"/>
  <c r="O17" i="15" s="1"/>
  <c r="P17" i="15" s="1"/>
  <c r="B17" i="12" l="1"/>
  <c r="C17" i="12" s="1"/>
  <c r="D17" i="12" s="1"/>
  <c r="E17" i="12" s="1"/>
  <c r="F17" i="12" s="1"/>
  <c r="G17" i="12" s="1"/>
  <c r="H17" i="12" s="1"/>
  <c r="I17" i="12" s="1"/>
  <c r="J17" i="12" s="1"/>
  <c r="K17" i="12" s="1"/>
  <c r="L17" i="12" s="1"/>
  <c r="M17" i="12" s="1"/>
  <c r="N17" i="12" s="1"/>
  <c r="O17" i="12" s="1"/>
  <c r="P17" i="12" s="1"/>
</calcChain>
</file>

<file path=xl/sharedStrings.xml><?xml version="1.0" encoding="utf-8"?>
<sst xmlns="http://schemas.openxmlformats.org/spreadsheetml/2006/main" count="1054" uniqueCount="251">
  <si>
    <t>(Darba veids vai konstruktīvā elementa nosaukums)</t>
  </si>
  <si>
    <t>Būves nosaukums:</t>
  </si>
  <si>
    <t>Daudzdzīvokļu nams</t>
  </si>
  <si>
    <t>Objekta adrese:</t>
  </si>
  <si>
    <t>Pasūtītājs:</t>
  </si>
  <si>
    <t>Izpildītājs:</t>
  </si>
  <si>
    <t>Sabiedrība ar ierobežotu atbildību ''Ogres Namsaimnieks''</t>
  </si>
  <si>
    <t>Nr.p.k</t>
  </si>
  <si>
    <t>Kods</t>
  </si>
  <si>
    <t>Būvdarbu apraksts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</si>
  <si>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</si>
  <si>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</si>
  <si>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</si>
  <si>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</si>
  <si>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</si>
  <si>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</si>
  <si>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</si>
  <si>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Būvizstrādājumi (euro)</t>
  </si>
  <si>
    <t>Mehā-nismi (euro)</t>
  </si>
  <si>
    <t>Kopā (euro)</t>
  </si>
  <si>
    <t>Darb-ietilpība (c/h)</t>
  </si>
  <si>
    <t>Summa (euro)</t>
  </si>
  <si>
    <t>gb</t>
  </si>
  <si>
    <t>gab</t>
  </si>
  <si>
    <t>Kopā:</t>
  </si>
  <si>
    <t>Transporta izmaksas:</t>
  </si>
  <si>
    <t>Virsizdevumi:</t>
  </si>
  <si>
    <t>Darbuzņēmēja peļņa:</t>
  </si>
  <si>
    <t>Kopā bez PVN:</t>
  </si>
  <si>
    <t>PVN</t>
  </si>
  <si>
    <t>Pavisam kopā:</t>
  </si>
  <si>
    <t>Pretendenta piedāvātā darbu summa, Eur bez PVN:</t>
  </si>
  <si>
    <t>kompl</t>
  </si>
  <si>
    <t>Palīgmateriāli</t>
  </si>
  <si>
    <t>Objekta sakārtošana, gružu savākšana</t>
  </si>
  <si>
    <t>obj.</t>
  </si>
  <si>
    <t>Tiešās izmaksas kopā, t.sk. darba devēja sociālais nodoklis 23,59%</t>
  </si>
  <si>
    <t>Tiešās izmaksas kopā, t.sk. darba devēja sociālais nodoklis 23.59%</t>
  </si>
  <si>
    <t>Parapeta remonts, hidroizolācijas ieklāšana</t>
  </si>
  <si>
    <t>m2</t>
  </si>
  <si>
    <t>m</t>
  </si>
  <si>
    <t>L</t>
  </si>
  <si>
    <t>kg</t>
  </si>
  <si>
    <t>obj</t>
  </si>
  <si>
    <t>Parapeta virsmas sagatavošana, virsmas tīrīšana, salaidumu apdare ar hermētiķi</t>
  </si>
  <si>
    <t>Parapeta skārda pamatnes gruntēšana, hidroizolācijas seguma ieklāšana x2 kārtās</t>
  </si>
  <si>
    <t>Nr. p. k.</t>
  </si>
  <si>
    <t>Dzīvojamās mājas adrese Ogrē</t>
  </si>
  <si>
    <t>Ausekļa prospekts 5A</t>
  </si>
  <si>
    <t>Brīvības iela 117</t>
  </si>
  <si>
    <t>Mālkalnes prospekts 14</t>
  </si>
  <si>
    <t>Mālkalnes prospekts 2A</t>
  </si>
  <si>
    <t>Rīgas iela 6</t>
  </si>
  <si>
    <t>Skolas iela 17</t>
  </si>
  <si>
    <t>Mālkalnes prospekts 15</t>
  </si>
  <si>
    <t>Priežu iela 1</t>
  </si>
  <si>
    <t>Upes prospekts 18A</t>
  </si>
  <si>
    <t>Ieejas jumtiņu seguma remonts</t>
  </si>
  <si>
    <t>Ieejas jumtiņu ruberoīda seguma remonts</t>
  </si>
  <si>
    <t>Ieejas jumtiņu seguma nomaiņa</t>
  </si>
  <si>
    <t>Ieejas jumtiņu atjaunošana, remonts (t.sk. ruberoīda seguma atjaunošana)</t>
  </si>
  <si>
    <t>Ieejas jumtiņu remonts</t>
  </si>
  <si>
    <t>Ieejas jumtiņu remonts, seguma nomaiņa</t>
  </si>
  <si>
    <t xml:space="preserve">Ieejas jumtiņu remonts </t>
  </si>
  <si>
    <t>Tīnūžu iela 11</t>
  </si>
  <si>
    <t>Ausekļa pr. 5A, Ogre</t>
  </si>
  <si>
    <t>Ieejas jumtiņa seguma nomaiņa</t>
  </si>
  <si>
    <t>Esošā jumtiņa seguma demontāža</t>
  </si>
  <si>
    <t>Jumtiņa koka karkasa remonts, latojuma nomaiņa,plēves ieklāšana, vēja kastes remonts, krāsošana</t>
  </si>
  <si>
    <t>Zāģmateriāli 25x100mm</t>
  </si>
  <si>
    <t>m3</t>
  </si>
  <si>
    <t>Pretkondensāta plēve</t>
  </si>
  <si>
    <t>Jumtiņa seguma ieklāšana</t>
  </si>
  <si>
    <t>Profils PP-20 0.5 PUR</t>
  </si>
  <si>
    <t>Skārda vējmalu, lāseņa, pieslēgumu pie sienas montāža</t>
  </si>
  <si>
    <t xml:space="preserve">Lāsenis </t>
  </si>
  <si>
    <t>Vējmala</t>
  </si>
  <si>
    <t>Pieslēgums pie sienas</t>
  </si>
  <si>
    <t>Tekņu montāža, notekcauruļu montāža</t>
  </si>
  <si>
    <t>Tekne 150mm</t>
  </si>
  <si>
    <t>Teknes āķis īsais 150mm</t>
  </si>
  <si>
    <t>Teknes gals 150mm</t>
  </si>
  <si>
    <t>Piltuve (figurāla) 150/120mm</t>
  </si>
  <si>
    <t>Notekcaurules līkums (valcēts) 120 mm</t>
  </si>
  <si>
    <t xml:space="preserve">Notekcaurule 120mm </t>
  </si>
  <si>
    <t>Notekcaurules kronšteins(ar tapskrūvi, dībeļi) 120mm</t>
  </si>
  <si>
    <t>Notekcaurules apakšējais līkums(valcēts) 120mm</t>
  </si>
  <si>
    <t>Brīvības iela 117, Ogre</t>
  </si>
  <si>
    <t>Ēkas ieejas jumtiņu remonts - 6gb.</t>
  </si>
  <si>
    <t>Esošo jumtiņu skārda malu demontāža</t>
  </si>
  <si>
    <t>Jumta seguma sagatavošana darbam,  jumta seguma noplēsto un grumbuļaino vietu demontāža, bedrīšu izlīdzināšana</t>
  </si>
  <si>
    <t>Skārda lāseņa montāža</t>
  </si>
  <si>
    <t xml:space="preserve">Vējmalu montāža </t>
  </si>
  <si>
    <t>Vējmala  ZN</t>
  </si>
  <si>
    <t>Skārda lāsenis 90x60x20mm ( vai analogs )</t>
  </si>
  <si>
    <t>Jumta hidroizolācijas materiāla virsklāja Unifleks EKP 5.0 (virsklājs, ~4,4mm) ieklāšana, pieslegumu pie jumta sienu aplīmēšana</t>
  </si>
  <si>
    <t>Jumtiņu apdares no apakšas remonts ( caurumu aizdare, virsmas špaktelēšana iestrādājot stiklašķiedra sietu)</t>
  </si>
  <si>
    <t>Jumtiņu griestu virsmas gruntēšana, krāsošana x 2 reizes</t>
  </si>
  <si>
    <t>Mālkalnes pr. 14, Ogre</t>
  </si>
  <si>
    <t>Ieejas jumtiņu remonts, seguma nomaiņa - 6gb</t>
  </si>
  <si>
    <t>Esošō jumtiņu seguma, tekņu un esoša koka latojuma  ( 3750x3500mm - 6 gab ) demontāža</t>
  </si>
  <si>
    <t>Zāģmateriāla sagatavošana, krāsošana, jauna koka latojuma izbūve</t>
  </si>
  <si>
    <t xml:space="preserve">Zāģmateriāli 25x100  </t>
  </si>
  <si>
    <t>Zāģmateriāli 50x50</t>
  </si>
  <si>
    <t>Zāģmateriāli 50x100</t>
  </si>
  <si>
    <t xml:space="preserve">Seguma ieklāšana </t>
  </si>
  <si>
    <t>Jumta metāla loksne T20</t>
  </si>
  <si>
    <t>Jumta seguma pieslēguma pie sienas, skārda lāseņa un vējmalas montāža</t>
  </si>
  <si>
    <t xml:space="preserve">Skārda lāsenis  90x60x20mm </t>
  </si>
  <si>
    <t>Vējmala (sānu malām)</t>
  </si>
  <si>
    <t xml:space="preserve">Piesleguma pie sienas 150x235mm  </t>
  </si>
  <si>
    <t>Tekņu  montāža jumtiņu priekšpusē</t>
  </si>
  <si>
    <t>Tekne 125mm( apaļa )</t>
  </si>
  <si>
    <t>Teknes stiprinājums īsais  125mm</t>
  </si>
  <si>
    <t xml:space="preserve">Teknes galu vāki ar gumiju </t>
  </si>
  <si>
    <t>Metāla konstrukciju krāsošana x2 reizes</t>
  </si>
  <si>
    <t>Objekta sakārtošana, gružu savākšana/utilizācija</t>
  </si>
  <si>
    <t>Mālkalnes pr. 2A, Ogre</t>
  </si>
  <si>
    <t>Ēkas ieejas jumtiņu remonts - 2gb.</t>
  </si>
  <si>
    <t>Jumtiņu teknes ierīkošana</t>
  </si>
  <si>
    <t>Tekne ZN 125mm( apaļa )</t>
  </si>
  <si>
    <t>Teknes stiprinājums īsais Zn 125mm</t>
  </si>
  <si>
    <t xml:space="preserve">Teknes galu vāki ar gumiju 125mm </t>
  </si>
  <si>
    <t xml:space="preserve">Piltuve Zn 125/1000mm </t>
  </si>
  <si>
    <t>Montāžas materiāli</t>
  </si>
  <si>
    <t>Notekcauruļu montāža</t>
  </si>
  <si>
    <t>Notekcaurule apaļa 100mm</t>
  </si>
  <si>
    <t>Notekcaurules kronšteins 100mm (ar tapskrūvi, dībeļi)</t>
  </si>
  <si>
    <t>Notekcaurules apakšējāis līkums(valcēts) 100mm</t>
  </si>
  <si>
    <t>Jumtiņu virsmas gruntēšana, krāsošana x 2 reizes</t>
  </si>
  <si>
    <t>Ēkas ieejas jumtiņu remonts - 10gb.</t>
  </si>
  <si>
    <t>Rīgas iela 6, Ogre</t>
  </si>
  <si>
    <t xml:space="preserve">Pieslēgumu pie sienas montāža </t>
  </si>
  <si>
    <t>pieslēgums pie sienas  ZN</t>
  </si>
  <si>
    <t>Teknes montāža jumtiņu priekšpusē</t>
  </si>
  <si>
    <t xml:space="preserve">Tekne110mm </t>
  </si>
  <si>
    <t>Teknes āķis īsais Zn 110mm</t>
  </si>
  <si>
    <t xml:space="preserve">Teknes galu vāki </t>
  </si>
  <si>
    <t>Skolas iela 17, Ogre</t>
  </si>
  <si>
    <t>Ieejas jumtiņu remonts - 4 gb.</t>
  </si>
  <si>
    <t>Esošā seguma demontāža</t>
  </si>
  <si>
    <t>Esošo skārda vējmalu un pieslēgumu pie sienas demontāža</t>
  </si>
  <si>
    <t>Jumtiņu pamatnes tīrīšana, gruntēšana, sagatavošana</t>
  </si>
  <si>
    <t>Jumtiņu  skārda vējmalu, pieslēgumu pie sienas montāža</t>
  </si>
  <si>
    <t>Vējmala bitumena jumtiem</t>
  </si>
  <si>
    <t>Lāsenis</t>
  </si>
  <si>
    <t>Jumta seguma ieklāšana</t>
  </si>
  <si>
    <t>Jumtiņu apdare no apakšas - sagatavošana krāsošanai, ( virsmas gruntēšana, špaktelēšana )</t>
  </si>
  <si>
    <t>Jumtiņu griestu virsmas krāsošana x2 reizes</t>
  </si>
  <si>
    <t>Jumtiņu balsta metāla konstrukciju slīpēšana ( sagatavošana krāsošanas darbiem )</t>
  </si>
  <si>
    <t>Slīpēšanas diski</t>
  </si>
  <si>
    <t>Jumtiņu balsta metāla balsta konstrukciju krāsošana x2 reizes</t>
  </si>
  <si>
    <t>l</t>
  </si>
  <si>
    <t>Objekta sakārtošana, gružu savākšana utilizācija</t>
  </si>
  <si>
    <t>Mālkalnes pr. 15, Ogre</t>
  </si>
  <si>
    <t>Ieejas jumtiņu remonts, seguma nomaiņa - 4gb</t>
  </si>
  <si>
    <t>Jumtiņu virsmas gruntēšana, veidņu izgatavošana, montāža, pēc betonēšanas veidņu noņemšana, jumtiņu virsmas betonēšana ar Sakret Bh javu izveidojot slīpumus</t>
  </si>
  <si>
    <t>Zāģmateriāli 25x100x3000mm</t>
  </si>
  <si>
    <t xml:space="preserve">Virsmas gruntēšana </t>
  </si>
  <si>
    <t>Skārda lāseņa,( pieslēgumu pie sienas - iefrēzē sienā ) un notekas montāža</t>
  </si>
  <si>
    <t>Lāsenis A=90mm B=60mm C=20mm</t>
  </si>
  <si>
    <t>Sikaflex Construction D600ml</t>
  </si>
  <si>
    <t>Teknes gals 125mm</t>
  </si>
  <si>
    <t>Teknes āķis īsais 125mm</t>
  </si>
  <si>
    <t>Tekne 125mm</t>
  </si>
  <si>
    <t>Piltuve (figurāla) 125 / 100</t>
  </si>
  <si>
    <t>Notekcaurules līkums (valcēts) 100mm</t>
  </si>
  <si>
    <t>Jumtiņu vējmalas montāža</t>
  </si>
  <si>
    <t xml:space="preserve">Hidroizolācijas virsklāja materiāla Uniflex 5.0 EKP kausēšana </t>
  </si>
  <si>
    <t>Sašķidrinātā gāze</t>
  </si>
  <si>
    <t xml:space="preserve">Griestu virsmas sagatavošana, mazgāšana ar augstpiediena strūklu vai mehāniskā tīrīšana, griestu apdares noņemšana </t>
  </si>
  <si>
    <t>Griestu gruntēšana</t>
  </si>
  <si>
    <t>Griestu virsmas špaktelēšana ( armēšana ) ar Sakret Bak armēšanas javu iestrādājot stikla šķiedra sietu un PVC stūrīšus ar sietu</t>
  </si>
  <si>
    <t>Sienu un griestu gruntēšana ar zemapmetuma grunti</t>
  </si>
  <si>
    <t xml:space="preserve">Dekoratīva tonēta akrīla apmetuma, ierīkošana, grauda lielums 2mm </t>
  </si>
  <si>
    <t>Esošō jumtiņu seguma, tekņu (2650x2850mm - 4 gab ) demontāža</t>
  </si>
  <si>
    <t>Priežu iela 1, Ogre</t>
  </si>
  <si>
    <t>Jumta seguma sagatavošana darbam,  esošā seguma demontāžas darbi</t>
  </si>
  <si>
    <t>Pieslēgumu pie sienas montāža</t>
  </si>
  <si>
    <t xml:space="preserve">Skārda lāsenis </t>
  </si>
  <si>
    <t xml:space="preserve">Teknes galu vāki125mm </t>
  </si>
  <si>
    <t>Ēkas ieejas jumtiņu remonts - 3 gb</t>
  </si>
  <si>
    <t>Upes pr. 18A, Ogre</t>
  </si>
  <si>
    <t>Ieejas jumtiņu remonts - 3 gb</t>
  </si>
  <si>
    <t>Tīnūžu iela 11, Ogre</t>
  </si>
  <si>
    <t>Hyperseal Expert - 150 600 cc( vai ekvivalents)</t>
  </si>
  <si>
    <t>Microsealer - 50 grunts ( vai ekvivalents)</t>
  </si>
  <si>
    <t>Hyperdesmo ADY-E grey ( vai ekvivalents)</t>
  </si>
  <si>
    <t>Bitumena grunts TECHNONICOL ( vai ekvivalents)</t>
  </si>
  <si>
    <t>Unifleks Ekstra EKP virsklājs, ~4,5mm ( vai ekvivalents)</t>
  </si>
  <si>
    <t>Sakret bak ( vai ekvivalents)</t>
  </si>
  <si>
    <t>Sakret dziļumgrunts ( vai ekvivalents)</t>
  </si>
  <si>
    <t>Stiklašķiedra siets ( vai ekvivalents)</t>
  </si>
  <si>
    <t>Forakril krāsa + tonēšana ( vai ekvivalents)</t>
  </si>
  <si>
    <t>Sakret bh 25kg ( vai ekvivalents)</t>
  </si>
  <si>
    <t>Unifleks EKP 5.0 (virsklājs, ~4,4mm) ( vai ekvivalents)</t>
  </si>
  <si>
    <t>Stiklšķiedras siets 50m2 (Valmieras 1 klase), Dzeltens, 160g ( vai ekvivalents)</t>
  </si>
  <si>
    <t>Sakret BAK/25kg  java ( vai ekvivalents)</t>
  </si>
  <si>
    <t>Grunts SAKRET PG 25 kg ( vai ekvivalents)</t>
  </si>
  <si>
    <t>Krāsa Forakril C  tonētā 9L/ ( Ral 7003 ) ( vai ekvivalents)</t>
  </si>
  <si>
    <t>Universālā grunts UG Sakret 5 L ( vai ekvivalents)</t>
  </si>
  <si>
    <t>Sakret Bh/ 40kg ( vai ekvivalents)</t>
  </si>
  <si>
    <t>Bituma grunts 01 Praimer ( vai ekvivalents)</t>
  </si>
  <si>
    <t>Hidroizolācijas virsklāja materiāls Uniflex 5.0 EKP  ( vai ekvivalents)</t>
  </si>
  <si>
    <t>Hammerite krāsa brūna ( vai analgs) ( vai ekvivalents)</t>
  </si>
  <si>
    <t>Sakret UG grunts  ( vai ekvivalents)</t>
  </si>
  <si>
    <t>Stiklšķiedras siets 50m2 , Dzeltens, 160g ( vai ekvivalents)</t>
  </si>
  <si>
    <t>Sakret Bak 25kg armēšanas java pelēka ( vai ekvivalents)</t>
  </si>
  <si>
    <t>Stūris (PVC+siets balts 100x100x2500mm) ( vai ekvivalents)</t>
  </si>
  <si>
    <t>Grunts Sakret PG/15kg  ( vai ekvivalents)</t>
  </si>
  <si>
    <t>Tonēts Sakret AP/ 25kg akrila apmetums, grauda lielums 2mm ( toni saskaņot ar mājas vecāko)  ( vai ekvivalents)</t>
  </si>
  <si>
    <t>Sakret be 25kg ( vai ekvivalents)</t>
  </si>
  <si>
    <t>Aizsarg krāsa Shed and Fence dark oak 5L ( vai ekvivalents)</t>
  </si>
  <si>
    <t xml:space="preserve">Krāsa Pentaprim zaļa ( vai ekvivalents) </t>
  </si>
  <si>
    <t>Aizsargkrāsa kokam Vivacolor Villa Ultima , koka fasādes ( vai ekvivalents)</t>
  </si>
  <si>
    <t>Skolas iela 10</t>
  </si>
  <si>
    <t>Ēkas jumta seguma remonts, parapeta remonts</t>
  </si>
  <si>
    <t>Skolas iela 10, Ogre</t>
  </si>
  <si>
    <t>Jutmta virsmas sagatavošana, tīrīšana.</t>
  </si>
  <si>
    <t xml:space="preserve">Materiālu uzcelšana uz jumta </t>
  </si>
  <si>
    <t>Pamatnes gruntēšana</t>
  </si>
  <si>
    <t>Jumta seguma virskārtas ieklāšana</t>
  </si>
  <si>
    <t>Gāze</t>
  </si>
  <si>
    <t>baloni</t>
  </si>
  <si>
    <t xml:space="preserve">Palīgmateriāli  </t>
  </si>
  <si>
    <t>kompl.</t>
  </si>
  <si>
    <t>Aeratoru montāža</t>
  </si>
  <si>
    <t>Ventilācijas aeratori</t>
  </si>
  <si>
    <t>Jumta seguma remonts</t>
  </si>
  <si>
    <t>Bitumena grunts №01 (PRAIMER)( vai ekvivalents )</t>
  </si>
  <si>
    <t>Unifleks Ekstra EKP virsklājs, ~4,5mm ( vai ekvivalents )</t>
  </si>
  <si>
    <t>Ausekļa prospekts 15</t>
  </si>
  <si>
    <t>Mājas parapeta remonts, nosegšana ar skārdu, jumta seguma virs lifta telpas remonts</t>
  </si>
  <si>
    <t>Ausekļa pr. 15, Ogre</t>
  </si>
  <si>
    <t>Skārda nosegelementa izgatavošana, parapeta malas nosegšana ar skārdu</t>
  </si>
  <si>
    <t>ZN skārds</t>
  </si>
  <si>
    <t>Parapeta skārda un betona pamatnes gruntēšana, hidroizolācijas seguma ieklāšana x2 kārtās</t>
  </si>
  <si>
    <t>Jumta seguma bojāto vietu pamatnes tīrīšana, virsmas gruntēšana</t>
  </si>
  <si>
    <t>Jumta seguma remonts, hidroizolācijas pirmās kārtas ieklāšana</t>
  </si>
  <si>
    <t>Jumta seguma hidroizolācijas klāja otrā klāja ieklāšana</t>
  </si>
  <si>
    <t>Microsealer - 50 grunts ( vai ekvivalents )</t>
  </si>
  <si>
    <t>Hyperdesmo classik sarkans ( vai ekvivalents )</t>
  </si>
  <si>
    <t>Hyperdesmo classik pelēks ( vai ekvivalents )</t>
  </si>
  <si>
    <t>Darbu nosaukums</t>
  </si>
  <si>
    <t>Pretendenta piedāvātā darbu summa, EUR bez PVN</t>
  </si>
  <si>
    <t>FINANŠU PIEDĀVĀJUMS</t>
  </si>
  <si>
    <t>9.pielikums 
iepirkuma “Daudzdzīvokļu dzīvojamo ēku jumtu remontdarbi”,
iepirkuma identifikācijas Nr.SIAON 2024/17-MI, Nolikumam</t>
  </si>
  <si>
    <t xml:space="preserve"> ____________________(pretendenta nosaukums, vienotais reģistrācijas nr.) piedāvājam veikt iepirkumā “Daudzdzīvokļu dzīvojamo ēku jumtu remontdarbi”, id. Nr.SIAON 2024/17-MI  minētos darbus, saskaņā ar Nolikumu un tā pielikumiem, tajā noteiktajā laikā un veidā par šādu līgumcenu:</t>
  </si>
  <si>
    <t>Līguma summa kopā, EUR bez PVN:</t>
  </si>
  <si>
    <t>TEHNISKĀ SPECIFIKĀCIJA UN TEHNISKAIS PIEDĀVĀJUMS</t>
  </si>
  <si>
    <t>8.pielikums 
iepirkuma “Daudzdzīvokļu dzīvojamo ēku jumtu remontdarbi”,
iepirkuma identifikācijas Nr.SIAON 2024/17-MI,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</si>
</sst>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0.00;[Red]0.00"/>
    <numFmt numFmtId="166" formatCode="#,##0.00\ [$€-1]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6"/>
      <name val="Arial"/>
      <family val="2"/>
      <charset val="186"/>
    </font>
    <font>
      <sz val="12"/>
      <name val="Arial"/>
      <family val="2"/>
      <charset val="186"/>
    </font>
    <font>
      <sz val="8"/>
      <name val="Arial"/>
      <family val="2"/>
      <charset val="186"/>
    </font>
    <font>
      <sz val="10.5"/>
      <name val="Arial"/>
      <family val="2"/>
      <charset val="186"/>
    </font>
    <font>
      <b/>
      <sz val="10.5"/>
      <color theme="1"/>
      <name val="Arial"/>
      <family val="2"/>
      <charset val="186"/>
    </font>
    <font>
      <b/>
      <sz val="10.5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name val="Arial"/>
      <family val="2"/>
      <charset val="186"/>
    </font>
    <font>
      <sz val="10.5"/>
      <color theme="1"/>
      <name val="Arial"/>
      <family val="2"/>
      <charset val="186"/>
    </font>
    <font>
      <sz val="10"/>
      <name val="Arial"/>
      <family val="2"/>
    </font>
    <font>
      <sz val="10"/>
      <color rgb="FF000000"/>
      <name val="Arial"/>
      <family val="2"/>
      <charset val="186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  <charset val="186"/>
    </font>
    <font>
      <sz val="8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164" fontId="6" fillId="0" borderId="0">
      <alignment horizontal="center" vertical="center" readingOrder="2"/>
    </xf>
    <xf numFmtId="43" fontId="8" fillId="0" borderId="14">
      <alignment horizontal="center" vertical="center" readingOrder="2"/>
    </xf>
    <xf numFmtId="43" fontId="8" fillId="0" borderId="16">
      <alignment horizontal="center" vertical="center" readingOrder="2"/>
    </xf>
    <xf numFmtId="43" fontId="8" fillId="0" borderId="13">
      <alignment horizontal="center" vertical="center" readingOrder="2"/>
    </xf>
    <xf numFmtId="43" fontId="8" fillId="0" borderId="4">
      <alignment horizontal="center" vertical="center" readingOrder="2"/>
    </xf>
    <xf numFmtId="43" fontId="8" fillId="0" borderId="5">
      <alignment horizontal="center" vertical="center" readingOrder="2"/>
    </xf>
    <xf numFmtId="43" fontId="8" fillId="0" borderId="6">
      <alignment horizontal="center" vertical="center" readingOrder="2"/>
    </xf>
    <xf numFmtId="43" fontId="10" fillId="0" borderId="0">
      <alignment horizontal="center" vertical="center" readingOrder="2"/>
    </xf>
    <xf numFmtId="43" fontId="6" fillId="3" borderId="0">
      <alignment horizontal="center" vertical="center" readingOrder="2"/>
    </xf>
    <xf numFmtId="0" fontId="12" fillId="0" borderId="0"/>
    <xf numFmtId="0" fontId="17" fillId="0" borderId="0"/>
    <xf numFmtId="164" fontId="6" fillId="0" borderId="0">
      <alignment horizontal="center" vertical="center" readingOrder="2"/>
    </xf>
    <xf numFmtId="166" fontId="6" fillId="0" borderId="0">
      <alignment horizontal="center" vertical="center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</cellStyleXfs>
  <cellXfs count="1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wrapText="1"/>
    </xf>
    <xf numFmtId="0" fontId="1" fillId="0" borderId="16" xfId="0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43" fontId="1" fillId="0" borderId="14" xfId="2" applyFont="1">
      <alignment horizontal="center" vertical="center" readingOrder="2"/>
    </xf>
    <xf numFmtId="2" fontId="1" fillId="0" borderId="15" xfId="0" applyNumberFormat="1" applyFont="1" applyBorder="1" applyAlignment="1">
      <alignment horizontal="center" vertical="center"/>
    </xf>
    <xf numFmtId="43" fontId="1" fillId="0" borderId="16" xfId="3" applyFont="1">
      <alignment horizontal="center" vertical="center" readingOrder="2"/>
    </xf>
    <xf numFmtId="43" fontId="1" fillId="0" borderId="13" xfId="4" applyFont="1">
      <alignment horizontal="center" vertical="center" readingOrder="2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43" fontId="1" fillId="0" borderId="4" xfId="5" applyFont="1">
      <alignment horizontal="center" vertical="center" readingOrder="2"/>
    </xf>
    <xf numFmtId="43" fontId="1" fillId="0" borderId="5" xfId="6" applyFont="1">
      <alignment horizontal="center" vertical="center" readingOrder="2"/>
    </xf>
    <xf numFmtId="43" fontId="1" fillId="0" borderId="6" xfId="7" applyFont="1">
      <alignment horizontal="center" vertical="center" readingOrder="2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3" fontId="5" fillId="0" borderId="0" xfId="8" applyFont="1">
      <alignment horizontal="center" vertical="center" readingOrder="2"/>
    </xf>
    <xf numFmtId="0" fontId="7" fillId="2" borderId="0" xfId="0" applyFont="1" applyFill="1"/>
    <xf numFmtId="0" fontId="5" fillId="2" borderId="0" xfId="0" applyFont="1" applyFill="1" applyAlignment="1">
      <alignment horizontal="center" vertical="center"/>
    </xf>
    <xf numFmtId="43" fontId="7" fillId="3" borderId="0" xfId="9" applyFont="1">
      <alignment horizontal="center" vertical="center" readingOrder="2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3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4" xfId="0" applyFont="1" applyBorder="1" applyAlignment="1">
      <alignment horizontal="left" vertical="center" wrapText="1"/>
    </xf>
    <xf numFmtId="2" fontId="11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right" vertical="center" wrapText="1"/>
    </xf>
    <xf numFmtId="0" fontId="11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right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2" fontId="1" fillId="0" borderId="14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4" fillId="0" borderId="14" xfId="0" applyFont="1" applyBorder="1"/>
    <xf numFmtId="0" fontId="14" fillId="0" borderId="14" xfId="0" applyFont="1" applyBorder="1" applyAlignment="1">
      <alignment wrapText="1"/>
    </xf>
    <xf numFmtId="165" fontId="11" fillId="0" borderId="14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right" vertical="center" wrapText="1"/>
    </xf>
    <xf numFmtId="0" fontId="15" fillId="4" borderId="27" xfId="0" applyFont="1" applyFill="1" applyBorder="1" applyAlignment="1">
      <alignment horizontal="left" vertical="center" wrapText="1"/>
    </xf>
    <xf numFmtId="0" fontId="15" fillId="4" borderId="27" xfId="0" applyFont="1" applyFill="1" applyBorder="1" applyAlignment="1">
      <alignment horizontal="right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" fillId="0" borderId="2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2" fontId="11" fillId="0" borderId="18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2" fillId="0" borderId="14" xfId="0" applyFont="1" applyBorder="1" applyAlignment="1">
      <alignment horizontal="right"/>
    </xf>
    <xf numFmtId="0" fontId="12" fillId="0" borderId="14" xfId="0" applyFont="1" applyBorder="1" applyAlignment="1">
      <alignment horizontal="right" wrapText="1"/>
    </xf>
    <xf numFmtId="0" fontId="12" fillId="0" borderId="14" xfId="0" applyFont="1" applyBorder="1" applyAlignment="1">
      <alignment wrapText="1"/>
    </xf>
    <xf numFmtId="0" fontId="15" fillId="4" borderId="19" xfId="0" applyFont="1" applyFill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2" fontId="1" fillId="0" borderId="18" xfId="0" applyNumberFormat="1" applyFont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right" vertical="center" wrapText="1"/>
    </xf>
    <xf numFmtId="0" fontId="12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2" fontId="1" fillId="0" borderId="28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horizontal="right" vertical="center" wrapText="1"/>
    </xf>
    <xf numFmtId="2" fontId="1" fillId="0" borderId="26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2" fontId="11" fillId="0" borderId="15" xfId="0" applyNumberFormat="1" applyFont="1" applyBorder="1" applyAlignment="1">
      <alignment horizontal="center" vertical="center" wrapText="1"/>
    </xf>
    <xf numFmtId="0" fontId="1" fillId="0" borderId="14" xfId="0" applyFont="1" applyBorder="1"/>
    <xf numFmtId="0" fontId="1" fillId="0" borderId="0" xfId="0" applyFont="1" applyAlignment="1">
      <alignment horizontal="right" vertical="center" wrapText="1"/>
    </xf>
    <xf numFmtId="0" fontId="1" fillId="0" borderId="30" xfId="0" applyFont="1" applyBorder="1" applyAlignment="1">
      <alignment horizontal="center" vertical="center" wrapText="1"/>
    </xf>
    <xf numFmtId="2" fontId="11" fillId="0" borderId="26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4" fillId="0" borderId="22" xfId="0" applyFont="1" applyBorder="1" applyAlignment="1">
      <alignment horizontal="center" vertical="center"/>
    </xf>
    <xf numFmtId="0" fontId="9" fillId="0" borderId="4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6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9" fillId="0" borderId="23" xfId="0" applyFont="1" applyBorder="1" applyAlignment="1">
      <alignment horizontal="right" vertical="center"/>
    </xf>
    <xf numFmtId="0" fontId="9" fillId="0" borderId="24" xfId="0" applyFont="1" applyBorder="1" applyAlignment="1">
      <alignment horizontal="right" vertical="center"/>
    </xf>
    <xf numFmtId="0" fontId="9" fillId="0" borderId="25" xfId="0" applyFont="1" applyBorder="1" applyAlignment="1">
      <alignment horizontal="right" vertical="center"/>
    </xf>
    <xf numFmtId="0" fontId="14" fillId="0" borderId="0" xfId="0" applyFont="1" applyAlignment="1">
      <alignment vertical="center" wrapText="1"/>
    </xf>
    <xf numFmtId="0" fontId="14" fillId="0" borderId="0" xfId="0" applyFont="1"/>
    <xf numFmtId="0" fontId="14" fillId="0" borderId="0" xfId="0" applyFont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2" fontId="14" fillId="0" borderId="14" xfId="0" applyNumberFormat="1" applyFont="1" applyBorder="1" applyAlignment="1">
      <alignment horizontal="center" vertical="center" wrapText="1"/>
    </xf>
    <xf numFmtId="2" fontId="18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</cellXfs>
  <cellStyles count="50">
    <cellStyle name="Comma [0] 2" xfId="2" xr:uid="{02447D1E-BB35-4F44-AB83-7EF193E15A51}"/>
    <cellStyle name="Comma [0] 3" xfId="3" xr:uid="{2FAAAE13-6CC5-400B-A7B7-9F1738E0BE2D}"/>
    <cellStyle name="Comma [0] 3 2" xfId="4" xr:uid="{FDD78965-8BCF-41F5-BE8C-52FF5227D428}"/>
    <cellStyle name="Comma [0] 3 2 2" xfId="8" xr:uid="{BB483751-DEC9-48BB-ABC1-2717D1EB789F}"/>
    <cellStyle name="Comma [0] 3 2 2 2" xfId="9" xr:uid="{EFCCB723-CF03-4140-94BA-B8C803F7CD63}"/>
    <cellStyle name="Comma [0] 3 2 3" xfId="5" xr:uid="{A1D18839-C73A-498C-8B5E-05C230917D96}"/>
    <cellStyle name="Comma [0] 3 2 3 2" xfId="6" xr:uid="{437E5919-394B-4D31-92FE-26F4BF36A493}"/>
    <cellStyle name="Comma [0] 3 2 3 2 2" xfId="7" xr:uid="{61E14391-2B58-48BC-AF98-36F29C91AC71}"/>
    <cellStyle name="Currency 2" xfId="12" xr:uid="{DA8B51C9-E641-4DA0-B8F7-EA4FB96F774F}"/>
    <cellStyle name="Currency 2 10" xfId="22" xr:uid="{752C0515-6193-44DE-8783-ECF2DA60B917}"/>
    <cellStyle name="Currency 2 11" xfId="23" xr:uid="{D5FD42A4-AC17-47AE-A62B-5281F545BF20}"/>
    <cellStyle name="Currency 2 12" xfId="24" xr:uid="{83E10526-E319-4FE4-B82B-00ED7E4E4D70}"/>
    <cellStyle name="Currency 2 13" xfId="25" xr:uid="{36F014A5-27A7-418A-86A1-718EA04AE1A9}"/>
    <cellStyle name="Currency 2 14" xfId="26" xr:uid="{7F1B455F-1AC7-4F41-B7F1-A1C06A9FBD58}"/>
    <cellStyle name="Currency 2 15" xfId="27" xr:uid="{47FA7F3E-5B5D-4C6A-B90C-077E6AD771E8}"/>
    <cellStyle name="Currency 2 16" xfId="28" xr:uid="{4684C3B6-3991-48CF-BF6E-C15CBC7571F7}"/>
    <cellStyle name="Currency 2 17" xfId="29" xr:uid="{372A1E06-BDC9-4495-839A-5BDFB42FBE70}"/>
    <cellStyle name="Currency 2 18" xfId="30" xr:uid="{6D9DC033-E357-4220-A536-6E625E27F65A}"/>
    <cellStyle name="Currency 2 19" xfId="31" xr:uid="{CA7820F8-7498-4A0B-803F-685D434E47EB}"/>
    <cellStyle name="Currency 2 2" xfId="14" xr:uid="{FDE3D966-71A4-4451-8371-3969EEEDDC75}"/>
    <cellStyle name="Currency 2 20" xfId="32" xr:uid="{B115745F-C52E-43D1-9E3A-D72CA52C6842}"/>
    <cellStyle name="Currency 2 21" xfId="1" xr:uid="{6F287B89-0A47-4D13-B73D-A927F9849108}"/>
    <cellStyle name="Currency 2 22" xfId="33" xr:uid="{57BAF66B-6813-4DDF-BABE-9B3A8448AC92}"/>
    <cellStyle name="Currency 2 23" xfId="34" xr:uid="{5284291C-3BD5-44D7-8021-F37FFAB4C6CC}"/>
    <cellStyle name="Currency 2 24" xfId="35" xr:uid="{54EA465E-91DA-43E6-AF00-84934151496E}"/>
    <cellStyle name="Currency 2 25" xfId="36" xr:uid="{45AEA419-4778-429F-9D40-A6557E3878D9}"/>
    <cellStyle name="Currency 2 26" xfId="37" xr:uid="{A46743E6-7F00-4B7A-8271-BE066CD3D0E4}"/>
    <cellStyle name="Currency 2 27" xfId="38" xr:uid="{2F8C3E01-0958-4910-A987-210622431C0B}"/>
    <cellStyle name="Currency 2 28" xfId="39" xr:uid="{9467E760-6B01-40E2-9EF7-82B74825B4FB}"/>
    <cellStyle name="Currency 2 29" xfId="40" xr:uid="{CBB64F51-0CC8-48C5-80EE-93448BD5097F}"/>
    <cellStyle name="Currency 2 3" xfId="15" xr:uid="{9122C2B4-2DAC-4740-AA59-614B649E870E}"/>
    <cellStyle name="Currency 2 30" xfId="41" xr:uid="{D8EF8B34-744B-4B70-9006-5CBFE1A30CC1}"/>
    <cellStyle name="Currency 2 31" xfId="42" xr:uid="{B6030380-CF47-4213-B5A9-D53984984C1C}"/>
    <cellStyle name="Currency 2 32" xfId="43" xr:uid="{BB1A73C6-CF30-4F4F-B4AC-7ECCE999A60A}"/>
    <cellStyle name="Currency 2 33" xfId="44" xr:uid="{58E90169-DD99-4632-B564-115BB61C5447}"/>
    <cellStyle name="Currency 2 34" xfId="45" xr:uid="{FE59112D-D27B-45DF-9BDF-B0B4087A206D}"/>
    <cellStyle name="Currency 2 35" xfId="46" xr:uid="{A29A7621-2340-41DC-8222-087D959359E2}"/>
    <cellStyle name="Currency 2 36" xfId="47" xr:uid="{2E2B8C6A-B2AB-4523-B308-3DA37977D24A}"/>
    <cellStyle name="Currency 2 37" xfId="48" xr:uid="{63393D2D-D35F-4CEB-85A2-20A83523F876}"/>
    <cellStyle name="Currency 2 38" xfId="49" xr:uid="{7EA3BA49-2B0B-4410-B8E8-891968E1EB82}"/>
    <cellStyle name="Currency 2 4" xfId="16" xr:uid="{68128F70-5B95-4D8D-8665-F92AD242A971}"/>
    <cellStyle name="Currency 2 5" xfId="17" xr:uid="{49E06639-F027-4EA7-824A-DF222EFE442F}"/>
    <cellStyle name="Currency 2 6" xfId="18" xr:uid="{4C2A1145-0A40-41DB-A7C9-0CF24C62995E}"/>
    <cellStyle name="Currency 2 7" xfId="19" xr:uid="{E21B3E09-0F06-4CC0-AEEE-546A4B1A91D0}"/>
    <cellStyle name="Currency 2 8" xfId="20" xr:uid="{D709C161-2075-4755-A7B0-05CDDD3C26C6}"/>
    <cellStyle name="Currency 2 9" xfId="21" xr:uid="{1D409447-E275-4080-8F98-195F827809D2}"/>
    <cellStyle name="Normal 2" xfId="11" xr:uid="{3F05948B-D34B-44A0-A0B9-A1DBFE2269B5}"/>
    <cellStyle name="Parasts" xfId="0" builtinId="0"/>
    <cellStyle name="Parasts 2" xfId="10" xr:uid="{17A8A888-298B-4B5B-9F19-9D7C7DCD9170}"/>
    <cellStyle name="Tāmes izmaksas" xfId="13" xr:uid="{E5994ACE-92CA-4A3D-B36B-DD469E55F0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72284-D7EC-4AF5-BF90-5E8787BE667D}">
  <dimension ref="A1:E20"/>
  <sheetViews>
    <sheetView tabSelected="1" workbookViewId="0">
      <selection activeCell="G10" sqref="G10"/>
    </sheetView>
  </sheetViews>
  <sheetFormatPr defaultRowHeight="15.75" x14ac:dyDescent="0.25"/>
  <cols>
    <col min="1" max="1" width="1.140625" style="112" customWidth="1"/>
    <col min="2" max="2" width="6.7109375" style="112" customWidth="1"/>
    <col min="3" max="3" width="24.28515625" style="112" customWidth="1"/>
    <col min="4" max="4" width="73.85546875" style="112" customWidth="1"/>
    <col min="5" max="5" width="22.42578125" style="112" customWidth="1"/>
    <col min="6" max="16384" width="9.140625" style="112"/>
  </cols>
  <sheetData>
    <row r="1" spans="1:5" s="111" customFormat="1" ht="50.25" customHeight="1" x14ac:dyDescent="0.25">
      <c r="A1" s="118" t="s">
        <v>246</v>
      </c>
      <c r="B1" s="118"/>
      <c r="C1" s="118"/>
      <c r="D1" s="118"/>
      <c r="E1" s="118"/>
    </row>
    <row r="2" spans="1:5" s="111" customFormat="1" x14ac:dyDescent="0.25">
      <c r="A2" s="113"/>
      <c r="B2" s="113"/>
      <c r="C2" s="113"/>
      <c r="D2" s="113"/>
    </row>
    <row r="3" spans="1:5" s="111" customFormat="1" ht="15.75" customHeight="1" x14ac:dyDescent="0.25">
      <c r="A3" s="122"/>
      <c r="B3" s="119" t="s">
        <v>245</v>
      </c>
      <c r="C3" s="119"/>
      <c r="D3" s="119"/>
      <c r="E3" s="119"/>
    </row>
    <row r="4" spans="1:5" s="111" customFormat="1" ht="15.75" customHeight="1" x14ac:dyDescent="0.25">
      <c r="A4" s="122"/>
      <c r="B4" s="121"/>
      <c r="C4" s="121"/>
      <c r="D4" s="121"/>
      <c r="E4" s="121"/>
    </row>
    <row r="5" spans="1:5" s="111" customFormat="1" ht="45.75" customHeight="1" x14ac:dyDescent="0.25">
      <c r="B5" s="120" t="s">
        <v>247</v>
      </c>
      <c r="C5" s="120"/>
      <c r="D5" s="120"/>
      <c r="E5" s="120"/>
    </row>
    <row r="6" spans="1:5" x14ac:dyDescent="0.25">
      <c r="B6" s="113"/>
      <c r="C6" s="111"/>
      <c r="D6" s="111"/>
      <c r="E6" s="111"/>
    </row>
    <row r="7" spans="1:5" ht="49.5" customHeight="1" x14ac:dyDescent="0.25">
      <c r="B7" s="114" t="s">
        <v>46</v>
      </c>
      <c r="C7" s="114" t="s">
        <v>47</v>
      </c>
      <c r="D7" s="114" t="s">
        <v>243</v>
      </c>
      <c r="E7" s="114" t="s">
        <v>244</v>
      </c>
    </row>
    <row r="8" spans="1:5" x14ac:dyDescent="0.25">
      <c r="B8" s="59">
        <v>1</v>
      </c>
      <c r="C8" s="60" t="s">
        <v>48</v>
      </c>
      <c r="D8" s="61" t="s">
        <v>57</v>
      </c>
      <c r="E8" s="115">
        <f>'1.Ausekļa pr.5A'!P13</f>
        <v>0</v>
      </c>
    </row>
    <row r="9" spans="1:5" x14ac:dyDescent="0.25">
      <c r="B9" s="59">
        <v>2</v>
      </c>
      <c r="C9" s="60" t="s">
        <v>49</v>
      </c>
      <c r="D9" s="61" t="s">
        <v>58</v>
      </c>
      <c r="E9" s="115">
        <f>'2.Brīvības iela 117'!P13</f>
        <v>0</v>
      </c>
    </row>
    <row r="10" spans="1:5" x14ac:dyDescent="0.25">
      <c r="B10" s="59">
        <v>3</v>
      </c>
      <c r="C10" s="60" t="s">
        <v>50</v>
      </c>
      <c r="D10" s="61" t="s">
        <v>59</v>
      </c>
      <c r="E10" s="115">
        <f>'3.Mālkalnes pr. 14'!P13</f>
        <v>0</v>
      </c>
    </row>
    <row r="11" spans="1:5" x14ac:dyDescent="0.25">
      <c r="B11" s="59">
        <v>4</v>
      </c>
      <c r="C11" s="60" t="s">
        <v>51</v>
      </c>
      <c r="D11" s="61" t="s">
        <v>60</v>
      </c>
      <c r="E11" s="115">
        <f>'4.Mālkalnes pr. 2A'!P13</f>
        <v>0</v>
      </c>
    </row>
    <row r="12" spans="1:5" x14ac:dyDescent="0.25">
      <c r="B12" s="59">
        <v>5</v>
      </c>
      <c r="C12" s="60" t="s">
        <v>52</v>
      </c>
      <c r="D12" s="61" t="s">
        <v>58</v>
      </c>
      <c r="E12" s="115">
        <f>'5.Rīgas iela 6'!P13</f>
        <v>0</v>
      </c>
    </row>
    <row r="13" spans="1:5" x14ac:dyDescent="0.25">
      <c r="B13" s="59">
        <v>6</v>
      </c>
      <c r="C13" s="60" t="s">
        <v>53</v>
      </c>
      <c r="D13" s="61" t="s">
        <v>61</v>
      </c>
      <c r="E13" s="115">
        <f>'6. Skolas iela 17'!P12</f>
        <v>0</v>
      </c>
    </row>
    <row r="14" spans="1:5" x14ac:dyDescent="0.25">
      <c r="B14" s="59">
        <v>7</v>
      </c>
      <c r="C14" s="60" t="s">
        <v>54</v>
      </c>
      <c r="D14" s="61" t="s">
        <v>62</v>
      </c>
      <c r="E14" s="115">
        <f>'7. Mālkalnes pr. 15'!P13</f>
        <v>0</v>
      </c>
    </row>
    <row r="15" spans="1:5" x14ac:dyDescent="0.25">
      <c r="B15" s="59">
        <v>8</v>
      </c>
      <c r="C15" s="60" t="s">
        <v>55</v>
      </c>
      <c r="D15" s="61" t="s">
        <v>63</v>
      </c>
      <c r="E15" s="115">
        <f>'8. Priežu iela 1'!P13</f>
        <v>0</v>
      </c>
    </row>
    <row r="16" spans="1:5" x14ac:dyDescent="0.25">
      <c r="B16" s="59">
        <v>9</v>
      </c>
      <c r="C16" s="60" t="s">
        <v>56</v>
      </c>
      <c r="D16" s="61" t="s">
        <v>61</v>
      </c>
      <c r="E16" s="115">
        <f>'9. Upes pr. 18A'!P13</f>
        <v>0</v>
      </c>
    </row>
    <row r="17" spans="2:5" x14ac:dyDescent="0.25">
      <c r="B17" s="59">
        <v>10</v>
      </c>
      <c r="C17" s="60" t="s">
        <v>64</v>
      </c>
      <c r="D17" s="61" t="s">
        <v>38</v>
      </c>
      <c r="E17" s="115">
        <f>'10. Tīnūžu iela 11'!P13</f>
        <v>0</v>
      </c>
    </row>
    <row r="18" spans="2:5" x14ac:dyDescent="0.25">
      <c r="B18" s="59">
        <v>11</v>
      </c>
      <c r="C18" s="60" t="s">
        <v>215</v>
      </c>
      <c r="D18" s="61" t="s">
        <v>216</v>
      </c>
      <c r="E18" s="115">
        <f>'11. Skolas iela 10'!P13</f>
        <v>0</v>
      </c>
    </row>
    <row r="19" spans="2:5" x14ac:dyDescent="0.25">
      <c r="B19" s="59">
        <v>12</v>
      </c>
      <c r="C19" s="60" t="s">
        <v>231</v>
      </c>
      <c r="D19" s="61" t="s">
        <v>232</v>
      </c>
      <c r="E19" s="115">
        <f>'12. Ausekļa pr. 15'!P13</f>
        <v>0</v>
      </c>
    </row>
    <row r="20" spans="2:5" ht="15.75" customHeight="1" x14ac:dyDescent="0.25">
      <c r="B20" s="117" t="s">
        <v>248</v>
      </c>
      <c r="C20" s="117"/>
      <c r="D20" s="117"/>
      <c r="E20" s="116">
        <f>ROUND(SUM(E8:E17),2)</f>
        <v>0</v>
      </c>
    </row>
  </sheetData>
  <mergeCells count="4">
    <mergeCell ref="B20:D20"/>
    <mergeCell ref="A1:E1"/>
    <mergeCell ref="B5:E5"/>
    <mergeCell ref="B3:E3"/>
  </mergeCells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0530F-8191-4FF7-9BC4-FE602573FDFA}">
  <dimension ref="A1:P49"/>
  <sheetViews>
    <sheetView workbookViewId="0">
      <selection activeCell="U14" sqref="U14"/>
    </sheetView>
  </sheetViews>
  <sheetFormatPr defaultColWidth="9.140625" defaultRowHeight="12.75" x14ac:dyDescent="0.2"/>
  <cols>
    <col min="1" max="1" width="3.85546875" style="3" customWidth="1"/>
    <col min="2" max="2" width="7.42578125" style="3" customWidth="1"/>
    <col min="3" max="3" width="37.42578125" style="1" customWidth="1"/>
    <col min="4" max="4" width="6.85546875" style="3" customWidth="1"/>
    <col min="5" max="5" width="8.140625" style="3" customWidth="1"/>
    <col min="6" max="6" width="6.5703125" style="3" customWidth="1"/>
    <col min="7" max="7" width="9.42578125" style="3" customWidth="1"/>
    <col min="8" max="8" width="8.710937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6.85546875" style="3" customWidth="1"/>
    <col min="16" max="16" width="13.85546875" style="3" customWidth="1"/>
    <col min="17" max="16384" width="9.140625" style="1"/>
  </cols>
  <sheetData>
    <row r="1" spans="1:16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3" spans="1:16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14.2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N4" s="2"/>
      <c r="O4" s="2"/>
      <c r="P4" s="4"/>
    </row>
    <row r="5" spans="1:16" ht="20.25" x14ac:dyDescent="0.2">
      <c r="A5" s="1"/>
      <c r="B5" s="43"/>
      <c r="C5" s="43"/>
      <c r="D5" s="43"/>
      <c r="E5" s="43"/>
      <c r="F5" s="43"/>
      <c r="G5" s="43"/>
      <c r="H5" s="2" t="s">
        <v>66</v>
      </c>
      <c r="I5" s="43"/>
      <c r="J5" s="43"/>
      <c r="K5" s="43"/>
      <c r="L5" s="43"/>
      <c r="M5" s="43"/>
      <c r="N5" s="43"/>
      <c r="O5" s="43"/>
      <c r="P5" s="43"/>
    </row>
    <row r="6" spans="1:16" ht="14.25" customHeight="1" x14ac:dyDescent="0.2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8" spans="1:16" s="6" customFormat="1" ht="13.5" x14ac:dyDescent="0.2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s="6" customFormat="1" ht="13.5" x14ac:dyDescent="0.2">
      <c r="A9" s="5"/>
      <c r="B9" s="5"/>
      <c r="C9" s="6" t="s">
        <v>3</v>
      </c>
      <c r="D9" s="92" t="s">
        <v>65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s="6" customFormat="1" ht="13.5" x14ac:dyDescent="0.2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s="6" customFormat="1" ht="13.5" x14ac:dyDescent="0.2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s="6" customFormat="1" ht="13.5" x14ac:dyDescent="0.2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s="6" customFormat="1" ht="13.5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P47</f>
        <v>0</v>
      </c>
    </row>
    <row r="14" spans="1:16" ht="13.5" thickBot="1" x14ac:dyDescent="0.25"/>
    <row r="15" spans="1:16" ht="13.5" thickBot="1" x14ac:dyDescent="0.25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1.75" thickBot="1" x14ac:dyDescent="0.25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3.5" thickBot="1" x14ac:dyDescent="0.25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x14ac:dyDescent="0.2">
      <c r="A18" s="50">
        <v>1</v>
      </c>
      <c r="B18" s="50"/>
      <c r="C18" s="47" t="s">
        <v>67</v>
      </c>
      <c r="D18" s="54" t="s">
        <v>39</v>
      </c>
      <c r="E18" s="54">
        <v>16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ht="38.25" x14ac:dyDescent="0.2">
      <c r="A19" s="50">
        <v>2</v>
      </c>
      <c r="B19" s="50"/>
      <c r="C19" s="47" t="s">
        <v>68</v>
      </c>
      <c r="D19" s="54" t="s">
        <v>39</v>
      </c>
      <c r="E19" s="54">
        <v>18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x14ac:dyDescent="0.2">
      <c r="A20" s="50"/>
      <c r="B20" s="50"/>
      <c r="C20" s="46" t="s">
        <v>69</v>
      </c>
      <c r="D20" s="54" t="s">
        <v>70</v>
      </c>
      <c r="E20" s="54">
        <v>0.25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">
      <c r="A21" s="50"/>
      <c r="B21" s="50"/>
      <c r="C21" s="46" t="s">
        <v>71</v>
      </c>
      <c r="D21" s="54" t="s">
        <v>39</v>
      </c>
      <c r="E21" s="54">
        <v>21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ht="25.5" x14ac:dyDescent="0.2">
      <c r="A22" s="50"/>
      <c r="B22" s="50"/>
      <c r="C22" s="46" t="s">
        <v>214</v>
      </c>
      <c r="D22" s="54" t="s">
        <v>41</v>
      </c>
      <c r="E22" s="54">
        <v>2.7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">
      <c r="A23" s="50"/>
      <c r="B23" s="50"/>
      <c r="C23" s="46" t="s">
        <v>33</v>
      </c>
      <c r="D23" s="54" t="s">
        <v>32</v>
      </c>
      <c r="E23" s="54">
        <v>1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">
      <c r="A24" s="50">
        <v>3</v>
      </c>
      <c r="B24" s="50"/>
      <c r="C24" s="47" t="s">
        <v>72</v>
      </c>
      <c r="D24" s="54" t="s">
        <v>39</v>
      </c>
      <c r="E24" s="54">
        <v>16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">
      <c r="A25" s="50"/>
      <c r="B25" s="50"/>
      <c r="C25" s="46" t="s">
        <v>73</v>
      </c>
      <c r="D25" s="54" t="s">
        <v>39</v>
      </c>
      <c r="E25" s="54">
        <v>20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x14ac:dyDescent="0.2">
      <c r="A26" s="50"/>
      <c r="B26" s="50"/>
      <c r="C26" s="46" t="s">
        <v>33</v>
      </c>
      <c r="D26" s="54" t="s">
        <v>32</v>
      </c>
      <c r="E26" s="54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ht="25.5" x14ac:dyDescent="0.2">
      <c r="A27" s="50">
        <v>4</v>
      </c>
      <c r="B27" s="50"/>
      <c r="C27" s="47" t="s">
        <v>74</v>
      </c>
      <c r="D27" s="54" t="s">
        <v>40</v>
      </c>
      <c r="E27" s="54">
        <v>18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x14ac:dyDescent="0.2">
      <c r="A28" s="50"/>
      <c r="B28" s="49"/>
      <c r="C28" s="48" t="s">
        <v>75</v>
      </c>
      <c r="D28" s="53" t="s">
        <v>40</v>
      </c>
      <c r="E28" s="45">
        <v>7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x14ac:dyDescent="0.2">
      <c r="A29" s="50"/>
      <c r="B29" s="50"/>
      <c r="C29" s="46" t="s">
        <v>76</v>
      </c>
      <c r="D29" s="54" t="s">
        <v>40</v>
      </c>
      <c r="E29" s="54">
        <v>6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x14ac:dyDescent="0.2">
      <c r="A30" s="50"/>
      <c r="B30" s="50"/>
      <c r="C30" s="46" t="s">
        <v>77</v>
      </c>
      <c r="D30" s="54" t="s">
        <v>40</v>
      </c>
      <c r="E30" s="54">
        <v>7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x14ac:dyDescent="0.2">
      <c r="A31" s="50"/>
      <c r="B31" s="50"/>
      <c r="C31" s="46" t="s">
        <v>33</v>
      </c>
      <c r="D31" s="54" t="s">
        <v>32</v>
      </c>
      <c r="E31" s="54">
        <v>1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x14ac:dyDescent="0.2">
      <c r="A32" s="50">
        <v>5</v>
      </c>
      <c r="B32" s="49"/>
      <c r="C32" s="44" t="s">
        <v>78</v>
      </c>
      <c r="D32" s="53" t="s">
        <v>40</v>
      </c>
      <c r="E32" s="62">
        <v>9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x14ac:dyDescent="0.2">
      <c r="A33" s="50"/>
      <c r="B33" s="49"/>
      <c r="C33" s="48" t="s">
        <v>79</v>
      </c>
      <c r="D33" s="53" t="s">
        <v>40</v>
      </c>
      <c r="E33" s="62">
        <v>7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x14ac:dyDescent="0.2">
      <c r="A34" s="50"/>
      <c r="B34" s="49"/>
      <c r="C34" s="48" t="s">
        <v>80</v>
      </c>
      <c r="D34" s="53" t="s">
        <v>22</v>
      </c>
      <c r="E34" s="62">
        <v>7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x14ac:dyDescent="0.2">
      <c r="A35" s="50"/>
      <c r="B35" s="49"/>
      <c r="C35" s="48" t="s">
        <v>81</v>
      </c>
      <c r="D35" s="53" t="s">
        <v>22</v>
      </c>
      <c r="E35" s="62">
        <v>1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x14ac:dyDescent="0.2">
      <c r="A36" s="50"/>
      <c r="B36" s="49"/>
      <c r="C36" s="48" t="s">
        <v>82</v>
      </c>
      <c r="D36" s="53" t="s">
        <v>22</v>
      </c>
      <c r="E36" s="62">
        <v>1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x14ac:dyDescent="0.2">
      <c r="A37" s="50"/>
      <c r="B37" s="49"/>
      <c r="C37" s="48" t="s">
        <v>83</v>
      </c>
      <c r="D37" s="53" t="s">
        <v>22</v>
      </c>
      <c r="E37" s="62">
        <v>1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x14ac:dyDescent="0.2">
      <c r="A38" s="50"/>
      <c r="B38" s="49"/>
      <c r="C38" s="48" t="s">
        <v>84</v>
      </c>
      <c r="D38" s="53" t="s">
        <v>40</v>
      </c>
      <c r="E38" s="62">
        <v>4</v>
      </c>
      <c r="F38" s="21"/>
      <c r="G38" s="24"/>
      <c r="H38" s="23"/>
      <c r="I38" s="24"/>
      <c r="J38" s="23"/>
      <c r="K38" s="25"/>
      <c r="L38" s="26"/>
      <c r="M38" s="23"/>
      <c r="N38" s="23"/>
      <c r="O38" s="23"/>
      <c r="P38" s="25"/>
    </row>
    <row r="39" spans="1:16" ht="25.5" x14ac:dyDescent="0.2">
      <c r="A39" s="50"/>
      <c r="B39" s="49"/>
      <c r="C39" s="48" t="s">
        <v>85</v>
      </c>
      <c r="D39" s="53" t="s">
        <v>22</v>
      </c>
      <c r="E39" s="62">
        <v>4</v>
      </c>
      <c r="F39" s="21"/>
      <c r="G39" s="24"/>
      <c r="H39" s="23"/>
      <c r="I39" s="24"/>
      <c r="J39" s="23"/>
      <c r="K39" s="25"/>
      <c r="L39" s="26"/>
      <c r="M39" s="23"/>
      <c r="N39" s="23"/>
      <c r="O39" s="23"/>
      <c r="P39" s="25"/>
    </row>
    <row r="40" spans="1:16" ht="25.5" x14ac:dyDescent="0.2">
      <c r="A40" s="50"/>
      <c r="B40" s="49"/>
      <c r="C40" s="48" t="s">
        <v>86</v>
      </c>
      <c r="D40" s="53" t="s">
        <v>22</v>
      </c>
      <c r="E40" s="62">
        <v>1</v>
      </c>
      <c r="F40" s="21"/>
      <c r="G40" s="24"/>
      <c r="H40" s="23"/>
      <c r="I40" s="24"/>
      <c r="J40" s="23"/>
      <c r="K40" s="25"/>
      <c r="L40" s="26"/>
      <c r="M40" s="23"/>
      <c r="N40" s="23"/>
      <c r="O40" s="23"/>
      <c r="P40" s="25"/>
    </row>
    <row r="41" spans="1:16" ht="13.5" thickBot="1" x14ac:dyDescent="0.25">
      <c r="A41" s="56">
        <v>6</v>
      </c>
      <c r="B41" s="57"/>
      <c r="C41" s="44" t="s">
        <v>34</v>
      </c>
      <c r="D41" s="50" t="s">
        <v>43</v>
      </c>
      <c r="E41" s="58">
        <v>1</v>
      </c>
      <c r="F41" s="21"/>
      <c r="G41" s="24"/>
      <c r="H41" s="23"/>
      <c r="I41" s="24"/>
      <c r="J41" s="23"/>
      <c r="K41" s="25"/>
      <c r="L41" s="26"/>
      <c r="M41" s="23"/>
      <c r="N41" s="23"/>
      <c r="O41" s="23"/>
      <c r="P41" s="25"/>
    </row>
    <row r="42" spans="1:16" ht="13.5" thickBot="1" x14ac:dyDescent="0.25">
      <c r="A42" s="94" t="s">
        <v>24</v>
      </c>
      <c r="B42" s="95"/>
      <c r="C42" s="95"/>
      <c r="D42" s="95"/>
      <c r="E42" s="95"/>
      <c r="F42" s="95"/>
      <c r="G42" s="95"/>
      <c r="H42" s="95"/>
      <c r="I42" s="95"/>
      <c r="J42" s="95"/>
      <c r="K42" s="96"/>
      <c r="L42" s="31"/>
      <c r="M42" s="32"/>
      <c r="N42" s="32"/>
      <c r="O42" s="32"/>
      <c r="P42" s="33"/>
    </row>
    <row r="43" spans="1:16" s="6" customFormat="1" ht="13.5" x14ac:dyDescent="0.2">
      <c r="A43" s="5"/>
      <c r="B43" s="5"/>
      <c r="C43" s="6" t="s">
        <v>25</v>
      </c>
      <c r="D43" s="5"/>
      <c r="E43" s="5"/>
      <c r="F43" s="34"/>
      <c r="G43" s="35"/>
      <c r="H43" s="5"/>
      <c r="I43" s="5"/>
      <c r="J43" s="5"/>
      <c r="K43" s="5"/>
      <c r="L43" s="5"/>
      <c r="M43" s="5"/>
      <c r="N43" s="5"/>
      <c r="O43" s="5"/>
      <c r="P43" s="36"/>
    </row>
    <row r="44" spans="1:16" s="6" customFormat="1" ht="13.5" x14ac:dyDescent="0.2">
      <c r="A44" s="5"/>
      <c r="B44" s="5"/>
      <c r="C44" s="37" t="s">
        <v>36</v>
      </c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9"/>
    </row>
    <row r="45" spans="1:16" s="6" customFormat="1" ht="13.5" x14ac:dyDescent="0.2">
      <c r="A45" s="5"/>
      <c r="B45" s="5"/>
      <c r="C45" s="6" t="s">
        <v>26</v>
      </c>
      <c r="D45" s="5"/>
      <c r="E45" s="5"/>
      <c r="F45" s="40"/>
      <c r="G45" s="35"/>
      <c r="H45" s="5"/>
      <c r="I45" s="5"/>
      <c r="J45" s="5"/>
      <c r="K45" s="5"/>
      <c r="L45" s="5"/>
      <c r="M45" s="5"/>
      <c r="N45" s="5"/>
      <c r="O45" s="5"/>
      <c r="P45" s="36"/>
    </row>
    <row r="46" spans="1:16" s="6" customFormat="1" ht="13.5" x14ac:dyDescent="0.2">
      <c r="A46" s="5"/>
      <c r="B46" s="5"/>
      <c r="C46" s="6" t="s">
        <v>27</v>
      </c>
      <c r="D46" s="5"/>
      <c r="E46" s="5"/>
      <c r="F46" s="40"/>
      <c r="G46" s="35"/>
      <c r="H46" s="5"/>
      <c r="I46" s="5"/>
      <c r="J46" s="5"/>
      <c r="K46" s="5"/>
      <c r="L46" s="5"/>
      <c r="M46" s="5"/>
      <c r="N46" s="5"/>
      <c r="O46" s="5"/>
      <c r="P46" s="36"/>
    </row>
    <row r="47" spans="1:16" s="6" customFormat="1" ht="13.5" x14ac:dyDescent="0.2">
      <c r="A47" s="5"/>
      <c r="B47" s="5"/>
      <c r="C47" s="37" t="s">
        <v>28</v>
      </c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9"/>
    </row>
    <row r="48" spans="1:16" s="6" customFormat="1" ht="13.5" x14ac:dyDescent="0.2">
      <c r="A48" s="5"/>
      <c r="B48" s="5"/>
      <c r="C48" s="6" t="s">
        <v>29</v>
      </c>
      <c r="D48" s="5"/>
      <c r="E48" s="5"/>
      <c r="F48" s="40"/>
      <c r="G48" s="35"/>
      <c r="H48" s="5"/>
      <c r="I48" s="5"/>
      <c r="J48" s="5"/>
      <c r="K48" s="5"/>
      <c r="L48" s="5"/>
      <c r="M48" s="5"/>
      <c r="N48" s="5"/>
      <c r="O48" s="5"/>
      <c r="P48" s="36"/>
    </row>
    <row r="49" spans="1:16" s="6" customFormat="1" ht="13.5" x14ac:dyDescent="0.2">
      <c r="A49" s="5"/>
      <c r="B49" s="5"/>
      <c r="C49" s="37" t="s">
        <v>30</v>
      </c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9"/>
    </row>
  </sheetData>
  <mergeCells count="15">
    <mergeCell ref="A1:P1"/>
    <mergeCell ref="B3:P3"/>
    <mergeCell ref="A42:K42"/>
    <mergeCell ref="D11:N11"/>
    <mergeCell ref="A15:A16"/>
    <mergeCell ref="B15:B16"/>
    <mergeCell ref="C15:C16"/>
    <mergeCell ref="D15:D16"/>
    <mergeCell ref="E15:E16"/>
    <mergeCell ref="F15:K15"/>
    <mergeCell ref="L15:P15"/>
    <mergeCell ref="D8:N8"/>
    <mergeCell ref="D9:N9"/>
    <mergeCell ref="A6:P6"/>
    <mergeCell ref="D10:N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31C8A-A65D-4F3F-BF1F-59A2A96B5CE1}">
  <dimension ref="A1:P49"/>
  <sheetViews>
    <sheetView workbookViewId="0">
      <selection sqref="A1:XFD3"/>
    </sheetView>
  </sheetViews>
  <sheetFormatPr defaultRowHeight="15" x14ac:dyDescent="0.25"/>
  <cols>
    <col min="1" max="1" width="6.28515625" customWidth="1"/>
    <col min="2" max="2" width="6.5703125" customWidth="1"/>
    <col min="3" max="3" width="37.140625" customWidth="1"/>
    <col min="4" max="4" width="8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s="1" customFormat="1" ht="14.2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s="1" customFormat="1" ht="20.25" x14ac:dyDescent="0.2">
      <c r="B5" s="43"/>
      <c r="C5" s="43"/>
      <c r="D5" s="43"/>
      <c r="E5" s="43"/>
      <c r="F5" s="43"/>
      <c r="G5" s="43"/>
      <c r="H5" s="2" t="s">
        <v>88</v>
      </c>
      <c r="I5" s="43"/>
      <c r="J5" s="43"/>
      <c r="K5" s="43"/>
      <c r="L5" s="43"/>
      <c r="M5" s="43"/>
      <c r="N5" s="43"/>
      <c r="O5" s="43"/>
      <c r="P5" s="43"/>
    </row>
    <row r="6" spans="1:16" s="1" customFormat="1" ht="14.25" customHeight="1" x14ac:dyDescent="0.2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s="1" customFormat="1" ht="12.75" x14ac:dyDescent="0.2">
      <c r="A7" s="3"/>
      <c r="B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s="6" customFormat="1" ht="13.5" x14ac:dyDescent="0.2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s="6" customFormat="1" ht="13.5" x14ac:dyDescent="0.2">
      <c r="A9" s="5"/>
      <c r="B9" s="5"/>
      <c r="C9" s="6" t="s">
        <v>3</v>
      </c>
      <c r="D9" s="92" t="s">
        <v>87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s="6" customFormat="1" ht="13.5" x14ac:dyDescent="0.2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s="6" customFormat="1" ht="13.5" x14ac:dyDescent="0.2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s="6" customFormat="1" ht="13.5" x14ac:dyDescent="0.2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s="6" customFormat="1" ht="13.5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P43</f>
        <v>0</v>
      </c>
    </row>
    <row r="14" spans="1:16" s="1" customFormat="1" ht="13.5" thickBot="1" x14ac:dyDescent="0.25">
      <c r="A14" s="3"/>
      <c r="B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s="1" customFormat="1" ht="13.5" thickBot="1" x14ac:dyDescent="0.25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s="1" customFormat="1" ht="51.75" thickBot="1" x14ac:dyDescent="0.25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s="1" customFormat="1" ht="13.5" thickBot="1" x14ac:dyDescent="0.25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s="1" customFormat="1" ht="12.75" x14ac:dyDescent="0.2">
      <c r="A18" s="56">
        <v>1</v>
      </c>
      <c r="B18" s="57"/>
      <c r="C18" s="44" t="s">
        <v>89</v>
      </c>
      <c r="D18" s="50" t="s">
        <v>40</v>
      </c>
      <c r="E18" s="51">
        <v>39.18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s="1" customFormat="1" ht="38.25" x14ac:dyDescent="0.2">
      <c r="A19" s="56">
        <v>2</v>
      </c>
      <c r="B19" s="57"/>
      <c r="C19" s="44" t="s">
        <v>90</v>
      </c>
      <c r="D19" s="53" t="s">
        <v>39</v>
      </c>
      <c r="E19" s="54">
        <v>23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s="1" customFormat="1" ht="12.75" x14ac:dyDescent="0.2">
      <c r="A20" s="56"/>
      <c r="B20" s="57"/>
      <c r="C20" s="48" t="s">
        <v>211</v>
      </c>
      <c r="D20" s="53" t="s">
        <v>42</v>
      </c>
      <c r="E20" s="54">
        <v>200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s="1" customFormat="1" ht="12.75" x14ac:dyDescent="0.2">
      <c r="A21" s="56"/>
      <c r="B21" s="57"/>
      <c r="C21" s="63" t="s">
        <v>33</v>
      </c>
      <c r="D21" s="53" t="s">
        <v>32</v>
      </c>
      <c r="E21" s="54">
        <v>1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s="1" customFormat="1" ht="12.75" x14ac:dyDescent="0.2">
      <c r="A22" s="56">
        <v>3</v>
      </c>
      <c r="B22" s="57"/>
      <c r="C22" s="64" t="s">
        <v>91</v>
      </c>
      <c r="D22" s="50" t="s">
        <v>40</v>
      </c>
      <c r="E22" s="51">
        <v>19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s="1" customFormat="1" ht="12.75" x14ac:dyDescent="0.2">
      <c r="A23" s="56">
        <v>4</v>
      </c>
      <c r="B23" s="57"/>
      <c r="C23" s="64" t="s">
        <v>92</v>
      </c>
      <c r="D23" s="50" t="s">
        <v>40</v>
      </c>
      <c r="E23" s="51">
        <v>25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s="1" customFormat="1" ht="12.75" x14ac:dyDescent="0.2">
      <c r="A24" s="56"/>
      <c r="B24" s="57"/>
      <c r="C24" s="65" t="s">
        <v>93</v>
      </c>
      <c r="D24" s="50" t="s">
        <v>40</v>
      </c>
      <c r="E24" s="51">
        <v>25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s="1" customFormat="1" ht="25.5" x14ac:dyDescent="0.2">
      <c r="A25" s="56"/>
      <c r="B25" s="57"/>
      <c r="C25" s="65" t="s">
        <v>94</v>
      </c>
      <c r="D25" s="50" t="s">
        <v>40</v>
      </c>
      <c r="E25" s="51">
        <v>19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s="1" customFormat="1" ht="12.75" x14ac:dyDescent="0.2">
      <c r="A26" s="56"/>
      <c r="B26" s="57"/>
      <c r="C26" s="65" t="s">
        <v>33</v>
      </c>
      <c r="D26" s="50" t="s">
        <v>32</v>
      </c>
      <c r="E26" s="51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s="1" customFormat="1" ht="51" x14ac:dyDescent="0.2">
      <c r="A27" s="56">
        <v>5</v>
      </c>
      <c r="B27" s="57"/>
      <c r="C27" s="44" t="s">
        <v>95</v>
      </c>
      <c r="D27" s="53" t="s">
        <v>39</v>
      </c>
      <c r="E27" s="54">
        <v>50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s="1" customFormat="1" ht="25.5" x14ac:dyDescent="0.2">
      <c r="A28" s="56"/>
      <c r="B28" s="57"/>
      <c r="C28" s="48" t="s">
        <v>195</v>
      </c>
      <c r="D28" s="53" t="s">
        <v>39</v>
      </c>
      <c r="E28" s="54">
        <v>56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s="1" customFormat="1" ht="12.75" x14ac:dyDescent="0.2">
      <c r="A29" s="56"/>
      <c r="B29" s="57"/>
      <c r="C29" s="63" t="s">
        <v>33</v>
      </c>
      <c r="D29" s="50" t="s">
        <v>32</v>
      </c>
      <c r="E29" s="58">
        <v>1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s="1" customFormat="1" ht="38.25" x14ac:dyDescent="0.2">
      <c r="A30" s="66">
        <v>6</v>
      </c>
      <c r="B30" s="67"/>
      <c r="C30" s="68" t="s">
        <v>96</v>
      </c>
      <c r="D30" s="50" t="s">
        <v>39</v>
      </c>
      <c r="E30" s="51">
        <v>32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s="1" customFormat="1" ht="25.5" x14ac:dyDescent="0.2">
      <c r="A31" s="66"/>
      <c r="B31" s="67"/>
      <c r="C31" s="48" t="s">
        <v>196</v>
      </c>
      <c r="D31" s="52" t="s">
        <v>39</v>
      </c>
      <c r="E31" s="54">
        <v>45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s="1" customFormat="1" x14ac:dyDescent="0.2">
      <c r="A32" s="66"/>
      <c r="B32" s="67"/>
      <c r="C32" s="48" t="s">
        <v>197</v>
      </c>
      <c r="D32" s="52" t="s">
        <v>42</v>
      </c>
      <c r="E32" s="54">
        <v>250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s="1" customFormat="1" ht="12.75" x14ac:dyDescent="0.2">
      <c r="A33" s="66"/>
      <c r="B33" s="67"/>
      <c r="C33" s="63" t="s">
        <v>33</v>
      </c>
      <c r="D33" s="50" t="s">
        <v>32</v>
      </c>
      <c r="E33" s="58">
        <v>1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s="1" customFormat="1" ht="25.5" x14ac:dyDescent="0.2">
      <c r="A34" s="66">
        <v>7</v>
      </c>
      <c r="B34" s="67"/>
      <c r="C34" s="68" t="s">
        <v>97</v>
      </c>
      <c r="D34" s="50" t="s">
        <v>39</v>
      </c>
      <c r="E34" s="58">
        <v>32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s="1" customFormat="1" ht="25.5" x14ac:dyDescent="0.2">
      <c r="A35" s="66"/>
      <c r="B35" s="67"/>
      <c r="C35" s="48" t="s">
        <v>198</v>
      </c>
      <c r="D35" s="52" t="s">
        <v>42</v>
      </c>
      <c r="E35" s="54">
        <v>15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s="1" customFormat="1" ht="25.5" x14ac:dyDescent="0.2">
      <c r="A36" s="66"/>
      <c r="B36" s="67"/>
      <c r="C36" s="48" t="s">
        <v>199</v>
      </c>
      <c r="D36" s="69" t="s">
        <v>41</v>
      </c>
      <c r="E36" s="70">
        <v>9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s="1" customFormat="1" ht="13.5" thickBot="1" x14ac:dyDescent="0.25">
      <c r="A37" s="17">
        <v>8</v>
      </c>
      <c r="B37" s="18"/>
      <c r="C37" s="19" t="s">
        <v>34</v>
      </c>
      <c r="D37" s="18" t="s">
        <v>35</v>
      </c>
      <c r="E37" s="20">
        <v>1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s="1" customFormat="1" ht="13.5" thickBot="1" x14ac:dyDescent="0.25">
      <c r="A38" s="108" t="s">
        <v>24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10"/>
      <c r="L38" s="31"/>
      <c r="M38" s="32"/>
      <c r="N38" s="32"/>
      <c r="O38" s="32"/>
      <c r="P38" s="33"/>
    </row>
    <row r="39" spans="1:16" s="6" customFormat="1" ht="13.5" x14ac:dyDescent="0.2">
      <c r="A39" s="5"/>
      <c r="B39" s="5"/>
      <c r="C39" s="6" t="s">
        <v>25</v>
      </c>
      <c r="D39" s="5"/>
      <c r="E39" s="5"/>
      <c r="F39" s="34"/>
      <c r="G39" s="35"/>
      <c r="H39" s="5"/>
      <c r="I39" s="5"/>
      <c r="J39" s="5"/>
      <c r="K39" s="5"/>
      <c r="L39" s="5"/>
      <c r="M39" s="5"/>
      <c r="N39" s="5"/>
      <c r="O39" s="5"/>
      <c r="P39" s="36"/>
    </row>
    <row r="40" spans="1:16" s="6" customFormat="1" ht="13.5" x14ac:dyDescent="0.2">
      <c r="A40" s="5"/>
      <c r="B40" s="5"/>
      <c r="C40" s="37" t="s">
        <v>36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9"/>
    </row>
    <row r="41" spans="1:16" s="6" customFormat="1" ht="13.5" x14ac:dyDescent="0.2">
      <c r="A41" s="5"/>
      <c r="B41" s="5"/>
      <c r="C41" s="6" t="s">
        <v>26</v>
      </c>
      <c r="D41" s="5"/>
      <c r="E41" s="5"/>
      <c r="F41" s="40"/>
      <c r="G41" s="35"/>
      <c r="H41" s="5"/>
      <c r="I41" s="5"/>
      <c r="J41" s="5"/>
      <c r="K41" s="5"/>
      <c r="L41" s="5"/>
      <c r="M41" s="5"/>
      <c r="N41" s="5"/>
      <c r="O41" s="5"/>
      <c r="P41" s="36"/>
    </row>
    <row r="42" spans="1:16" s="6" customFormat="1" ht="13.5" x14ac:dyDescent="0.2">
      <c r="A42" s="5"/>
      <c r="B42" s="5"/>
      <c r="C42" s="6" t="s">
        <v>27</v>
      </c>
      <c r="D42" s="5"/>
      <c r="E42" s="5"/>
      <c r="F42" s="40"/>
      <c r="G42" s="35"/>
      <c r="H42" s="5"/>
      <c r="I42" s="5"/>
      <c r="J42" s="5"/>
      <c r="K42" s="5"/>
      <c r="L42" s="5"/>
      <c r="M42" s="5"/>
      <c r="N42" s="5"/>
      <c r="O42" s="5"/>
      <c r="P42" s="36"/>
    </row>
    <row r="43" spans="1:16" s="6" customFormat="1" ht="13.5" x14ac:dyDescent="0.2">
      <c r="A43" s="5"/>
      <c r="B43" s="5"/>
      <c r="C43" s="37" t="s">
        <v>28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9"/>
    </row>
    <row r="44" spans="1:16" s="6" customFormat="1" ht="13.5" x14ac:dyDescent="0.2">
      <c r="A44" s="5"/>
      <c r="B44" s="5"/>
      <c r="C44" s="6" t="s">
        <v>29</v>
      </c>
      <c r="D44" s="5"/>
      <c r="E44" s="5"/>
      <c r="F44" s="40"/>
      <c r="G44" s="35"/>
      <c r="H44" s="5"/>
      <c r="I44" s="5"/>
      <c r="J44" s="5"/>
      <c r="K44" s="5"/>
      <c r="L44" s="5"/>
      <c r="M44" s="5"/>
      <c r="N44" s="5"/>
      <c r="O44" s="5"/>
      <c r="P44" s="36"/>
    </row>
    <row r="45" spans="1:16" s="6" customFormat="1" ht="13.5" x14ac:dyDescent="0.2">
      <c r="A45" s="5"/>
      <c r="B45" s="5"/>
      <c r="C45" s="37" t="s">
        <v>30</v>
      </c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9"/>
    </row>
    <row r="46" spans="1:16" s="1" customFormat="1" ht="12.75" x14ac:dyDescent="0.2">
      <c r="A46" s="3"/>
      <c r="B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s="1" customFormat="1" ht="12.75" x14ac:dyDescent="0.2">
      <c r="A47" s="3"/>
      <c r="B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s="1" customFormat="1" ht="12.75" x14ac:dyDescent="0.2">
      <c r="A48" s="3"/>
      <c r="B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s="1" customFormat="1" ht="12.75" x14ac:dyDescent="0.2">
      <c r="A49" s="3"/>
      <c r="B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5">
    <mergeCell ref="A1:P1"/>
    <mergeCell ref="B3:P3"/>
    <mergeCell ref="A38:K38"/>
    <mergeCell ref="A15:A16"/>
    <mergeCell ref="B15:B16"/>
    <mergeCell ref="C15:C16"/>
    <mergeCell ref="D15:D16"/>
    <mergeCell ref="E15:E16"/>
    <mergeCell ref="F15:K15"/>
    <mergeCell ref="L15:P15"/>
    <mergeCell ref="D11:N11"/>
    <mergeCell ref="A6:P6"/>
    <mergeCell ref="D8:N8"/>
    <mergeCell ref="D9:N9"/>
    <mergeCell ref="D10:N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B01A4-967E-49A7-BACF-753985E13408}">
  <dimension ref="A1:P49"/>
  <sheetViews>
    <sheetView workbookViewId="0">
      <selection sqref="A1:XFD3"/>
    </sheetView>
  </sheetViews>
  <sheetFormatPr defaultRowHeight="15" x14ac:dyDescent="0.25"/>
  <cols>
    <col min="1" max="1" width="5.7109375" customWidth="1"/>
    <col min="2" max="2" width="5.85546875" customWidth="1"/>
    <col min="3" max="3" width="42" customWidth="1"/>
    <col min="4" max="4" width="7.7109375" customWidth="1"/>
    <col min="5" max="5" width="7.140625" customWidth="1"/>
    <col min="11" max="11" width="10.5703125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s="1" customFormat="1" ht="14.2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s="1" customFormat="1" ht="20.25" x14ac:dyDescent="0.2">
      <c r="B5" s="43"/>
      <c r="C5" s="43"/>
      <c r="D5" s="43"/>
      <c r="E5" s="43"/>
      <c r="F5" s="43"/>
      <c r="G5" s="43"/>
      <c r="H5" s="2" t="s">
        <v>99</v>
      </c>
      <c r="I5" s="43"/>
      <c r="J5" s="43"/>
      <c r="K5" s="43"/>
      <c r="L5" s="43"/>
      <c r="M5" s="43"/>
      <c r="N5" s="43"/>
      <c r="O5" s="43"/>
      <c r="P5" s="43"/>
    </row>
    <row r="6" spans="1:16" s="1" customFormat="1" ht="14.25" customHeight="1" x14ac:dyDescent="0.2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s="1" customFormat="1" ht="12.75" x14ac:dyDescent="0.2">
      <c r="A7" s="3"/>
      <c r="B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s="6" customFormat="1" ht="13.5" x14ac:dyDescent="0.2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s="6" customFormat="1" ht="13.5" x14ac:dyDescent="0.2">
      <c r="A9" s="5"/>
      <c r="B9" s="5"/>
      <c r="C9" s="6" t="s">
        <v>3</v>
      </c>
      <c r="D9" s="92" t="s">
        <v>98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s="6" customFormat="1" ht="13.5" x14ac:dyDescent="0.2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s="6" customFormat="1" ht="13.5" x14ac:dyDescent="0.2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s="6" customFormat="1" ht="13.5" x14ac:dyDescent="0.2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s="6" customFormat="1" ht="15" customHeight="1" x14ac:dyDescent="0.2">
      <c r="A13" s="92"/>
      <c r="B13" s="92"/>
      <c r="C13" s="92"/>
      <c r="D13" s="92"/>
      <c r="E13" s="92"/>
      <c r="F13" s="92"/>
      <c r="G13" s="92"/>
      <c r="H13" s="92"/>
      <c r="I13" s="92"/>
      <c r="J13" s="92"/>
      <c r="K13" s="7"/>
      <c r="L13" s="7"/>
      <c r="M13" s="7"/>
      <c r="N13" s="7"/>
      <c r="O13" s="41" t="s">
        <v>31</v>
      </c>
      <c r="P13" s="42">
        <f>P47</f>
        <v>0</v>
      </c>
    </row>
    <row r="14" spans="1:16" s="1" customFormat="1" ht="13.5" thickBot="1" x14ac:dyDescent="0.25">
      <c r="A14" s="3"/>
      <c r="B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s="1" customFormat="1" ht="14.25" customHeight="1" thickBot="1" x14ac:dyDescent="0.25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s="1" customFormat="1" ht="54.75" customHeight="1" thickBot="1" x14ac:dyDescent="0.25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s="1" customFormat="1" ht="13.5" thickBot="1" x14ac:dyDescent="0.25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s="1" customFormat="1" ht="0.75" customHeight="1" x14ac:dyDescent="0.2">
      <c r="A18" s="14"/>
      <c r="B18" s="15"/>
      <c r="C18" s="15"/>
      <c r="D18" s="15"/>
      <c r="E18" s="16"/>
      <c r="F18" s="14"/>
      <c r="G18" s="15"/>
      <c r="H18" s="15"/>
      <c r="I18" s="15"/>
      <c r="J18" s="15"/>
      <c r="K18" s="16"/>
      <c r="L18" s="14"/>
      <c r="M18" s="15"/>
      <c r="N18" s="15"/>
      <c r="O18" s="15"/>
      <c r="P18" s="16"/>
    </row>
    <row r="19" spans="1:16" s="1" customFormat="1" ht="25.5" x14ac:dyDescent="0.2">
      <c r="A19" s="56">
        <v>1</v>
      </c>
      <c r="B19" s="57"/>
      <c r="C19" s="49" t="s">
        <v>100</v>
      </c>
      <c r="D19" s="50" t="s">
        <v>39</v>
      </c>
      <c r="E19" s="51">
        <v>79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s="1" customFormat="1" ht="25.5" x14ac:dyDescent="0.2">
      <c r="A20" s="56">
        <v>2</v>
      </c>
      <c r="B20" s="57"/>
      <c r="C20" s="49" t="s">
        <v>101</v>
      </c>
      <c r="D20" s="50" t="s">
        <v>39</v>
      </c>
      <c r="E20" s="51">
        <v>79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s="1" customFormat="1" ht="12.75" x14ac:dyDescent="0.2">
      <c r="A21" s="56"/>
      <c r="B21" s="57"/>
      <c r="C21" s="71" t="s">
        <v>102</v>
      </c>
      <c r="D21" s="50" t="s">
        <v>70</v>
      </c>
      <c r="E21" s="51">
        <v>0.15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s="1" customFormat="1" ht="12.75" x14ac:dyDescent="0.2">
      <c r="A22" s="56"/>
      <c r="B22" s="57"/>
      <c r="C22" s="72" t="s">
        <v>103</v>
      </c>
      <c r="D22" s="50" t="s">
        <v>70</v>
      </c>
      <c r="E22" s="51">
        <v>0.5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s="1" customFormat="1" ht="12.75" x14ac:dyDescent="0.2">
      <c r="A23" s="56"/>
      <c r="B23" s="57"/>
      <c r="C23" s="72" t="s">
        <v>104</v>
      </c>
      <c r="D23" s="50" t="s">
        <v>70</v>
      </c>
      <c r="E23" s="51">
        <v>1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s="1" customFormat="1" ht="25.5" x14ac:dyDescent="0.2">
      <c r="A24" s="56"/>
      <c r="B24" s="57"/>
      <c r="C24" s="46" t="s">
        <v>212</v>
      </c>
      <c r="D24" s="52" t="s">
        <v>41</v>
      </c>
      <c r="E24" s="54">
        <v>30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s="1" customFormat="1" ht="12.75" x14ac:dyDescent="0.2">
      <c r="A25" s="56"/>
      <c r="B25" s="57"/>
      <c r="C25" s="46" t="s">
        <v>33</v>
      </c>
      <c r="D25" s="52" t="s">
        <v>32</v>
      </c>
      <c r="E25" s="54">
        <v>6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s="1" customFormat="1" ht="12.75" x14ac:dyDescent="0.2">
      <c r="A26" s="56">
        <v>3</v>
      </c>
      <c r="B26" s="57"/>
      <c r="C26" s="44" t="s">
        <v>105</v>
      </c>
      <c r="D26" s="50" t="s">
        <v>39</v>
      </c>
      <c r="E26" s="51">
        <v>79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s="1" customFormat="1" ht="12.75" x14ac:dyDescent="0.2">
      <c r="A27" s="56"/>
      <c r="B27" s="57"/>
      <c r="C27" s="71" t="s">
        <v>106</v>
      </c>
      <c r="D27" s="50" t="s">
        <v>39</v>
      </c>
      <c r="E27" s="51">
        <v>90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s="1" customFormat="1" ht="12.75" x14ac:dyDescent="0.2">
      <c r="A28" s="56"/>
      <c r="B28" s="57"/>
      <c r="C28" s="73" t="s">
        <v>33</v>
      </c>
      <c r="D28" s="50" t="s">
        <v>32</v>
      </c>
      <c r="E28" s="51">
        <v>6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s="1" customFormat="1" ht="25.5" x14ac:dyDescent="0.2">
      <c r="A29" s="56">
        <v>4</v>
      </c>
      <c r="B29" s="57"/>
      <c r="C29" s="74" t="s">
        <v>107</v>
      </c>
      <c r="D29" s="50" t="s">
        <v>40</v>
      </c>
      <c r="E29" s="51">
        <v>21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s="1" customFormat="1" ht="12.75" x14ac:dyDescent="0.2">
      <c r="A30" s="56"/>
      <c r="B30" s="57"/>
      <c r="C30" s="71" t="s">
        <v>108</v>
      </c>
      <c r="D30" s="50" t="s">
        <v>40</v>
      </c>
      <c r="E30" s="51">
        <v>21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s="1" customFormat="1" ht="12.75" x14ac:dyDescent="0.2">
      <c r="A31" s="56"/>
      <c r="B31" s="57"/>
      <c r="C31" s="72" t="s">
        <v>109</v>
      </c>
      <c r="D31" s="52" t="s">
        <v>40</v>
      </c>
      <c r="E31" s="54">
        <v>45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s="1" customFormat="1" ht="12.75" x14ac:dyDescent="0.2">
      <c r="A32" s="56"/>
      <c r="B32" s="57"/>
      <c r="C32" s="75" t="s">
        <v>110</v>
      </c>
      <c r="D32" s="76" t="s">
        <v>40</v>
      </c>
      <c r="E32" s="77">
        <v>21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s="1" customFormat="1" ht="12.75" x14ac:dyDescent="0.2">
      <c r="A33" s="56"/>
      <c r="B33" s="57"/>
      <c r="C33" s="78" t="s">
        <v>33</v>
      </c>
      <c r="D33" s="50" t="s">
        <v>32</v>
      </c>
      <c r="E33" s="51">
        <v>6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s="1" customFormat="1" ht="12.75" x14ac:dyDescent="0.2">
      <c r="A34" s="56">
        <v>5</v>
      </c>
      <c r="B34" s="57"/>
      <c r="C34" s="79" t="s">
        <v>111</v>
      </c>
      <c r="D34" s="80" t="s">
        <v>40</v>
      </c>
      <c r="E34" s="81">
        <v>21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s="1" customFormat="1" x14ac:dyDescent="0.2">
      <c r="A35" s="56"/>
      <c r="B35" s="57"/>
      <c r="C35" s="48" t="s">
        <v>112</v>
      </c>
      <c r="D35" s="50" t="s">
        <v>40</v>
      </c>
      <c r="E35" s="51">
        <v>21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s="1" customFormat="1" ht="12.75" x14ac:dyDescent="0.2">
      <c r="A36" s="56"/>
      <c r="B36" s="57"/>
      <c r="C36" s="48" t="s">
        <v>113</v>
      </c>
      <c r="D36" s="50" t="s">
        <v>22</v>
      </c>
      <c r="E36" s="51">
        <v>24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s="1" customFormat="1" ht="12.75" x14ac:dyDescent="0.2">
      <c r="A37" s="56"/>
      <c r="B37" s="57"/>
      <c r="C37" s="48" t="s">
        <v>114</v>
      </c>
      <c r="D37" s="50" t="s">
        <v>22</v>
      </c>
      <c r="E37" s="51">
        <v>6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s="1" customFormat="1" ht="12.75" x14ac:dyDescent="0.2">
      <c r="A38" s="56">
        <v>6</v>
      </c>
      <c r="B38" s="57"/>
      <c r="C38" s="44" t="s">
        <v>115</v>
      </c>
      <c r="D38" s="50" t="s">
        <v>32</v>
      </c>
      <c r="E38" s="51">
        <v>6</v>
      </c>
      <c r="F38" s="21"/>
      <c r="G38" s="24"/>
      <c r="H38" s="23"/>
      <c r="I38" s="24"/>
      <c r="J38" s="23"/>
      <c r="K38" s="25"/>
      <c r="L38" s="26"/>
      <c r="M38" s="23"/>
      <c r="N38" s="23"/>
      <c r="O38" s="23"/>
      <c r="P38" s="25"/>
    </row>
    <row r="39" spans="1:16" s="1" customFormat="1" ht="12.75" x14ac:dyDescent="0.2">
      <c r="A39" s="56"/>
      <c r="B39" s="57"/>
      <c r="C39" s="48" t="s">
        <v>213</v>
      </c>
      <c r="D39" s="50" t="s">
        <v>41</v>
      </c>
      <c r="E39" s="51">
        <v>10</v>
      </c>
      <c r="F39" s="21"/>
      <c r="G39" s="24"/>
      <c r="H39" s="23"/>
      <c r="I39" s="24"/>
      <c r="J39" s="23"/>
      <c r="K39" s="25"/>
      <c r="L39" s="26"/>
      <c r="M39" s="23"/>
      <c r="N39" s="23"/>
      <c r="O39" s="23"/>
      <c r="P39" s="25"/>
    </row>
    <row r="40" spans="1:16" s="1" customFormat="1" ht="25.5" x14ac:dyDescent="0.2">
      <c r="A40" s="56">
        <v>7</v>
      </c>
      <c r="B40" s="57"/>
      <c r="C40" s="44" t="s">
        <v>116</v>
      </c>
      <c r="D40" s="50" t="s">
        <v>43</v>
      </c>
      <c r="E40" s="51">
        <v>1</v>
      </c>
      <c r="F40" s="21"/>
      <c r="G40" s="24"/>
      <c r="H40" s="23"/>
      <c r="I40" s="24"/>
      <c r="J40" s="23"/>
      <c r="K40" s="25"/>
      <c r="L40" s="26"/>
      <c r="M40" s="23"/>
      <c r="N40" s="23"/>
      <c r="O40" s="23"/>
      <c r="P40" s="25"/>
    </row>
    <row r="41" spans="1:16" s="1" customFormat="1" ht="0.75" customHeight="1" thickBot="1" x14ac:dyDescent="0.25">
      <c r="A41" s="17">
        <v>66</v>
      </c>
      <c r="B41" s="27"/>
      <c r="C41" s="19"/>
      <c r="D41" s="18" t="s">
        <v>23</v>
      </c>
      <c r="E41" s="20"/>
      <c r="F41" s="21"/>
      <c r="G41" s="22"/>
      <c r="H41" s="27"/>
      <c r="I41" s="24"/>
      <c r="J41" s="27"/>
      <c r="K41" s="29"/>
      <c r="L41" s="30"/>
      <c r="M41" s="30"/>
      <c r="N41" s="30"/>
      <c r="O41" s="23"/>
      <c r="P41" s="29"/>
    </row>
    <row r="42" spans="1:16" s="1" customFormat="1" ht="15" customHeight="1" thickBot="1" x14ac:dyDescent="0.25">
      <c r="A42" s="94" t="s">
        <v>24</v>
      </c>
      <c r="B42" s="95"/>
      <c r="C42" s="95"/>
      <c r="D42" s="95"/>
      <c r="E42" s="95"/>
      <c r="F42" s="95"/>
      <c r="G42" s="95"/>
      <c r="H42" s="95"/>
      <c r="I42" s="95"/>
      <c r="J42" s="95"/>
      <c r="K42" s="96"/>
      <c r="L42" s="31"/>
      <c r="M42" s="32"/>
      <c r="N42" s="32"/>
      <c r="O42" s="32"/>
      <c r="P42" s="33"/>
    </row>
    <row r="43" spans="1:16" s="6" customFormat="1" ht="13.5" x14ac:dyDescent="0.2">
      <c r="A43" s="5"/>
      <c r="B43" s="5"/>
      <c r="C43" s="6" t="s">
        <v>25</v>
      </c>
      <c r="D43" s="5"/>
      <c r="E43" s="5"/>
      <c r="F43" s="34"/>
      <c r="G43" s="35"/>
      <c r="H43" s="5"/>
      <c r="I43" s="5"/>
      <c r="J43" s="5"/>
      <c r="K43" s="5"/>
      <c r="L43" s="5"/>
      <c r="M43" s="5"/>
      <c r="N43" s="5"/>
      <c r="O43" s="5"/>
      <c r="P43" s="36"/>
    </row>
    <row r="44" spans="1:16" s="6" customFormat="1" ht="13.5" x14ac:dyDescent="0.2">
      <c r="A44" s="5"/>
      <c r="B44" s="5"/>
      <c r="C44" s="37" t="s">
        <v>37</v>
      </c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9"/>
    </row>
    <row r="45" spans="1:16" s="6" customFormat="1" ht="13.5" x14ac:dyDescent="0.2">
      <c r="A45" s="5"/>
      <c r="B45" s="5"/>
      <c r="C45" s="6" t="s">
        <v>26</v>
      </c>
      <c r="D45" s="5"/>
      <c r="E45" s="5"/>
      <c r="F45" s="40"/>
      <c r="G45" s="35"/>
      <c r="H45" s="5"/>
      <c r="I45" s="5"/>
      <c r="J45" s="5"/>
      <c r="K45" s="5"/>
      <c r="L45" s="5"/>
      <c r="M45" s="5"/>
      <c r="N45" s="5"/>
      <c r="O45" s="5"/>
      <c r="P45" s="36"/>
    </row>
    <row r="46" spans="1:16" s="6" customFormat="1" ht="13.5" x14ac:dyDescent="0.2">
      <c r="A46" s="5"/>
      <c r="B46" s="5"/>
      <c r="C46" s="6" t="s">
        <v>27</v>
      </c>
      <c r="D46" s="5"/>
      <c r="E46" s="5"/>
      <c r="F46" s="40"/>
      <c r="G46" s="35"/>
      <c r="H46" s="5"/>
      <c r="I46" s="5"/>
      <c r="J46" s="5"/>
      <c r="K46" s="5"/>
      <c r="L46" s="5"/>
      <c r="M46" s="5"/>
      <c r="N46" s="5"/>
      <c r="O46" s="5"/>
      <c r="P46" s="36"/>
    </row>
    <row r="47" spans="1:16" s="6" customFormat="1" ht="13.5" x14ac:dyDescent="0.2">
      <c r="A47" s="5"/>
      <c r="B47" s="5"/>
      <c r="C47" s="37" t="s">
        <v>28</v>
      </c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9"/>
    </row>
    <row r="48" spans="1:16" s="6" customFormat="1" ht="13.5" x14ac:dyDescent="0.2">
      <c r="A48" s="5"/>
      <c r="B48" s="5"/>
      <c r="C48" s="6" t="s">
        <v>29</v>
      </c>
      <c r="D48" s="5"/>
      <c r="E48" s="5"/>
      <c r="F48" s="40"/>
      <c r="G48" s="35"/>
      <c r="H48" s="5"/>
      <c r="I48" s="5"/>
      <c r="J48" s="5"/>
      <c r="K48" s="5"/>
      <c r="L48" s="5"/>
      <c r="M48" s="5"/>
      <c r="N48" s="5"/>
      <c r="O48" s="5"/>
      <c r="P48" s="36"/>
    </row>
    <row r="49" spans="1:16" s="6" customFormat="1" ht="13.5" x14ac:dyDescent="0.2">
      <c r="A49" s="5"/>
      <c r="B49" s="5"/>
      <c r="C49" s="37" t="s">
        <v>30</v>
      </c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9"/>
    </row>
  </sheetData>
  <mergeCells count="16">
    <mergeCell ref="A1:P1"/>
    <mergeCell ref="B3:P3"/>
    <mergeCell ref="D11:N11"/>
    <mergeCell ref="A6:P6"/>
    <mergeCell ref="D8:N8"/>
    <mergeCell ref="D9:N9"/>
    <mergeCell ref="D10:N10"/>
    <mergeCell ref="L15:P15"/>
    <mergeCell ref="A42:K42"/>
    <mergeCell ref="A13:J13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C3ED-0319-48EB-945B-25C2A08D5EF9}">
  <dimension ref="A1:P57"/>
  <sheetViews>
    <sheetView workbookViewId="0">
      <selection sqref="A1:XFD3"/>
    </sheetView>
  </sheetViews>
  <sheetFormatPr defaultColWidth="9.140625" defaultRowHeight="12.75" x14ac:dyDescent="0.2"/>
  <cols>
    <col min="1" max="1" width="3.85546875" style="3" customWidth="1"/>
    <col min="2" max="2" width="5.85546875" style="3" customWidth="1"/>
    <col min="3" max="3" width="37.42578125" style="1" customWidth="1"/>
    <col min="4" max="4" width="7.85546875" style="3" customWidth="1"/>
    <col min="5" max="5" width="8" style="3" customWidth="1"/>
    <col min="6" max="6" width="6.5703125" style="3" customWidth="1"/>
    <col min="7" max="7" width="9.42578125" style="3" customWidth="1"/>
    <col min="8" max="8" width="8.710937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6.85546875" style="3" customWidth="1"/>
    <col min="16" max="16" width="13.85546875" style="3" customWidth="1"/>
    <col min="17" max="16384" width="9.140625" style="1"/>
  </cols>
  <sheetData>
    <row r="1" spans="1:16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3" spans="1:16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14.2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N4" s="2"/>
      <c r="O4" s="2"/>
      <c r="P4" s="4"/>
    </row>
    <row r="5" spans="1:16" ht="20.25" x14ac:dyDescent="0.2">
      <c r="A5" s="1"/>
      <c r="B5" s="43"/>
      <c r="C5" s="43"/>
      <c r="D5" s="43"/>
      <c r="E5" s="43"/>
      <c r="F5" s="43"/>
      <c r="G5" s="43"/>
      <c r="H5" s="2" t="s">
        <v>118</v>
      </c>
      <c r="I5" s="43"/>
      <c r="J5" s="43"/>
      <c r="K5" s="43"/>
      <c r="L5" s="43"/>
      <c r="M5" s="43"/>
      <c r="N5" s="43"/>
      <c r="O5" s="43"/>
      <c r="P5" s="43"/>
    </row>
    <row r="6" spans="1:16" ht="14.25" customHeight="1" x14ac:dyDescent="0.2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8" spans="1:16" s="6" customFormat="1" ht="13.5" x14ac:dyDescent="0.2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s="6" customFormat="1" ht="13.5" x14ac:dyDescent="0.2">
      <c r="A9" s="5"/>
      <c r="B9" s="5"/>
      <c r="C9" s="6" t="s">
        <v>3</v>
      </c>
      <c r="D9" s="92" t="s">
        <v>117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s="6" customFormat="1" ht="13.5" x14ac:dyDescent="0.2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s="6" customFormat="1" ht="13.5" x14ac:dyDescent="0.2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s="6" customFormat="1" ht="13.5" x14ac:dyDescent="0.2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s="6" customFormat="1" ht="15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P55</f>
        <v>0</v>
      </c>
    </row>
    <row r="14" spans="1:16" ht="13.5" thickBot="1" x14ac:dyDescent="0.25"/>
    <row r="15" spans="1:16" ht="14.25" customHeight="1" thickBot="1" x14ac:dyDescent="0.25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4.75" customHeight="1" thickBot="1" x14ac:dyDescent="0.25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3.5" thickBot="1" x14ac:dyDescent="0.25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ht="0.75" customHeight="1" x14ac:dyDescent="0.2">
      <c r="A18" s="14"/>
      <c r="B18" s="15"/>
      <c r="C18" s="15"/>
      <c r="D18" s="15"/>
      <c r="E18" s="16"/>
      <c r="F18" s="14"/>
      <c r="G18" s="15"/>
      <c r="H18" s="15"/>
      <c r="I18" s="15"/>
      <c r="J18" s="15"/>
      <c r="K18" s="16"/>
      <c r="L18" s="14"/>
      <c r="M18" s="15"/>
      <c r="N18" s="15"/>
      <c r="O18" s="15"/>
      <c r="P18" s="16"/>
    </row>
    <row r="19" spans="1:16" x14ac:dyDescent="0.2">
      <c r="A19" s="56">
        <v>1</v>
      </c>
      <c r="B19" s="57"/>
      <c r="C19" s="44" t="s">
        <v>89</v>
      </c>
      <c r="D19" s="50" t="s">
        <v>40</v>
      </c>
      <c r="E19" s="51">
        <v>30.4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ht="38.25" x14ac:dyDescent="0.2">
      <c r="A20" s="56">
        <v>2</v>
      </c>
      <c r="B20" s="57"/>
      <c r="C20" s="44" t="s">
        <v>90</v>
      </c>
      <c r="D20" s="53" t="s">
        <v>39</v>
      </c>
      <c r="E20" s="54">
        <v>12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">
      <c r="A21" s="56"/>
      <c r="B21" s="57"/>
      <c r="C21" s="48" t="s">
        <v>211</v>
      </c>
      <c r="D21" s="53" t="s">
        <v>42</v>
      </c>
      <c r="E21" s="54">
        <v>150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">
      <c r="A22" s="56">
        <v>3</v>
      </c>
      <c r="B22" s="57"/>
      <c r="C22" s="64" t="s">
        <v>91</v>
      </c>
      <c r="D22" s="50" t="s">
        <v>40</v>
      </c>
      <c r="E22" s="51">
        <v>7.5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">
      <c r="A23" s="56">
        <v>4</v>
      </c>
      <c r="B23" s="57"/>
      <c r="C23" s="64" t="s">
        <v>92</v>
      </c>
      <c r="D23" s="50" t="s">
        <v>40</v>
      </c>
      <c r="E23" s="51">
        <v>16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">
      <c r="A24" s="56"/>
      <c r="B24" s="57"/>
      <c r="C24" s="65" t="s">
        <v>93</v>
      </c>
      <c r="D24" s="50" t="s">
        <v>40</v>
      </c>
      <c r="E24" s="51">
        <v>16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ht="25.5" x14ac:dyDescent="0.2">
      <c r="A25" s="56"/>
      <c r="B25" s="57"/>
      <c r="C25" s="65" t="s">
        <v>94</v>
      </c>
      <c r="D25" s="50" t="s">
        <v>40</v>
      </c>
      <c r="E25" s="51">
        <v>7.5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x14ac:dyDescent="0.2">
      <c r="A26" s="56"/>
      <c r="B26" s="57"/>
      <c r="C26" s="65" t="s">
        <v>33</v>
      </c>
      <c r="D26" s="50" t="s">
        <v>32</v>
      </c>
      <c r="E26" s="51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ht="51" x14ac:dyDescent="0.2">
      <c r="A27" s="56">
        <v>5</v>
      </c>
      <c r="B27" s="57"/>
      <c r="C27" s="44" t="s">
        <v>95</v>
      </c>
      <c r="D27" s="53" t="s">
        <v>39</v>
      </c>
      <c r="E27" s="54">
        <v>29.4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ht="25.5" x14ac:dyDescent="0.2">
      <c r="A28" s="56"/>
      <c r="B28" s="57"/>
      <c r="C28" s="48" t="s">
        <v>195</v>
      </c>
      <c r="D28" s="53" t="s">
        <v>39</v>
      </c>
      <c r="E28" s="54">
        <v>38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x14ac:dyDescent="0.2">
      <c r="A29" s="56"/>
      <c r="B29" s="57"/>
      <c r="C29" s="63" t="s">
        <v>33</v>
      </c>
      <c r="D29" s="50" t="s">
        <v>32</v>
      </c>
      <c r="E29" s="58">
        <v>1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x14ac:dyDescent="0.2">
      <c r="A30" s="56">
        <v>6</v>
      </c>
      <c r="B30" s="57"/>
      <c r="C30" s="68" t="s">
        <v>119</v>
      </c>
      <c r="D30" s="50" t="s">
        <v>40</v>
      </c>
      <c r="E30" s="58">
        <v>7.5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x14ac:dyDescent="0.2">
      <c r="A31" s="56"/>
      <c r="B31" s="57"/>
      <c r="C31" s="48" t="s">
        <v>120</v>
      </c>
      <c r="D31" s="50" t="s">
        <v>40</v>
      </c>
      <c r="E31" s="51">
        <v>18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x14ac:dyDescent="0.2">
      <c r="A32" s="56"/>
      <c r="B32" s="57"/>
      <c r="C32" s="48" t="s">
        <v>121</v>
      </c>
      <c r="D32" s="50" t="s">
        <v>22</v>
      </c>
      <c r="E32" s="51">
        <v>32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x14ac:dyDescent="0.2">
      <c r="A33" s="56"/>
      <c r="B33" s="57"/>
      <c r="C33" s="48" t="s">
        <v>122</v>
      </c>
      <c r="D33" s="50" t="s">
        <v>22</v>
      </c>
      <c r="E33" s="51">
        <v>8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x14ac:dyDescent="0.2">
      <c r="A34" s="66"/>
      <c r="B34" s="67"/>
      <c r="C34" s="48" t="s">
        <v>123</v>
      </c>
      <c r="D34" s="50" t="s">
        <v>22</v>
      </c>
      <c r="E34" s="51">
        <v>4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x14ac:dyDescent="0.2">
      <c r="A35" s="66"/>
      <c r="B35" s="67"/>
      <c r="C35" s="48" t="s">
        <v>124</v>
      </c>
      <c r="D35" s="50" t="s">
        <v>40</v>
      </c>
      <c r="E35" s="51">
        <v>15.8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x14ac:dyDescent="0.2">
      <c r="A36" s="66">
        <v>7</v>
      </c>
      <c r="B36" s="67"/>
      <c r="C36" s="44" t="s">
        <v>125</v>
      </c>
      <c r="D36" s="50" t="s">
        <v>40</v>
      </c>
      <c r="E36" s="51">
        <v>6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x14ac:dyDescent="0.2">
      <c r="A37" s="66"/>
      <c r="B37" s="67"/>
      <c r="C37" s="48" t="s">
        <v>126</v>
      </c>
      <c r="D37" s="50" t="s">
        <v>40</v>
      </c>
      <c r="E37" s="51">
        <v>8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ht="25.5" x14ac:dyDescent="0.2">
      <c r="A38" s="66"/>
      <c r="B38" s="67"/>
      <c r="C38" s="48" t="s">
        <v>127</v>
      </c>
      <c r="D38" s="50" t="s">
        <v>22</v>
      </c>
      <c r="E38" s="51">
        <v>8</v>
      </c>
      <c r="F38" s="21"/>
      <c r="G38" s="24"/>
      <c r="H38" s="23"/>
      <c r="I38" s="24"/>
      <c r="J38" s="23"/>
      <c r="K38" s="25"/>
      <c r="L38" s="26"/>
      <c r="M38" s="23"/>
      <c r="N38" s="23"/>
      <c r="O38" s="23"/>
      <c r="P38" s="25"/>
    </row>
    <row r="39" spans="1:16" ht="25.5" x14ac:dyDescent="0.2">
      <c r="A39" s="66"/>
      <c r="B39" s="67"/>
      <c r="C39" s="48" t="s">
        <v>128</v>
      </c>
      <c r="D39" s="50" t="s">
        <v>22</v>
      </c>
      <c r="E39" s="51">
        <v>2</v>
      </c>
      <c r="F39" s="21"/>
      <c r="G39" s="24"/>
      <c r="H39" s="23"/>
      <c r="I39" s="24"/>
      <c r="J39" s="23"/>
      <c r="K39" s="25"/>
      <c r="L39" s="26"/>
      <c r="M39" s="23"/>
      <c r="N39" s="23"/>
      <c r="O39" s="23"/>
      <c r="P39" s="25"/>
    </row>
    <row r="40" spans="1:16" x14ac:dyDescent="0.2">
      <c r="A40" s="66"/>
      <c r="B40" s="67"/>
      <c r="C40" s="48" t="s">
        <v>124</v>
      </c>
      <c r="D40" s="50" t="s">
        <v>40</v>
      </c>
      <c r="E40" s="51">
        <v>6</v>
      </c>
      <c r="F40" s="21"/>
      <c r="G40" s="24"/>
      <c r="H40" s="23"/>
      <c r="I40" s="24"/>
      <c r="J40" s="23"/>
      <c r="K40" s="25"/>
      <c r="L40" s="26"/>
      <c r="M40" s="23"/>
      <c r="N40" s="23"/>
      <c r="O40" s="23"/>
      <c r="P40" s="25"/>
    </row>
    <row r="41" spans="1:16" ht="38.25" x14ac:dyDescent="0.2">
      <c r="A41" s="66">
        <v>8</v>
      </c>
      <c r="B41" s="67"/>
      <c r="C41" s="68" t="s">
        <v>96</v>
      </c>
      <c r="D41" s="50" t="s">
        <v>39</v>
      </c>
      <c r="E41" s="51">
        <v>12</v>
      </c>
      <c r="F41" s="21"/>
      <c r="G41" s="24"/>
      <c r="H41" s="23"/>
      <c r="I41" s="24"/>
      <c r="J41" s="23"/>
      <c r="K41" s="25"/>
      <c r="L41" s="26"/>
      <c r="M41" s="23"/>
      <c r="N41" s="23"/>
      <c r="O41" s="23"/>
      <c r="P41" s="25"/>
    </row>
    <row r="42" spans="1:16" ht="25.5" x14ac:dyDescent="0.2">
      <c r="A42" s="66"/>
      <c r="B42" s="67"/>
      <c r="C42" s="48" t="s">
        <v>196</v>
      </c>
      <c r="D42" s="52" t="s">
        <v>39</v>
      </c>
      <c r="E42" s="54">
        <v>15</v>
      </c>
      <c r="F42" s="21"/>
      <c r="G42" s="24"/>
      <c r="H42" s="23"/>
      <c r="I42" s="24"/>
      <c r="J42" s="23"/>
      <c r="K42" s="25"/>
      <c r="L42" s="26"/>
      <c r="M42" s="23"/>
      <c r="N42" s="23"/>
      <c r="O42" s="23"/>
      <c r="P42" s="25"/>
    </row>
    <row r="43" spans="1:16" x14ac:dyDescent="0.2">
      <c r="A43" s="66"/>
      <c r="B43" s="67"/>
      <c r="C43" s="48" t="s">
        <v>197</v>
      </c>
      <c r="D43" s="52" t="s">
        <v>42</v>
      </c>
      <c r="E43" s="54">
        <v>100</v>
      </c>
      <c r="F43" s="21"/>
      <c r="G43" s="24"/>
      <c r="H43" s="23"/>
      <c r="I43" s="24"/>
      <c r="J43" s="23"/>
      <c r="K43" s="25"/>
      <c r="L43" s="26"/>
      <c r="M43" s="23"/>
      <c r="N43" s="23"/>
      <c r="O43" s="23"/>
      <c r="P43" s="25"/>
    </row>
    <row r="44" spans="1:16" x14ac:dyDescent="0.2">
      <c r="A44" s="66"/>
      <c r="B44" s="67"/>
      <c r="C44" s="63" t="s">
        <v>33</v>
      </c>
      <c r="D44" s="50" t="s">
        <v>32</v>
      </c>
      <c r="E44" s="58">
        <v>1</v>
      </c>
      <c r="F44" s="21"/>
      <c r="G44" s="24"/>
      <c r="H44" s="23"/>
      <c r="I44" s="24"/>
      <c r="J44" s="23"/>
      <c r="K44" s="25"/>
      <c r="L44" s="26"/>
      <c r="M44" s="23"/>
      <c r="N44" s="23"/>
      <c r="O44" s="23"/>
      <c r="P44" s="25"/>
    </row>
    <row r="45" spans="1:16" ht="25.5" x14ac:dyDescent="0.2">
      <c r="A45" s="66">
        <v>9</v>
      </c>
      <c r="B45" s="67"/>
      <c r="C45" s="68" t="s">
        <v>129</v>
      </c>
      <c r="D45" s="50" t="s">
        <v>39</v>
      </c>
      <c r="E45" s="58">
        <v>12</v>
      </c>
      <c r="F45" s="21"/>
      <c r="G45" s="24"/>
      <c r="H45" s="23"/>
      <c r="I45" s="24"/>
      <c r="J45" s="23"/>
      <c r="K45" s="25"/>
      <c r="L45" s="26"/>
      <c r="M45" s="23"/>
      <c r="N45" s="23"/>
      <c r="O45" s="23"/>
      <c r="P45" s="25"/>
    </row>
    <row r="46" spans="1:16" ht="25.5" x14ac:dyDescent="0.2">
      <c r="A46" s="66"/>
      <c r="B46" s="67"/>
      <c r="C46" s="48" t="s">
        <v>198</v>
      </c>
      <c r="D46" s="52" t="s">
        <v>42</v>
      </c>
      <c r="E46" s="54">
        <v>5</v>
      </c>
      <c r="F46" s="21"/>
      <c r="G46" s="24"/>
      <c r="H46" s="23"/>
      <c r="I46" s="24"/>
      <c r="J46" s="23"/>
      <c r="K46" s="25"/>
      <c r="L46" s="26"/>
      <c r="M46" s="23"/>
      <c r="N46" s="23"/>
      <c r="O46" s="23"/>
      <c r="P46" s="25"/>
    </row>
    <row r="47" spans="1:16" ht="25.5" x14ac:dyDescent="0.2">
      <c r="A47" s="66"/>
      <c r="B47" s="67"/>
      <c r="C47" s="48" t="s">
        <v>199</v>
      </c>
      <c r="D47" s="69" t="s">
        <v>41</v>
      </c>
      <c r="E47" s="70">
        <v>7</v>
      </c>
      <c r="F47" s="21"/>
      <c r="G47" s="24"/>
      <c r="H47" s="23"/>
      <c r="I47" s="24"/>
      <c r="J47" s="23"/>
      <c r="K47" s="25"/>
      <c r="L47" s="26"/>
      <c r="M47" s="23"/>
      <c r="N47" s="23"/>
      <c r="O47" s="23"/>
      <c r="P47" s="25"/>
    </row>
    <row r="48" spans="1:16" x14ac:dyDescent="0.2">
      <c r="A48" s="17">
        <v>10</v>
      </c>
      <c r="B48" s="18"/>
      <c r="C48" s="19" t="s">
        <v>34</v>
      </c>
      <c r="D48" s="18" t="s">
        <v>35</v>
      </c>
      <c r="E48" s="20">
        <v>1</v>
      </c>
      <c r="F48" s="21"/>
      <c r="G48" s="24"/>
      <c r="H48" s="23"/>
      <c r="I48" s="24"/>
      <c r="J48" s="23"/>
      <c r="K48" s="25"/>
      <c r="L48" s="26"/>
      <c r="M48" s="23"/>
      <c r="N48" s="23"/>
      <c r="O48" s="23"/>
      <c r="P48" s="25"/>
    </row>
    <row r="49" spans="1:16" ht="0.75" customHeight="1" thickBot="1" x14ac:dyDescent="0.25">
      <c r="A49" s="17">
        <v>64</v>
      </c>
      <c r="B49" s="27"/>
      <c r="C49" s="19"/>
      <c r="D49" s="18" t="s">
        <v>23</v>
      </c>
      <c r="E49" s="20"/>
      <c r="F49" s="21"/>
      <c r="G49" s="22"/>
      <c r="H49" s="27"/>
      <c r="I49" s="24"/>
      <c r="J49" s="23"/>
      <c r="K49" s="29"/>
      <c r="L49" s="26"/>
      <c r="M49" s="30"/>
      <c r="N49" s="30"/>
      <c r="O49" s="23"/>
      <c r="P49" s="25"/>
    </row>
    <row r="50" spans="1:16" ht="15" customHeight="1" thickBot="1" x14ac:dyDescent="0.25">
      <c r="A50" s="94" t="s">
        <v>24</v>
      </c>
      <c r="B50" s="95"/>
      <c r="C50" s="95"/>
      <c r="D50" s="95"/>
      <c r="E50" s="95"/>
      <c r="F50" s="95"/>
      <c r="G50" s="95"/>
      <c r="H50" s="95"/>
      <c r="I50" s="95"/>
      <c r="J50" s="95"/>
      <c r="K50" s="96"/>
      <c r="L50" s="31"/>
      <c r="M50" s="32"/>
      <c r="N50" s="32"/>
      <c r="O50" s="32"/>
      <c r="P50" s="33"/>
    </row>
    <row r="51" spans="1:16" s="6" customFormat="1" ht="13.5" x14ac:dyDescent="0.2">
      <c r="A51" s="5"/>
      <c r="B51" s="5"/>
      <c r="C51" s="6" t="s">
        <v>25</v>
      </c>
      <c r="D51" s="5"/>
      <c r="E51" s="5"/>
      <c r="F51" s="34"/>
      <c r="G51" s="35"/>
      <c r="H51" s="5"/>
      <c r="I51" s="5"/>
      <c r="J51" s="5"/>
      <c r="K51" s="5"/>
      <c r="L51" s="5"/>
      <c r="M51" s="5"/>
      <c r="N51" s="5"/>
      <c r="O51" s="5"/>
      <c r="P51" s="36"/>
    </row>
    <row r="52" spans="1:16" s="6" customFormat="1" ht="13.5" x14ac:dyDescent="0.2">
      <c r="A52" s="5"/>
      <c r="B52" s="5"/>
      <c r="C52" s="37" t="s">
        <v>36</v>
      </c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9"/>
    </row>
    <row r="53" spans="1:16" s="6" customFormat="1" ht="13.5" x14ac:dyDescent="0.2">
      <c r="A53" s="5"/>
      <c r="B53" s="5"/>
      <c r="C53" s="6" t="s">
        <v>26</v>
      </c>
      <c r="D53" s="5"/>
      <c r="E53" s="5"/>
      <c r="F53" s="40"/>
      <c r="G53" s="35"/>
      <c r="H53" s="5"/>
      <c r="I53" s="5"/>
      <c r="J53" s="5"/>
      <c r="K53" s="5"/>
      <c r="L53" s="5"/>
      <c r="M53" s="5"/>
      <c r="N53" s="5"/>
      <c r="O53" s="5"/>
      <c r="P53" s="36"/>
    </row>
    <row r="54" spans="1:16" s="6" customFormat="1" ht="13.5" x14ac:dyDescent="0.2">
      <c r="A54" s="5"/>
      <c r="B54" s="5"/>
      <c r="C54" s="6" t="s">
        <v>27</v>
      </c>
      <c r="D54" s="5"/>
      <c r="E54" s="5"/>
      <c r="F54" s="40"/>
      <c r="G54" s="35"/>
      <c r="H54" s="5"/>
      <c r="I54" s="5"/>
      <c r="J54" s="5"/>
      <c r="K54" s="5"/>
      <c r="L54" s="5"/>
      <c r="M54" s="5"/>
      <c r="N54" s="5"/>
      <c r="O54" s="5"/>
      <c r="P54" s="36"/>
    </row>
    <row r="55" spans="1:16" s="6" customFormat="1" ht="13.5" x14ac:dyDescent="0.2">
      <c r="A55" s="5"/>
      <c r="B55" s="5"/>
      <c r="C55" s="37" t="s">
        <v>28</v>
      </c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9"/>
    </row>
    <row r="56" spans="1:16" s="6" customFormat="1" ht="13.5" x14ac:dyDescent="0.2">
      <c r="A56" s="5"/>
      <c r="B56" s="5"/>
      <c r="C56" s="6" t="s">
        <v>29</v>
      </c>
      <c r="D56" s="5"/>
      <c r="E56" s="5"/>
      <c r="F56" s="40"/>
      <c r="G56" s="35"/>
      <c r="H56" s="5"/>
      <c r="I56" s="5"/>
      <c r="J56" s="5"/>
      <c r="K56" s="5"/>
      <c r="L56" s="5"/>
      <c r="M56" s="5"/>
      <c r="N56" s="5"/>
      <c r="O56" s="5"/>
      <c r="P56" s="36"/>
    </row>
    <row r="57" spans="1:16" s="6" customFormat="1" ht="13.5" x14ac:dyDescent="0.2">
      <c r="A57" s="5"/>
      <c r="B57" s="5"/>
      <c r="C57" s="37" t="s">
        <v>30</v>
      </c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9"/>
    </row>
  </sheetData>
  <mergeCells count="15">
    <mergeCell ref="A1:P1"/>
    <mergeCell ref="B3:P3"/>
    <mergeCell ref="A50:K50"/>
    <mergeCell ref="D11:N11"/>
    <mergeCell ref="A15:A16"/>
    <mergeCell ref="B15:B16"/>
    <mergeCell ref="C15:C16"/>
    <mergeCell ref="D15:D16"/>
    <mergeCell ref="E15:E16"/>
    <mergeCell ref="F15:K15"/>
    <mergeCell ref="L15:P15"/>
    <mergeCell ref="A6:P6"/>
    <mergeCell ref="D10:N10"/>
    <mergeCell ref="D8:N8"/>
    <mergeCell ref="D9:N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D172C-1141-4E9C-B5E4-25C84EA7087C}">
  <dimension ref="A1:P45"/>
  <sheetViews>
    <sheetView workbookViewId="0">
      <selection sqref="A1:XFD3"/>
    </sheetView>
  </sheetViews>
  <sheetFormatPr defaultColWidth="9.140625" defaultRowHeight="12.75" x14ac:dyDescent="0.2"/>
  <cols>
    <col min="1" max="1" width="3.85546875" style="3" customWidth="1"/>
    <col min="2" max="2" width="4.7109375" style="3" customWidth="1"/>
    <col min="3" max="3" width="37.42578125" style="1" customWidth="1"/>
    <col min="4" max="4" width="6" style="3" bestFit="1" customWidth="1"/>
    <col min="5" max="5" width="9.5703125" style="3" customWidth="1"/>
    <col min="6" max="6" width="6.5703125" style="3" customWidth="1"/>
    <col min="7" max="7" width="9.42578125" style="3" customWidth="1"/>
    <col min="8" max="8" width="8.710937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6.85546875" style="3" customWidth="1"/>
    <col min="16" max="16" width="13.85546875" style="3" customWidth="1"/>
    <col min="17" max="16384" width="9.140625" style="1"/>
  </cols>
  <sheetData>
    <row r="1" spans="1:16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3" spans="1:16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14.2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N4" s="2"/>
      <c r="O4" s="2"/>
      <c r="P4" s="4"/>
    </row>
    <row r="5" spans="1:16" ht="20.25" x14ac:dyDescent="0.2">
      <c r="A5" s="1"/>
      <c r="B5" s="43"/>
      <c r="C5" s="43"/>
      <c r="D5" s="43"/>
      <c r="E5" s="43"/>
      <c r="F5" s="43"/>
      <c r="G5" s="43"/>
      <c r="H5" s="2" t="s">
        <v>130</v>
      </c>
      <c r="I5" s="43"/>
      <c r="J5" s="43"/>
      <c r="K5" s="43"/>
      <c r="L5" s="43"/>
      <c r="M5" s="43"/>
      <c r="N5" s="43"/>
      <c r="O5" s="43"/>
      <c r="P5" s="43"/>
    </row>
    <row r="6" spans="1:16" ht="14.25" customHeight="1" x14ac:dyDescent="0.2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8" spans="1:16" s="6" customFormat="1" ht="13.5" x14ac:dyDescent="0.2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s="6" customFormat="1" ht="13.5" x14ac:dyDescent="0.2">
      <c r="A9" s="5"/>
      <c r="B9" s="5"/>
      <c r="C9" s="6" t="s">
        <v>3</v>
      </c>
      <c r="D9" s="92" t="s">
        <v>131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s="6" customFormat="1" ht="13.5" x14ac:dyDescent="0.2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s="6" customFormat="1" ht="13.5" x14ac:dyDescent="0.2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s="6" customFormat="1" ht="13.5" x14ac:dyDescent="0.2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s="6" customFormat="1" ht="15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P43</f>
        <v>0</v>
      </c>
    </row>
    <row r="14" spans="1:16" ht="13.5" thickBot="1" x14ac:dyDescent="0.25"/>
    <row r="15" spans="1:16" ht="14.25" customHeight="1" thickBot="1" x14ac:dyDescent="0.25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4.75" customHeight="1" thickBot="1" x14ac:dyDescent="0.25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3.5" thickBot="1" x14ac:dyDescent="0.25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ht="0.75" customHeight="1" x14ac:dyDescent="0.2">
      <c r="A18" s="14"/>
      <c r="B18" s="15"/>
      <c r="C18" s="15"/>
      <c r="D18" s="15"/>
      <c r="E18" s="16"/>
      <c r="F18" s="14"/>
      <c r="G18" s="15"/>
      <c r="H18" s="15"/>
      <c r="I18" s="15"/>
      <c r="J18" s="15"/>
      <c r="K18" s="16"/>
      <c r="L18" s="14"/>
      <c r="M18" s="15"/>
      <c r="N18" s="15"/>
      <c r="O18" s="15"/>
      <c r="P18" s="16"/>
    </row>
    <row r="19" spans="1:16" x14ac:dyDescent="0.2">
      <c r="A19" s="56">
        <v>1</v>
      </c>
      <c r="B19" s="57"/>
      <c r="C19" s="44" t="s">
        <v>89</v>
      </c>
      <c r="D19" s="50" t="s">
        <v>40</v>
      </c>
      <c r="E19" s="51">
        <v>58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ht="38.25" x14ac:dyDescent="0.2">
      <c r="A20" s="56">
        <v>2</v>
      </c>
      <c r="B20" s="57"/>
      <c r="C20" s="44" t="s">
        <v>90</v>
      </c>
      <c r="D20" s="53" t="s">
        <v>39</v>
      </c>
      <c r="E20" s="54">
        <v>18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">
      <c r="A21" s="56"/>
      <c r="B21" s="57"/>
      <c r="C21" s="48" t="s">
        <v>211</v>
      </c>
      <c r="D21" s="53" t="s">
        <v>42</v>
      </c>
      <c r="E21" s="54">
        <v>200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">
      <c r="A22" s="56"/>
      <c r="B22" s="57"/>
      <c r="C22" s="63" t="s">
        <v>33</v>
      </c>
      <c r="D22" s="53" t="s">
        <v>32</v>
      </c>
      <c r="E22" s="54">
        <v>1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">
      <c r="A23" s="56">
        <v>3</v>
      </c>
      <c r="B23" s="57"/>
      <c r="C23" s="64" t="s">
        <v>91</v>
      </c>
      <c r="D23" s="50" t="s">
        <v>40</v>
      </c>
      <c r="E23" s="51">
        <v>36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">
      <c r="A24" s="56">
        <v>4</v>
      </c>
      <c r="B24" s="57"/>
      <c r="C24" s="64" t="s">
        <v>132</v>
      </c>
      <c r="D24" s="50" t="s">
        <v>40</v>
      </c>
      <c r="E24" s="51">
        <v>29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">
      <c r="A25" s="56"/>
      <c r="B25" s="57"/>
      <c r="C25" s="65" t="s">
        <v>133</v>
      </c>
      <c r="D25" s="50" t="s">
        <v>40</v>
      </c>
      <c r="E25" s="51">
        <v>29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ht="25.5" x14ac:dyDescent="0.2">
      <c r="A26" s="56"/>
      <c r="B26" s="57"/>
      <c r="C26" s="65" t="s">
        <v>94</v>
      </c>
      <c r="D26" s="50" t="s">
        <v>40</v>
      </c>
      <c r="E26" s="51">
        <v>36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x14ac:dyDescent="0.2">
      <c r="A27" s="56"/>
      <c r="B27" s="57"/>
      <c r="C27" s="65" t="s">
        <v>33</v>
      </c>
      <c r="D27" s="50" t="s">
        <v>32</v>
      </c>
      <c r="E27" s="51">
        <v>1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ht="51" x14ac:dyDescent="0.2">
      <c r="A28" s="56">
        <v>5</v>
      </c>
      <c r="B28" s="57"/>
      <c r="C28" s="44" t="s">
        <v>95</v>
      </c>
      <c r="D28" s="53" t="s">
        <v>39</v>
      </c>
      <c r="E28" s="54">
        <v>41.6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ht="25.5" x14ac:dyDescent="0.2">
      <c r="A29" s="56"/>
      <c r="B29" s="57"/>
      <c r="C29" s="48" t="s">
        <v>195</v>
      </c>
      <c r="D29" s="53" t="s">
        <v>39</v>
      </c>
      <c r="E29" s="54">
        <v>48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x14ac:dyDescent="0.2">
      <c r="A30" s="56"/>
      <c r="B30" s="57"/>
      <c r="C30" s="63" t="s">
        <v>33</v>
      </c>
      <c r="D30" s="50" t="s">
        <v>32</v>
      </c>
      <c r="E30" s="58">
        <v>1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x14ac:dyDescent="0.2">
      <c r="A31" s="66">
        <v>6</v>
      </c>
      <c r="B31" s="67"/>
      <c r="C31" s="68" t="s">
        <v>134</v>
      </c>
      <c r="D31" s="50" t="s">
        <v>40</v>
      </c>
      <c r="E31" s="51">
        <v>35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x14ac:dyDescent="0.2">
      <c r="A32" s="66"/>
      <c r="B32" s="67"/>
      <c r="C32" s="82" t="s">
        <v>135</v>
      </c>
      <c r="D32" s="50" t="s">
        <v>40</v>
      </c>
      <c r="E32" s="83">
        <v>35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x14ac:dyDescent="0.2">
      <c r="A33" s="66"/>
      <c r="B33" s="67"/>
      <c r="C33" s="48" t="s">
        <v>136</v>
      </c>
      <c r="D33" s="50" t="s">
        <v>22</v>
      </c>
      <c r="E33" s="83">
        <v>35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x14ac:dyDescent="0.2">
      <c r="A34" s="66"/>
      <c r="B34" s="67"/>
      <c r="C34" s="48" t="s">
        <v>137</v>
      </c>
      <c r="D34" s="50" t="s">
        <v>22</v>
      </c>
      <c r="E34" s="83">
        <v>10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x14ac:dyDescent="0.2">
      <c r="A35" s="66"/>
      <c r="B35" s="67"/>
      <c r="C35" s="48" t="s">
        <v>124</v>
      </c>
      <c r="D35" s="50" t="s">
        <v>40</v>
      </c>
      <c r="E35" s="83">
        <v>35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x14ac:dyDescent="0.2">
      <c r="A36" s="17">
        <v>7</v>
      </c>
      <c r="B36" s="18"/>
      <c r="C36" s="19" t="s">
        <v>34</v>
      </c>
      <c r="D36" s="18" t="s">
        <v>35</v>
      </c>
      <c r="E36" s="20">
        <v>1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ht="0.75" customHeight="1" thickBot="1" x14ac:dyDescent="0.25">
      <c r="A37" s="17">
        <v>56</v>
      </c>
      <c r="B37" s="27"/>
      <c r="C37" s="19"/>
      <c r="D37" s="18" t="s">
        <v>23</v>
      </c>
      <c r="E37" s="20"/>
      <c r="F37" s="21"/>
      <c r="G37" s="22"/>
      <c r="H37" s="23"/>
      <c r="I37" s="28"/>
      <c r="J37" s="27"/>
      <c r="K37" s="29"/>
      <c r="L37" s="26"/>
      <c r="M37" s="23"/>
      <c r="N37" s="23"/>
      <c r="O37" s="30"/>
      <c r="P37" s="25"/>
    </row>
    <row r="38" spans="1:16" ht="15" customHeight="1" thickBot="1" x14ac:dyDescent="0.25">
      <c r="A38" s="94" t="s">
        <v>24</v>
      </c>
      <c r="B38" s="95"/>
      <c r="C38" s="95"/>
      <c r="D38" s="95"/>
      <c r="E38" s="95"/>
      <c r="F38" s="95"/>
      <c r="G38" s="95"/>
      <c r="H38" s="95"/>
      <c r="I38" s="95"/>
      <c r="J38" s="95"/>
      <c r="K38" s="96"/>
      <c r="L38" s="31"/>
      <c r="M38" s="32"/>
      <c r="N38" s="32"/>
      <c r="O38" s="32"/>
      <c r="P38" s="33"/>
    </row>
    <row r="39" spans="1:16" s="6" customFormat="1" ht="13.5" x14ac:dyDescent="0.2">
      <c r="A39" s="5"/>
      <c r="B39" s="5"/>
      <c r="C39" s="6" t="s">
        <v>25</v>
      </c>
      <c r="D39" s="5"/>
      <c r="E39" s="5"/>
      <c r="F39" s="34"/>
      <c r="G39" s="35"/>
      <c r="H39" s="5"/>
      <c r="I39" s="5"/>
      <c r="J39" s="5"/>
      <c r="K39" s="5"/>
      <c r="L39" s="5"/>
      <c r="M39" s="5"/>
      <c r="N39" s="5"/>
      <c r="O39" s="5"/>
      <c r="P39" s="36"/>
    </row>
    <row r="40" spans="1:16" s="6" customFormat="1" ht="13.5" x14ac:dyDescent="0.2">
      <c r="A40" s="5"/>
      <c r="B40" s="5"/>
      <c r="C40" s="37" t="s">
        <v>36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9"/>
    </row>
    <row r="41" spans="1:16" s="6" customFormat="1" ht="13.5" x14ac:dyDescent="0.2">
      <c r="A41" s="5"/>
      <c r="B41" s="5"/>
      <c r="C41" s="6" t="s">
        <v>26</v>
      </c>
      <c r="D41" s="5"/>
      <c r="E41" s="5"/>
      <c r="F41" s="40"/>
      <c r="G41" s="35"/>
      <c r="H41" s="5"/>
      <c r="I41" s="5"/>
      <c r="J41" s="5"/>
      <c r="K41" s="5"/>
      <c r="L41" s="5"/>
      <c r="M41" s="5"/>
      <c r="N41" s="5"/>
      <c r="O41" s="5"/>
      <c r="P41" s="36"/>
    </row>
    <row r="42" spans="1:16" s="6" customFormat="1" ht="13.5" x14ac:dyDescent="0.2">
      <c r="A42" s="5"/>
      <c r="B42" s="5"/>
      <c r="C42" s="6" t="s">
        <v>27</v>
      </c>
      <c r="D42" s="5"/>
      <c r="E42" s="5"/>
      <c r="F42" s="40"/>
      <c r="G42" s="35"/>
      <c r="H42" s="5"/>
      <c r="I42" s="5"/>
      <c r="J42" s="5"/>
      <c r="K42" s="5"/>
      <c r="L42" s="5"/>
      <c r="M42" s="5"/>
      <c r="N42" s="5"/>
      <c r="O42" s="5"/>
      <c r="P42" s="36"/>
    </row>
    <row r="43" spans="1:16" s="6" customFormat="1" ht="13.5" x14ac:dyDescent="0.2">
      <c r="A43" s="5"/>
      <c r="B43" s="5"/>
      <c r="C43" s="37" t="s">
        <v>28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9"/>
    </row>
    <row r="44" spans="1:16" s="6" customFormat="1" ht="13.5" x14ac:dyDescent="0.2">
      <c r="A44" s="5"/>
      <c r="B44" s="5"/>
      <c r="C44" s="6" t="s">
        <v>29</v>
      </c>
      <c r="D44" s="5"/>
      <c r="E44" s="5"/>
      <c r="F44" s="40"/>
      <c r="G44" s="35"/>
      <c r="H44" s="5"/>
      <c r="I44" s="5"/>
      <c r="J44" s="5"/>
      <c r="K44" s="5"/>
      <c r="L44" s="5"/>
      <c r="M44" s="5"/>
      <c r="N44" s="5"/>
      <c r="O44" s="5"/>
      <c r="P44" s="36"/>
    </row>
    <row r="45" spans="1:16" s="6" customFormat="1" ht="13.5" x14ac:dyDescent="0.2">
      <c r="A45" s="5"/>
      <c r="B45" s="5"/>
      <c r="C45" s="37" t="s">
        <v>30</v>
      </c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9"/>
    </row>
  </sheetData>
  <mergeCells count="15">
    <mergeCell ref="A1:P1"/>
    <mergeCell ref="B3:P3"/>
    <mergeCell ref="A38:K38"/>
    <mergeCell ref="D11:N11"/>
    <mergeCell ref="A15:A16"/>
    <mergeCell ref="B15:B16"/>
    <mergeCell ref="C15:C16"/>
    <mergeCell ref="D15:D16"/>
    <mergeCell ref="E15:E16"/>
    <mergeCell ref="F15:K15"/>
    <mergeCell ref="L15:P15"/>
    <mergeCell ref="A6:P6"/>
    <mergeCell ref="D10:N10"/>
    <mergeCell ref="D8:N8"/>
    <mergeCell ref="D9:N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26AA-E961-4346-89C8-89DDD54CE6F3}">
  <dimension ref="A1:P52"/>
  <sheetViews>
    <sheetView workbookViewId="0">
      <selection sqref="A1:XFD3"/>
    </sheetView>
  </sheetViews>
  <sheetFormatPr defaultRowHeight="15" x14ac:dyDescent="0.25"/>
  <cols>
    <col min="1" max="1" width="4.5703125" customWidth="1"/>
    <col min="2" max="2" width="5.28515625" customWidth="1"/>
    <col min="3" max="3" width="50.5703125" customWidth="1"/>
    <col min="4" max="4" width="8.5703125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20.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ht="20.25" x14ac:dyDescent="0.25">
      <c r="A5" s="1"/>
      <c r="B5" s="43"/>
      <c r="C5" s="43"/>
      <c r="D5" s="43"/>
      <c r="E5" s="43"/>
      <c r="F5" s="43"/>
      <c r="G5" s="43"/>
      <c r="H5" s="2" t="s">
        <v>139</v>
      </c>
      <c r="I5" s="43"/>
      <c r="J5" s="43"/>
      <c r="K5" s="43"/>
      <c r="L5" s="43"/>
      <c r="M5" s="43"/>
      <c r="N5" s="43"/>
      <c r="O5" s="43"/>
      <c r="P5" s="43"/>
    </row>
    <row r="6" spans="1:16" x14ac:dyDescent="0.25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x14ac:dyDescent="0.25">
      <c r="A7" s="3"/>
      <c r="B7" s="3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x14ac:dyDescent="0.25">
      <c r="A9" s="5"/>
      <c r="B9" s="5"/>
      <c r="C9" s="6" t="s">
        <v>3</v>
      </c>
      <c r="D9" s="92" t="s">
        <v>138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x14ac:dyDescent="0.25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x14ac:dyDescent="0.25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41" t="s">
        <v>31</v>
      </c>
      <c r="P12" s="42">
        <f>P50</f>
        <v>0</v>
      </c>
    </row>
    <row r="13" spans="1:16" ht="15.75" thickBot="1" x14ac:dyDescent="0.3">
      <c r="A13" s="3"/>
      <c r="B13" s="3"/>
      <c r="C13" s="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5.75" thickBot="1" x14ac:dyDescent="0.3">
      <c r="A14" s="97" t="s">
        <v>7</v>
      </c>
      <c r="B14" s="99" t="s">
        <v>8</v>
      </c>
      <c r="C14" s="99" t="s">
        <v>9</v>
      </c>
      <c r="D14" s="101" t="s">
        <v>10</v>
      </c>
      <c r="E14" s="103" t="s">
        <v>11</v>
      </c>
      <c r="F14" s="105" t="s">
        <v>12</v>
      </c>
      <c r="G14" s="106"/>
      <c r="H14" s="106"/>
      <c r="I14" s="106"/>
      <c r="J14" s="106"/>
      <c r="K14" s="107"/>
      <c r="L14" s="105" t="s">
        <v>13</v>
      </c>
      <c r="M14" s="106"/>
      <c r="N14" s="106"/>
      <c r="O14" s="106"/>
      <c r="P14" s="107"/>
    </row>
    <row r="15" spans="1:16" ht="51.75" thickBot="1" x14ac:dyDescent="0.3">
      <c r="A15" s="98"/>
      <c r="B15" s="100"/>
      <c r="C15" s="100"/>
      <c r="D15" s="102"/>
      <c r="E15" s="104"/>
      <c r="F15" s="8" t="s">
        <v>14</v>
      </c>
      <c r="G15" s="9" t="s">
        <v>15</v>
      </c>
      <c r="H15" s="9" t="s">
        <v>16</v>
      </c>
      <c r="I15" s="9" t="s">
        <v>17</v>
      </c>
      <c r="J15" s="9" t="s">
        <v>18</v>
      </c>
      <c r="K15" s="10" t="s">
        <v>19</v>
      </c>
      <c r="L15" s="8" t="s">
        <v>20</v>
      </c>
      <c r="M15" s="9" t="s">
        <v>16</v>
      </c>
      <c r="N15" s="9" t="s">
        <v>17</v>
      </c>
      <c r="O15" s="9" t="s">
        <v>18</v>
      </c>
      <c r="P15" s="10" t="s">
        <v>21</v>
      </c>
    </row>
    <row r="16" spans="1:16" ht="15.75" thickBot="1" x14ac:dyDescent="0.3">
      <c r="A16" s="11">
        <v>1</v>
      </c>
      <c r="B16" s="12">
        <f>A16+1</f>
        <v>2</v>
      </c>
      <c r="C16" s="12">
        <f t="shared" ref="C16:P16" si="0">B16+1</f>
        <v>3</v>
      </c>
      <c r="D16" s="12">
        <f t="shared" si="0"/>
        <v>4</v>
      </c>
      <c r="E16" s="13">
        <f t="shared" si="0"/>
        <v>5</v>
      </c>
      <c r="F16" s="11">
        <f t="shared" si="0"/>
        <v>6</v>
      </c>
      <c r="G16" s="12">
        <f t="shared" si="0"/>
        <v>7</v>
      </c>
      <c r="H16" s="12">
        <f t="shared" si="0"/>
        <v>8</v>
      </c>
      <c r="I16" s="12">
        <f t="shared" si="0"/>
        <v>9</v>
      </c>
      <c r="J16" s="12">
        <f t="shared" si="0"/>
        <v>10</v>
      </c>
      <c r="K16" s="13">
        <f t="shared" si="0"/>
        <v>11</v>
      </c>
      <c r="L16" s="11">
        <f t="shared" si="0"/>
        <v>12</v>
      </c>
      <c r="M16" s="12">
        <f t="shared" si="0"/>
        <v>13</v>
      </c>
      <c r="N16" s="12">
        <f t="shared" si="0"/>
        <v>14</v>
      </c>
      <c r="O16" s="12">
        <f t="shared" si="0"/>
        <v>15</v>
      </c>
      <c r="P16" s="13">
        <f t="shared" si="0"/>
        <v>16</v>
      </c>
    </row>
    <row r="17" spans="1:16" x14ac:dyDescent="0.25">
      <c r="A17" s="14"/>
      <c r="B17" s="15"/>
      <c r="C17" s="15"/>
      <c r="D17" s="15"/>
      <c r="E17" s="16"/>
      <c r="F17" s="14"/>
      <c r="G17" s="15"/>
      <c r="H17" s="15"/>
      <c r="I17" s="15"/>
      <c r="J17" s="15"/>
      <c r="K17" s="16"/>
      <c r="L17" s="14"/>
      <c r="M17" s="15"/>
      <c r="N17" s="15"/>
      <c r="O17" s="15"/>
      <c r="P17" s="16"/>
    </row>
    <row r="18" spans="1:16" x14ac:dyDescent="0.25">
      <c r="A18" s="66">
        <v>1</v>
      </c>
      <c r="B18" s="67"/>
      <c r="C18" s="84" t="s">
        <v>140</v>
      </c>
      <c r="D18" s="52" t="s">
        <v>39</v>
      </c>
      <c r="E18" s="54">
        <v>36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ht="18.75" customHeight="1" x14ac:dyDescent="0.25">
      <c r="A19" s="66">
        <v>2</v>
      </c>
      <c r="B19" s="67"/>
      <c r="C19" s="47" t="s">
        <v>141</v>
      </c>
      <c r="D19" s="52" t="s">
        <v>40</v>
      </c>
      <c r="E19" s="54">
        <v>48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x14ac:dyDescent="0.25">
      <c r="A20" s="66">
        <v>3</v>
      </c>
      <c r="B20" s="67"/>
      <c r="C20" s="47" t="s">
        <v>142</v>
      </c>
      <c r="D20" s="52" t="s">
        <v>39</v>
      </c>
      <c r="E20" s="54">
        <v>36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5">
      <c r="A21" s="66"/>
      <c r="B21" s="67"/>
      <c r="C21" s="46" t="s">
        <v>188</v>
      </c>
      <c r="D21" s="52" t="s">
        <v>41</v>
      </c>
      <c r="E21" s="54">
        <v>16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5">
      <c r="A22" s="66"/>
      <c r="B22" s="67"/>
      <c r="C22" s="46" t="s">
        <v>33</v>
      </c>
      <c r="D22" s="52" t="s">
        <v>32</v>
      </c>
      <c r="E22" s="54">
        <v>1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5">
      <c r="A23" s="66">
        <v>4</v>
      </c>
      <c r="B23" s="67"/>
      <c r="C23" s="47" t="s">
        <v>143</v>
      </c>
      <c r="D23" s="52" t="s">
        <v>40</v>
      </c>
      <c r="E23" s="54">
        <v>48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5">
      <c r="A24" s="66"/>
      <c r="B24" s="67"/>
      <c r="C24" s="48" t="s">
        <v>77</v>
      </c>
      <c r="D24" s="50" t="s">
        <v>40</v>
      </c>
      <c r="E24" s="51">
        <v>12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5">
      <c r="A25" s="66"/>
      <c r="B25" s="67"/>
      <c r="C25" s="48" t="s">
        <v>144</v>
      </c>
      <c r="D25" s="50" t="s">
        <v>40</v>
      </c>
      <c r="E25" s="51">
        <v>36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x14ac:dyDescent="0.25">
      <c r="A26" s="66"/>
      <c r="B26" s="67"/>
      <c r="C26" s="48" t="s">
        <v>145</v>
      </c>
      <c r="D26" s="50" t="s">
        <v>40</v>
      </c>
      <c r="E26" s="51">
        <v>12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x14ac:dyDescent="0.25">
      <c r="A27" s="66"/>
      <c r="B27" s="67"/>
      <c r="C27" s="48" t="s">
        <v>124</v>
      </c>
      <c r="D27" s="50" t="s">
        <v>40</v>
      </c>
      <c r="E27" s="51">
        <v>48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x14ac:dyDescent="0.25">
      <c r="A28" s="66">
        <v>5</v>
      </c>
      <c r="B28" s="67"/>
      <c r="C28" s="44" t="s">
        <v>146</v>
      </c>
      <c r="D28" s="50" t="s">
        <v>39</v>
      </c>
      <c r="E28" s="51">
        <v>48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x14ac:dyDescent="0.25">
      <c r="A29" s="50"/>
      <c r="B29" s="50"/>
      <c r="C29" s="48" t="s">
        <v>189</v>
      </c>
      <c r="D29" s="52" t="s">
        <v>39</v>
      </c>
      <c r="E29" s="54">
        <v>60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x14ac:dyDescent="0.25">
      <c r="A30" s="66"/>
      <c r="B30" s="67"/>
      <c r="C30" s="48" t="s">
        <v>33</v>
      </c>
      <c r="D30" s="50" t="s">
        <v>32</v>
      </c>
      <c r="E30" s="51">
        <v>4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ht="25.5" x14ac:dyDescent="0.25">
      <c r="A31" s="66">
        <v>6</v>
      </c>
      <c r="B31" s="67"/>
      <c r="C31" s="44" t="s">
        <v>147</v>
      </c>
      <c r="D31" s="50" t="s">
        <v>39</v>
      </c>
      <c r="E31" s="51">
        <v>48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x14ac:dyDescent="0.25">
      <c r="A32" s="66"/>
      <c r="B32" s="67"/>
      <c r="C32" s="48" t="s">
        <v>190</v>
      </c>
      <c r="D32" s="50" t="s">
        <v>42</v>
      </c>
      <c r="E32" s="51">
        <v>75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x14ac:dyDescent="0.25">
      <c r="A33" s="66"/>
      <c r="B33" s="67"/>
      <c r="C33" s="48" t="s">
        <v>191</v>
      </c>
      <c r="D33" s="50" t="s">
        <v>41</v>
      </c>
      <c r="E33" s="51">
        <v>8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x14ac:dyDescent="0.25">
      <c r="A34" s="66"/>
      <c r="B34" s="67"/>
      <c r="C34" s="48" t="s">
        <v>192</v>
      </c>
      <c r="D34" s="50" t="s">
        <v>39</v>
      </c>
      <c r="E34" s="51">
        <v>55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x14ac:dyDescent="0.25">
      <c r="A35" s="66"/>
      <c r="B35" s="67"/>
      <c r="C35" s="48" t="s">
        <v>33</v>
      </c>
      <c r="D35" s="50" t="s">
        <v>32</v>
      </c>
      <c r="E35" s="51">
        <v>1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x14ac:dyDescent="0.25">
      <c r="A36" s="66">
        <v>7</v>
      </c>
      <c r="B36" s="67"/>
      <c r="C36" s="44" t="s">
        <v>148</v>
      </c>
      <c r="D36" s="50" t="s">
        <v>39</v>
      </c>
      <c r="E36" s="51">
        <v>48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x14ac:dyDescent="0.25">
      <c r="A37" s="66"/>
      <c r="B37" s="67"/>
      <c r="C37" s="48" t="s">
        <v>193</v>
      </c>
      <c r="D37" s="50" t="s">
        <v>41</v>
      </c>
      <c r="E37" s="51">
        <v>13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x14ac:dyDescent="0.25">
      <c r="A38" s="66"/>
      <c r="B38" s="67"/>
      <c r="C38" s="48" t="s">
        <v>33</v>
      </c>
      <c r="D38" s="50" t="s">
        <v>32</v>
      </c>
      <c r="E38" s="51">
        <v>1</v>
      </c>
      <c r="F38" s="21"/>
      <c r="G38" s="24"/>
      <c r="H38" s="23"/>
      <c r="I38" s="24"/>
      <c r="J38" s="23"/>
      <c r="K38" s="25"/>
      <c r="L38" s="26"/>
      <c r="M38" s="23"/>
      <c r="N38" s="23"/>
      <c r="O38" s="23"/>
      <c r="P38" s="25"/>
    </row>
    <row r="39" spans="1:16" ht="25.5" x14ac:dyDescent="0.25">
      <c r="A39" s="66">
        <v>8</v>
      </c>
      <c r="B39" s="67"/>
      <c r="C39" s="44" t="s">
        <v>149</v>
      </c>
      <c r="D39" s="50" t="s">
        <v>32</v>
      </c>
      <c r="E39" s="51">
        <v>4</v>
      </c>
      <c r="F39" s="21"/>
      <c r="G39" s="24"/>
      <c r="H39" s="23"/>
      <c r="I39" s="24"/>
      <c r="J39" s="23"/>
      <c r="K39" s="25"/>
      <c r="L39" s="26"/>
      <c r="M39" s="23"/>
      <c r="N39" s="23"/>
      <c r="O39" s="23"/>
      <c r="P39" s="25"/>
    </row>
    <row r="40" spans="1:16" x14ac:dyDescent="0.25">
      <c r="A40" s="66"/>
      <c r="B40" s="67"/>
      <c r="C40" s="48" t="s">
        <v>150</v>
      </c>
      <c r="D40" s="50" t="s">
        <v>22</v>
      </c>
      <c r="E40" s="51">
        <v>32</v>
      </c>
      <c r="F40" s="21"/>
      <c r="G40" s="24"/>
      <c r="H40" s="23"/>
      <c r="I40" s="24"/>
      <c r="J40" s="23"/>
      <c r="K40" s="25"/>
      <c r="L40" s="26"/>
      <c r="M40" s="23"/>
      <c r="N40" s="23"/>
      <c r="O40" s="23"/>
      <c r="P40" s="25"/>
    </row>
    <row r="41" spans="1:16" ht="25.5" x14ac:dyDescent="0.25">
      <c r="A41" s="66">
        <v>9</v>
      </c>
      <c r="B41" s="67"/>
      <c r="C41" s="44" t="s">
        <v>151</v>
      </c>
      <c r="D41" s="50" t="s">
        <v>32</v>
      </c>
      <c r="E41" s="51">
        <v>4</v>
      </c>
      <c r="F41" s="21"/>
      <c r="G41" s="24"/>
      <c r="H41" s="23"/>
      <c r="I41" s="24"/>
      <c r="J41" s="23"/>
      <c r="K41" s="25"/>
      <c r="L41" s="26"/>
      <c r="M41" s="23"/>
      <c r="N41" s="23"/>
      <c r="O41" s="23"/>
      <c r="P41" s="25"/>
    </row>
    <row r="42" spans="1:16" x14ac:dyDescent="0.25">
      <c r="A42" s="66"/>
      <c r="B42" s="67"/>
      <c r="C42" s="48" t="s">
        <v>204</v>
      </c>
      <c r="D42" s="50" t="s">
        <v>152</v>
      </c>
      <c r="E42" s="51">
        <v>8</v>
      </c>
      <c r="F42" s="21"/>
      <c r="G42" s="24"/>
      <c r="H42" s="23"/>
      <c r="I42" s="24"/>
      <c r="J42" s="23"/>
      <c r="K42" s="25"/>
      <c r="L42" s="26"/>
      <c r="M42" s="23"/>
      <c r="N42" s="23"/>
      <c r="O42" s="23"/>
      <c r="P42" s="25"/>
    </row>
    <row r="43" spans="1:16" x14ac:dyDescent="0.25">
      <c r="A43" s="66"/>
      <c r="B43" s="67"/>
      <c r="C43" s="48" t="s">
        <v>33</v>
      </c>
      <c r="D43" s="50" t="s">
        <v>32</v>
      </c>
      <c r="E43" s="51">
        <v>1</v>
      </c>
      <c r="F43" s="21"/>
      <c r="G43" s="24"/>
      <c r="H43" s="23"/>
      <c r="I43" s="24"/>
      <c r="J43" s="23"/>
      <c r="K43" s="25"/>
      <c r="L43" s="26"/>
      <c r="M43" s="23"/>
      <c r="N43" s="23"/>
      <c r="O43" s="23"/>
      <c r="P43" s="25"/>
    </row>
    <row r="44" spans="1:16" ht="15.75" thickBot="1" x14ac:dyDescent="0.3">
      <c r="A44" s="66">
        <v>10</v>
      </c>
      <c r="B44" s="67"/>
      <c r="C44" s="44" t="s">
        <v>153</v>
      </c>
      <c r="D44" s="50" t="s">
        <v>43</v>
      </c>
      <c r="E44" s="51">
        <v>1</v>
      </c>
      <c r="F44" s="21"/>
      <c r="G44" s="24"/>
      <c r="H44" s="23"/>
      <c r="I44" s="24"/>
      <c r="J44" s="23"/>
      <c r="K44" s="25"/>
      <c r="L44" s="26"/>
      <c r="M44" s="23"/>
      <c r="N44" s="23"/>
      <c r="O44" s="23"/>
      <c r="P44" s="25"/>
    </row>
    <row r="45" spans="1:16" ht="15.75" thickBot="1" x14ac:dyDescent="0.3">
      <c r="A45" s="94" t="s">
        <v>24</v>
      </c>
      <c r="B45" s="95"/>
      <c r="C45" s="95"/>
      <c r="D45" s="95"/>
      <c r="E45" s="95"/>
      <c r="F45" s="95"/>
      <c r="G45" s="95"/>
      <c r="H45" s="95"/>
      <c r="I45" s="95"/>
      <c r="J45" s="95"/>
      <c r="K45" s="96"/>
      <c r="L45" s="31"/>
      <c r="M45" s="32"/>
      <c r="N45" s="32"/>
      <c r="O45" s="32"/>
      <c r="P45" s="33"/>
    </row>
    <row r="46" spans="1:16" x14ac:dyDescent="0.25">
      <c r="A46" s="5"/>
      <c r="B46" s="5"/>
      <c r="C46" s="6" t="s">
        <v>25</v>
      </c>
      <c r="D46" s="5"/>
      <c r="E46" s="5"/>
      <c r="F46" s="34"/>
      <c r="G46" s="35"/>
      <c r="H46" s="5"/>
      <c r="I46" s="5"/>
      <c r="J46" s="5"/>
      <c r="K46" s="5"/>
      <c r="L46" s="5"/>
      <c r="M46" s="5"/>
      <c r="N46" s="5"/>
      <c r="O46" s="5"/>
      <c r="P46" s="36"/>
    </row>
    <row r="47" spans="1:16" x14ac:dyDescent="0.25">
      <c r="A47" s="5"/>
      <c r="B47" s="5"/>
      <c r="C47" s="37" t="s">
        <v>36</v>
      </c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9"/>
    </row>
    <row r="48" spans="1:16" x14ac:dyDescent="0.25">
      <c r="A48" s="5"/>
      <c r="B48" s="5"/>
      <c r="C48" s="6" t="s">
        <v>26</v>
      </c>
      <c r="D48" s="5"/>
      <c r="E48" s="5"/>
      <c r="F48" s="40"/>
      <c r="G48" s="35"/>
      <c r="H48" s="5"/>
      <c r="I48" s="5"/>
      <c r="J48" s="5"/>
      <c r="K48" s="5"/>
      <c r="L48" s="5"/>
      <c r="M48" s="5"/>
      <c r="N48" s="5"/>
      <c r="O48" s="5"/>
      <c r="P48" s="36"/>
    </row>
    <row r="49" spans="1:16" x14ac:dyDescent="0.25">
      <c r="A49" s="5"/>
      <c r="B49" s="5"/>
      <c r="C49" s="6" t="s">
        <v>27</v>
      </c>
      <c r="D49" s="5"/>
      <c r="E49" s="5"/>
      <c r="F49" s="40"/>
      <c r="G49" s="35"/>
      <c r="H49" s="5"/>
      <c r="I49" s="5"/>
      <c r="J49" s="5"/>
      <c r="K49" s="5"/>
      <c r="L49" s="5"/>
      <c r="M49" s="5"/>
      <c r="N49" s="5"/>
      <c r="O49" s="5"/>
      <c r="P49" s="36"/>
    </row>
    <row r="50" spans="1:16" x14ac:dyDescent="0.25">
      <c r="A50" s="5"/>
      <c r="B50" s="5"/>
      <c r="C50" s="37" t="s">
        <v>28</v>
      </c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9"/>
    </row>
    <row r="51" spans="1:16" x14ac:dyDescent="0.25">
      <c r="A51" s="5"/>
      <c r="B51" s="5"/>
      <c r="C51" s="6" t="s">
        <v>29</v>
      </c>
      <c r="D51" s="5"/>
      <c r="E51" s="5"/>
      <c r="F51" s="40"/>
      <c r="G51" s="35"/>
      <c r="H51" s="5"/>
      <c r="I51" s="5"/>
      <c r="J51" s="5"/>
      <c r="K51" s="5"/>
      <c r="L51" s="5"/>
      <c r="M51" s="5"/>
      <c r="N51" s="5"/>
      <c r="O51" s="5"/>
      <c r="P51" s="36"/>
    </row>
    <row r="52" spans="1:16" x14ac:dyDescent="0.25">
      <c r="A52" s="5"/>
      <c r="B52" s="5"/>
      <c r="C52" s="37" t="s">
        <v>30</v>
      </c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9"/>
    </row>
  </sheetData>
  <mergeCells count="15">
    <mergeCell ref="A1:P1"/>
    <mergeCell ref="B3:P3"/>
    <mergeCell ref="L14:P14"/>
    <mergeCell ref="A45:K45"/>
    <mergeCell ref="A14:A15"/>
    <mergeCell ref="B14:B15"/>
    <mergeCell ref="C14:C15"/>
    <mergeCell ref="D14:D15"/>
    <mergeCell ref="E14:E15"/>
    <mergeCell ref="F14:K14"/>
    <mergeCell ref="D11:N11"/>
    <mergeCell ref="A6:P6"/>
    <mergeCell ref="D8:N8"/>
    <mergeCell ref="D9:N9"/>
    <mergeCell ref="D10:N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76A48-BECE-4805-B658-A2A061843EE7}">
  <dimension ref="A1:P75"/>
  <sheetViews>
    <sheetView workbookViewId="0">
      <selection sqref="A1:XFD3"/>
    </sheetView>
  </sheetViews>
  <sheetFormatPr defaultRowHeight="15" x14ac:dyDescent="0.25"/>
  <cols>
    <col min="1" max="1" width="4.42578125" customWidth="1"/>
    <col min="2" max="2" width="5.85546875" customWidth="1"/>
    <col min="3" max="3" width="46.5703125" customWidth="1"/>
    <col min="4" max="4" width="6" bestFit="1" customWidth="1"/>
    <col min="5" max="5" width="9.28515625" customWidth="1"/>
    <col min="6" max="6" width="8.42578125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s="1" customFormat="1" ht="14.2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s="1" customFormat="1" ht="20.25" x14ac:dyDescent="0.2">
      <c r="B5" s="43"/>
      <c r="C5" s="43"/>
      <c r="D5" s="43"/>
      <c r="E5" s="43"/>
      <c r="F5" s="43"/>
      <c r="G5" s="43"/>
      <c r="H5" s="2" t="s">
        <v>155</v>
      </c>
      <c r="I5" s="43"/>
      <c r="J5" s="43"/>
      <c r="K5" s="43"/>
      <c r="L5" s="43"/>
      <c r="M5" s="43"/>
      <c r="N5" s="43"/>
      <c r="O5" s="43"/>
      <c r="P5" s="43"/>
    </row>
    <row r="6" spans="1:16" s="1" customFormat="1" ht="14.25" customHeight="1" x14ac:dyDescent="0.2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s="1" customFormat="1" ht="12.75" x14ac:dyDescent="0.2">
      <c r="A7" s="3"/>
      <c r="B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s="6" customFormat="1" ht="13.5" x14ac:dyDescent="0.2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s="6" customFormat="1" ht="13.5" x14ac:dyDescent="0.2">
      <c r="A9" s="5"/>
      <c r="B9" s="5"/>
      <c r="C9" s="6" t="s">
        <v>3</v>
      </c>
      <c r="D9" s="92" t="s">
        <v>154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s="6" customFormat="1" ht="13.5" x14ac:dyDescent="0.2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s="6" customFormat="1" ht="13.5" x14ac:dyDescent="0.2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s="6" customFormat="1" ht="13.5" x14ac:dyDescent="0.2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s="6" customFormat="1" ht="15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P72</f>
        <v>0</v>
      </c>
    </row>
    <row r="14" spans="1:16" s="1" customFormat="1" ht="13.5" thickBot="1" x14ac:dyDescent="0.25">
      <c r="A14" s="3"/>
      <c r="B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s="1" customFormat="1" ht="14.25" customHeight="1" thickBot="1" x14ac:dyDescent="0.25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s="1" customFormat="1" ht="54.75" customHeight="1" thickBot="1" x14ac:dyDescent="0.25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s="1" customFormat="1" ht="13.5" thickBot="1" x14ac:dyDescent="0.25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s="1" customFormat="1" ht="0.75" customHeight="1" x14ac:dyDescent="0.2">
      <c r="A18" s="14"/>
      <c r="B18" s="15"/>
      <c r="C18" s="15"/>
      <c r="D18" s="15"/>
      <c r="E18" s="16"/>
      <c r="F18" s="14"/>
      <c r="G18" s="15"/>
      <c r="H18" s="15"/>
      <c r="I18" s="15"/>
      <c r="J18" s="15"/>
      <c r="K18" s="16"/>
      <c r="L18" s="14"/>
      <c r="M18" s="15"/>
      <c r="N18" s="15"/>
      <c r="O18" s="15"/>
      <c r="P18" s="16"/>
    </row>
    <row r="19" spans="1:16" s="1" customFormat="1" ht="25.5" x14ac:dyDescent="0.2">
      <c r="A19" s="56">
        <v>1</v>
      </c>
      <c r="B19" s="57"/>
      <c r="C19" s="49" t="s">
        <v>175</v>
      </c>
      <c r="D19" s="50" t="s">
        <v>39</v>
      </c>
      <c r="E19" s="51">
        <v>31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s="1" customFormat="1" ht="51" x14ac:dyDescent="0.2">
      <c r="A20" s="56"/>
      <c r="B20" s="57"/>
      <c r="C20" s="49" t="s">
        <v>156</v>
      </c>
      <c r="D20" s="50" t="s">
        <v>39</v>
      </c>
      <c r="E20" s="51">
        <v>31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s="1" customFormat="1" ht="15.75" customHeight="1" x14ac:dyDescent="0.2">
      <c r="A21" s="56"/>
      <c r="B21" s="57"/>
      <c r="C21" s="48" t="s">
        <v>200</v>
      </c>
      <c r="D21" s="53" t="s">
        <v>41</v>
      </c>
      <c r="E21" s="45">
        <v>5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s="1" customFormat="1" ht="15.75" customHeight="1" x14ac:dyDescent="0.2">
      <c r="A22" s="56"/>
      <c r="B22" s="57"/>
      <c r="C22" s="48" t="s">
        <v>201</v>
      </c>
      <c r="D22" s="50" t="s">
        <v>42</v>
      </c>
      <c r="E22" s="51">
        <v>1080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s="1" customFormat="1" ht="15.75" customHeight="1" x14ac:dyDescent="0.2">
      <c r="A23" s="56"/>
      <c r="B23" s="57"/>
      <c r="C23" s="48" t="s">
        <v>157</v>
      </c>
      <c r="D23" s="50" t="s">
        <v>70</v>
      </c>
      <c r="E23" s="51">
        <v>0.1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s="1" customFormat="1" ht="15.75" customHeight="1" x14ac:dyDescent="0.2">
      <c r="A24" s="56"/>
      <c r="B24" s="57"/>
      <c r="C24" s="48" t="s">
        <v>33</v>
      </c>
      <c r="D24" s="50" t="s">
        <v>32</v>
      </c>
      <c r="E24" s="51">
        <v>4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s="1" customFormat="1" ht="15.75" customHeight="1" x14ac:dyDescent="0.2">
      <c r="A25" s="56">
        <v>2</v>
      </c>
      <c r="B25" s="57"/>
      <c r="C25" s="49" t="s">
        <v>158</v>
      </c>
      <c r="D25" s="50" t="s">
        <v>39</v>
      </c>
      <c r="E25" s="51">
        <v>23.62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s="1" customFormat="1" ht="15.75" customHeight="1" x14ac:dyDescent="0.2">
      <c r="A26" s="56"/>
      <c r="B26" s="57"/>
      <c r="C26" s="48" t="s">
        <v>202</v>
      </c>
      <c r="D26" s="50" t="s">
        <v>42</v>
      </c>
      <c r="E26" s="51">
        <v>25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s="1" customFormat="1" ht="25.5" x14ac:dyDescent="0.2">
      <c r="A27" s="56">
        <v>3</v>
      </c>
      <c r="B27" s="57"/>
      <c r="C27" s="44" t="s">
        <v>159</v>
      </c>
      <c r="D27" s="50" t="s">
        <v>32</v>
      </c>
      <c r="E27" s="51">
        <v>4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s="1" customFormat="1" ht="15.75" customHeight="1" x14ac:dyDescent="0.2">
      <c r="A28" s="56"/>
      <c r="B28" s="57"/>
      <c r="C28" s="48" t="s">
        <v>160</v>
      </c>
      <c r="D28" s="53" t="s">
        <v>40</v>
      </c>
      <c r="E28" s="45">
        <v>12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s="1" customFormat="1" ht="15.75" customHeight="1" x14ac:dyDescent="0.2">
      <c r="A29" s="56"/>
      <c r="B29" s="57"/>
      <c r="C29" s="48" t="s">
        <v>161</v>
      </c>
      <c r="D29" s="53" t="s">
        <v>22</v>
      </c>
      <c r="E29" s="45">
        <v>2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s="1" customFormat="1" ht="15.75" customHeight="1" x14ac:dyDescent="0.2">
      <c r="A30" s="56"/>
      <c r="B30" s="57"/>
      <c r="C30" s="48" t="s">
        <v>162</v>
      </c>
      <c r="D30" s="50" t="s">
        <v>22</v>
      </c>
      <c r="E30" s="51">
        <v>4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s="1" customFormat="1" ht="15.75" customHeight="1" x14ac:dyDescent="0.2">
      <c r="A31" s="56"/>
      <c r="B31" s="57"/>
      <c r="C31" s="48" t="s">
        <v>163</v>
      </c>
      <c r="D31" s="50" t="s">
        <v>22</v>
      </c>
      <c r="E31" s="51">
        <v>14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s="1" customFormat="1" ht="15.75" customHeight="1" x14ac:dyDescent="0.2">
      <c r="A32" s="56"/>
      <c r="B32" s="57"/>
      <c r="C32" s="48" t="s">
        <v>164</v>
      </c>
      <c r="D32" s="50" t="s">
        <v>40</v>
      </c>
      <c r="E32" s="51">
        <v>12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s="1" customFormat="1" ht="15.75" customHeight="1" x14ac:dyDescent="0.2">
      <c r="A33" s="56"/>
      <c r="B33" s="57"/>
      <c r="C33" s="48" t="s">
        <v>165</v>
      </c>
      <c r="D33" s="50" t="s">
        <v>22</v>
      </c>
      <c r="E33" s="51">
        <v>4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s="1" customFormat="1" ht="15.75" customHeight="1" x14ac:dyDescent="0.2">
      <c r="A34" s="56"/>
      <c r="B34" s="57"/>
      <c r="C34" s="48" t="s">
        <v>77</v>
      </c>
      <c r="D34" s="50" t="s">
        <v>40</v>
      </c>
      <c r="E34" s="51">
        <v>12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s="1" customFormat="1" ht="15.75" customHeight="1" x14ac:dyDescent="0.2">
      <c r="A35" s="56"/>
      <c r="B35" s="57"/>
      <c r="C35" s="48" t="s">
        <v>33</v>
      </c>
      <c r="D35" s="50" t="s">
        <v>32</v>
      </c>
      <c r="E35" s="51">
        <v>4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s="1" customFormat="1" ht="15.75" customHeight="1" x14ac:dyDescent="0.2">
      <c r="A36" s="56">
        <v>4</v>
      </c>
      <c r="B36" s="57"/>
      <c r="C36" s="44" t="s">
        <v>125</v>
      </c>
      <c r="D36" s="50" t="s">
        <v>40</v>
      </c>
      <c r="E36" s="51">
        <v>10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s="1" customFormat="1" ht="15.75" customHeight="1" x14ac:dyDescent="0.2">
      <c r="A37" s="56"/>
      <c r="B37" s="57"/>
      <c r="C37" s="48" t="s">
        <v>126</v>
      </c>
      <c r="D37" s="50" t="s">
        <v>40</v>
      </c>
      <c r="E37" s="51">
        <v>10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s="1" customFormat="1" ht="15.75" customHeight="1" x14ac:dyDescent="0.2">
      <c r="A38" s="56"/>
      <c r="B38" s="57"/>
      <c r="C38" s="48" t="s">
        <v>127</v>
      </c>
      <c r="D38" s="50" t="s">
        <v>22</v>
      </c>
      <c r="E38" s="51">
        <v>9</v>
      </c>
      <c r="F38" s="21"/>
      <c r="G38" s="24"/>
      <c r="H38" s="23"/>
      <c r="I38" s="24"/>
      <c r="J38" s="23"/>
      <c r="K38" s="25"/>
      <c r="L38" s="26"/>
      <c r="M38" s="23"/>
      <c r="N38" s="23"/>
      <c r="O38" s="23"/>
      <c r="P38" s="25"/>
    </row>
    <row r="39" spans="1:16" s="1" customFormat="1" ht="15.75" customHeight="1" x14ac:dyDescent="0.2">
      <c r="A39" s="56"/>
      <c r="B39" s="57"/>
      <c r="C39" s="48" t="s">
        <v>128</v>
      </c>
      <c r="D39" s="50" t="s">
        <v>22</v>
      </c>
      <c r="E39" s="51">
        <v>3</v>
      </c>
      <c r="F39" s="21"/>
      <c r="G39" s="24"/>
      <c r="H39" s="23"/>
      <c r="I39" s="24"/>
      <c r="J39" s="23"/>
      <c r="K39" s="25"/>
      <c r="L39" s="26"/>
      <c r="M39" s="23"/>
      <c r="N39" s="23"/>
      <c r="O39" s="23"/>
      <c r="P39" s="25"/>
    </row>
    <row r="40" spans="1:16" s="1" customFormat="1" ht="15.75" customHeight="1" x14ac:dyDescent="0.2">
      <c r="A40" s="56"/>
      <c r="B40" s="57"/>
      <c r="C40" s="48" t="s">
        <v>166</v>
      </c>
      <c r="D40" s="50" t="s">
        <v>22</v>
      </c>
      <c r="E40" s="51">
        <v>6</v>
      </c>
      <c r="F40" s="21"/>
      <c r="G40" s="24"/>
      <c r="H40" s="23"/>
      <c r="I40" s="24"/>
      <c r="J40" s="23"/>
      <c r="K40" s="25"/>
      <c r="L40" s="26"/>
      <c r="M40" s="23"/>
      <c r="N40" s="23"/>
      <c r="O40" s="23"/>
      <c r="P40" s="25"/>
    </row>
    <row r="41" spans="1:16" s="1" customFormat="1" ht="15.75" customHeight="1" x14ac:dyDescent="0.2">
      <c r="A41" s="56"/>
      <c r="B41" s="57"/>
      <c r="C41" s="48" t="s">
        <v>124</v>
      </c>
      <c r="D41" s="50" t="s">
        <v>40</v>
      </c>
      <c r="E41" s="51">
        <v>10</v>
      </c>
      <c r="F41" s="21"/>
      <c r="G41" s="24"/>
      <c r="H41" s="23"/>
      <c r="I41" s="24"/>
      <c r="J41" s="23"/>
      <c r="K41" s="25"/>
      <c r="L41" s="26"/>
      <c r="M41" s="23"/>
      <c r="N41" s="23"/>
      <c r="O41" s="23"/>
      <c r="P41" s="25"/>
    </row>
    <row r="42" spans="1:16" s="1" customFormat="1" ht="15.75" customHeight="1" x14ac:dyDescent="0.2">
      <c r="A42" s="56">
        <v>5</v>
      </c>
      <c r="B42" s="57"/>
      <c r="C42" s="44" t="s">
        <v>167</v>
      </c>
      <c r="D42" s="50" t="s">
        <v>40</v>
      </c>
      <c r="E42" s="51">
        <v>22</v>
      </c>
      <c r="F42" s="21"/>
      <c r="G42" s="24"/>
      <c r="H42" s="23"/>
      <c r="I42" s="24"/>
      <c r="J42" s="23"/>
      <c r="K42" s="25"/>
      <c r="L42" s="26"/>
      <c r="M42" s="23"/>
      <c r="N42" s="23"/>
      <c r="O42" s="23"/>
      <c r="P42" s="25"/>
    </row>
    <row r="43" spans="1:16" s="1" customFormat="1" ht="15.75" customHeight="1" x14ac:dyDescent="0.2">
      <c r="A43" s="56"/>
      <c r="B43" s="57"/>
      <c r="C43" s="48" t="s">
        <v>144</v>
      </c>
      <c r="D43" s="50" t="s">
        <v>40</v>
      </c>
      <c r="E43" s="51">
        <v>22</v>
      </c>
      <c r="F43" s="21"/>
      <c r="G43" s="24"/>
      <c r="H43" s="23"/>
      <c r="I43" s="24"/>
      <c r="J43" s="23"/>
      <c r="K43" s="25"/>
      <c r="L43" s="26"/>
      <c r="M43" s="23"/>
      <c r="N43" s="23"/>
      <c r="O43" s="23"/>
      <c r="P43" s="25"/>
    </row>
    <row r="44" spans="1:16" s="1" customFormat="1" ht="15.75" customHeight="1" x14ac:dyDescent="0.2">
      <c r="A44" s="56"/>
      <c r="B44" s="57"/>
      <c r="C44" s="48" t="s">
        <v>33</v>
      </c>
      <c r="D44" s="50" t="s">
        <v>32</v>
      </c>
      <c r="E44" s="51">
        <v>4</v>
      </c>
      <c r="F44" s="21"/>
      <c r="G44" s="24"/>
      <c r="H44" s="23"/>
      <c r="I44" s="24"/>
      <c r="J44" s="23"/>
      <c r="K44" s="25"/>
      <c r="L44" s="26"/>
      <c r="M44" s="23"/>
      <c r="N44" s="23"/>
      <c r="O44" s="23"/>
      <c r="P44" s="25"/>
    </row>
    <row r="45" spans="1:16" s="1" customFormat="1" ht="25.5" x14ac:dyDescent="0.2">
      <c r="A45" s="56">
        <v>6</v>
      </c>
      <c r="B45" s="57"/>
      <c r="C45" s="44" t="s">
        <v>168</v>
      </c>
      <c r="D45" s="50" t="s">
        <v>39</v>
      </c>
      <c r="E45" s="51">
        <v>31</v>
      </c>
      <c r="F45" s="21"/>
      <c r="G45" s="24"/>
      <c r="H45" s="23"/>
      <c r="I45" s="24"/>
      <c r="J45" s="23"/>
      <c r="K45" s="25"/>
      <c r="L45" s="26"/>
      <c r="M45" s="23"/>
      <c r="N45" s="23"/>
      <c r="O45" s="23"/>
      <c r="P45" s="25"/>
    </row>
    <row r="46" spans="1:16" s="1" customFormat="1" ht="25.5" x14ac:dyDescent="0.2">
      <c r="A46" s="56"/>
      <c r="B46" s="57"/>
      <c r="C46" s="48" t="s">
        <v>203</v>
      </c>
      <c r="D46" s="50" t="s">
        <v>39</v>
      </c>
      <c r="E46" s="51">
        <v>36</v>
      </c>
      <c r="F46" s="21"/>
      <c r="G46" s="24"/>
      <c r="H46" s="23"/>
      <c r="I46" s="24"/>
      <c r="J46" s="23"/>
      <c r="K46" s="25"/>
      <c r="L46" s="26"/>
      <c r="M46" s="23"/>
      <c r="N46" s="23"/>
      <c r="O46" s="23"/>
      <c r="P46" s="25"/>
    </row>
    <row r="47" spans="1:16" s="1" customFormat="1" ht="12.75" x14ac:dyDescent="0.2">
      <c r="A47" s="56"/>
      <c r="B47" s="57"/>
      <c r="C47" s="48" t="s">
        <v>169</v>
      </c>
      <c r="D47" s="50" t="s">
        <v>42</v>
      </c>
      <c r="E47" s="58">
        <v>15</v>
      </c>
      <c r="F47" s="21"/>
      <c r="G47" s="24"/>
      <c r="H47" s="23"/>
      <c r="I47" s="24"/>
      <c r="J47" s="23"/>
      <c r="K47" s="25"/>
      <c r="L47" s="26"/>
      <c r="M47" s="23"/>
      <c r="N47" s="23"/>
      <c r="O47" s="23"/>
      <c r="P47" s="25"/>
    </row>
    <row r="48" spans="1:16" s="1" customFormat="1" ht="12.75" x14ac:dyDescent="0.2">
      <c r="A48" s="56"/>
      <c r="B48" s="57"/>
      <c r="C48" s="46" t="s">
        <v>33</v>
      </c>
      <c r="D48" s="52" t="s">
        <v>32</v>
      </c>
      <c r="E48" s="54">
        <v>4</v>
      </c>
      <c r="F48" s="21"/>
      <c r="G48" s="24"/>
      <c r="H48" s="23"/>
      <c r="I48" s="24"/>
      <c r="J48" s="23"/>
      <c r="K48" s="25"/>
      <c r="L48" s="26"/>
      <c r="M48" s="23"/>
      <c r="N48" s="23"/>
      <c r="O48" s="23"/>
      <c r="P48" s="25"/>
    </row>
    <row r="49" spans="1:16" ht="25.5" x14ac:dyDescent="0.25">
      <c r="A49" s="66">
        <v>7</v>
      </c>
      <c r="B49" s="67"/>
      <c r="C49" s="44" t="s">
        <v>149</v>
      </c>
      <c r="D49" s="50" t="s">
        <v>32</v>
      </c>
      <c r="E49" s="51">
        <v>4</v>
      </c>
      <c r="F49" s="21"/>
      <c r="G49" s="24"/>
      <c r="H49" s="23"/>
      <c r="I49" s="24"/>
      <c r="J49" s="23"/>
      <c r="K49" s="25"/>
      <c r="L49" s="26"/>
      <c r="M49" s="23"/>
      <c r="N49" s="23"/>
      <c r="O49" s="23"/>
      <c r="P49" s="25"/>
    </row>
    <row r="50" spans="1:16" x14ac:dyDescent="0.25">
      <c r="A50" s="66"/>
      <c r="B50" s="67"/>
      <c r="C50" s="48" t="s">
        <v>150</v>
      </c>
      <c r="D50" s="50" t="s">
        <v>22</v>
      </c>
      <c r="E50" s="51">
        <v>32</v>
      </c>
      <c r="F50" s="21"/>
      <c r="G50" s="24"/>
      <c r="H50" s="23"/>
      <c r="I50" s="24"/>
      <c r="J50" s="23"/>
      <c r="K50" s="25"/>
      <c r="L50" s="26"/>
      <c r="M50" s="23"/>
      <c r="N50" s="23"/>
      <c r="O50" s="23"/>
      <c r="P50" s="25"/>
    </row>
    <row r="51" spans="1:16" ht="25.5" x14ac:dyDescent="0.25">
      <c r="A51" s="66">
        <v>8</v>
      </c>
      <c r="B51" s="67"/>
      <c r="C51" s="44" t="s">
        <v>151</v>
      </c>
      <c r="D51" s="50" t="s">
        <v>32</v>
      </c>
      <c r="E51" s="51">
        <v>4</v>
      </c>
      <c r="F51" s="21"/>
      <c r="G51" s="24"/>
      <c r="H51" s="23"/>
      <c r="I51" s="24"/>
      <c r="J51" s="23"/>
      <c r="K51" s="25"/>
      <c r="L51" s="26"/>
      <c r="M51" s="23"/>
      <c r="N51" s="23"/>
      <c r="O51" s="23"/>
      <c r="P51" s="25"/>
    </row>
    <row r="52" spans="1:16" x14ac:dyDescent="0.25">
      <c r="A52" s="66"/>
      <c r="B52" s="67"/>
      <c r="C52" s="48" t="s">
        <v>204</v>
      </c>
      <c r="D52" s="50" t="s">
        <v>152</v>
      </c>
      <c r="E52" s="51">
        <v>8</v>
      </c>
      <c r="F52" s="21"/>
      <c r="G52" s="24"/>
      <c r="H52" s="23"/>
      <c r="I52" s="24"/>
      <c r="J52" s="23"/>
      <c r="K52" s="25"/>
      <c r="L52" s="26"/>
      <c r="M52" s="23"/>
      <c r="N52" s="23"/>
      <c r="O52" s="23"/>
      <c r="P52" s="25"/>
    </row>
    <row r="53" spans="1:16" x14ac:dyDescent="0.25">
      <c r="A53" s="66"/>
      <c r="B53" s="67"/>
      <c r="C53" s="48" t="s">
        <v>33</v>
      </c>
      <c r="D53" s="50" t="s">
        <v>32</v>
      </c>
      <c r="E53" s="51">
        <v>1</v>
      </c>
      <c r="F53" s="21"/>
      <c r="G53" s="24"/>
      <c r="H53" s="23"/>
      <c r="I53" s="24"/>
      <c r="J53" s="23"/>
      <c r="K53" s="25"/>
      <c r="L53" s="26"/>
      <c r="M53" s="23"/>
      <c r="N53" s="23"/>
      <c r="O53" s="23"/>
      <c r="P53" s="25"/>
    </row>
    <row r="54" spans="1:16" s="1" customFormat="1" ht="38.25" x14ac:dyDescent="0.2">
      <c r="A54" s="56">
        <v>9</v>
      </c>
      <c r="B54" s="57"/>
      <c r="C54" s="44" t="s">
        <v>170</v>
      </c>
      <c r="D54" s="50" t="s">
        <v>39</v>
      </c>
      <c r="E54" s="50">
        <v>31</v>
      </c>
      <c r="F54" s="21"/>
      <c r="G54" s="24"/>
      <c r="H54" s="23"/>
      <c r="I54" s="24"/>
      <c r="J54" s="23"/>
      <c r="K54" s="25"/>
      <c r="L54" s="26"/>
      <c r="M54" s="23"/>
      <c r="N54" s="23"/>
      <c r="O54" s="23"/>
      <c r="P54" s="25"/>
    </row>
    <row r="55" spans="1:16" s="1" customFormat="1" ht="12.75" x14ac:dyDescent="0.2">
      <c r="A55" s="56">
        <v>10</v>
      </c>
      <c r="B55" s="57"/>
      <c r="C55" s="47" t="s">
        <v>171</v>
      </c>
      <c r="D55" s="52" t="s">
        <v>39</v>
      </c>
      <c r="E55" s="54">
        <v>31</v>
      </c>
      <c r="F55" s="21"/>
      <c r="G55" s="24"/>
      <c r="H55" s="23"/>
      <c r="I55" s="24"/>
      <c r="J55" s="23"/>
      <c r="K55" s="25"/>
      <c r="L55" s="26"/>
      <c r="M55" s="23"/>
      <c r="N55" s="23"/>
      <c r="O55" s="23"/>
      <c r="P55" s="25"/>
    </row>
    <row r="56" spans="1:16" s="1" customFormat="1" ht="12.75" x14ac:dyDescent="0.2">
      <c r="A56" s="56"/>
      <c r="B56" s="57"/>
      <c r="C56" s="48" t="s">
        <v>205</v>
      </c>
      <c r="D56" s="52" t="s">
        <v>41</v>
      </c>
      <c r="E56" s="54">
        <v>5</v>
      </c>
      <c r="F56" s="21"/>
      <c r="G56" s="24"/>
      <c r="H56" s="23"/>
      <c r="I56" s="24"/>
      <c r="J56" s="23"/>
      <c r="K56" s="25"/>
      <c r="L56" s="26"/>
      <c r="M56" s="23"/>
      <c r="N56" s="23"/>
      <c r="O56" s="23"/>
      <c r="P56" s="25"/>
    </row>
    <row r="57" spans="1:16" s="1" customFormat="1" ht="38.25" x14ac:dyDescent="0.2">
      <c r="A57" s="56">
        <v>11</v>
      </c>
      <c r="B57" s="57"/>
      <c r="C57" s="55" t="s">
        <v>172</v>
      </c>
      <c r="D57" s="85" t="s">
        <v>39</v>
      </c>
      <c r="E57" s="86">
        <v>31</v>
      </c>
      <c r="F57" s="21"/>
      <c r="G57" s="24"/>
      <c r="H57" s="23"/>
      <c r="I57" s="24"/>
      <c r="J57" s="23"/>
      <c r="K57" s="25"/>
      <c r="L57" s="26"/>
      <c r="M57" s="23"/>
      <c r="N57" s="23"/>
      <c r="O57" s="23"/>
      <c r="P57" s="25"/>
    </row>
    <row r="58" spans="1:16" s="1" customFormat="1" ht="25.5" x14ac:dyDescent="0.2">
      <c r="A58" s="56"/>
      <c r="B58" s="57"/>
      <c r="C58" s="48" t="s">
        <v>206</v>
      </c>
      <c r="D58" s="52" t="s">
        <v>39</v>
      </c>
      <c r="E58" s="54">
        <v>36</v>
      </c>
      <c r="F58" s="21"/>
      <c r="G58" s="24"/>
      <c r="H58" s="23"/>
      <c r="I58" s="24"/>
      <c r="J58" s="23"/>
      <c r="K58" s="25"/>
      <c r="L58" s="26"/>
      <c r="M58" s="23"/>
      <c r="N58" s="23"/>
      <c r="O58" s="23"/>
      <c r="P58" s="25"/>
    </row>
    <row r="59" spans="1:16" s="1" customFormat="1" ht="25.5" x14ac:dyDescent="0.2">
      <c r="A59" s="56"/>
      <c r="B59" s="57"/>
      <c r="C59" s="48" t="s">
        <v>207</v>
      </c>
      <c r="D59" s="52" t="s">
        <v>42</v>
      </c>
      <c r="E59" s="54">
        <v>200</v>
      </c>
      <c r="F59" s="21"/>
      <c r="G59" s="24"/>
      <c r="H59" s="23"/>
      <c r="I59" s="24"/>
      <c r="J59" s="23"/>
      <c r="K59" s="25"/>
      <c r="L59" s="26"/>
      <c r="M59" s="23"/>
      <c r="N59" s="23"/>
      <c r="O59" s="23"/>
      <c r="P59" s="25"/>
    </row>
    <row r="60" spans="1:16" s="1" customFormat="1" ht="25.5" x14ac:dyDescent="0.2">
      <c r="A60" s="56"/>
      <c r="B60" s="57"/>
      <c r="C60" s="48" t="s">
        <v>208</v>
      </c>
      <c r="D60" s="52" t="s">
        <v>40</v>
      </c>
      <c r="E60" s="54">
        <v>35</v>
      </c>
      <c r="F60" s="21"/>
      <c r="G60" s="24"/>
      <c r="H60" s="23"/>
      <c r="I60" s="24"/>
      <c r="J60" s="23"/>
      <c r="K60" s="25"/>
      <c r="L60" s="26"/>
      <c r="M60" s="23"/>
      <c r="N60" s="23"/>
      <c r="O60" s="23"/>
      <c r="P60" s="25"/>
    </row>
    <row r="61" spans="1:16" s="1" customFormat="1" ht="12.75" x14ac:dyDescent="0.2">
      <c r="A61" s="56">
        <v>12</v>
      </c>
      <c r="B61" s="57"/>
      <c r="C61" s="44" t="s">
        <v>173</v>
      </c>
      <c r="D61" s="54" t="s">
        <v>39</v>
      </c>
      <c r="E61" s="54">
        <v>31</v>
      </c>
      <c r="F61" s="21"/>
      <c r="G61" s="24"/>
      <c r="H61" s="23"/>
      <c r="I61" s="24"/>
      <c r="J61" s="23"/>
      <c r="K61" s="25"/>
      <c r="L61" s="26"/>
      <c r="M61" s="23"/>
      <c r="N61" s="23"/>
      <c r="O61" s="23"/>
      <c r="P61" s="25"/>
    </row>
    <row r="62" spans="1:16" s="1" customFormat="1" ht="12.75" x14ac:dyDescent="0.2">
      <c r="A62" s="56"/>
      <c r="B62" s="57"/>
      <c r="C62" s="46" t="s">
        <v>209</v>
      </c>
      <c r="D62" s="54" t="s">
        <v>42</v>
      </c>
      <c r="E62" s="54">
        <v>15</v>
      </c>
      <c r="F62" s="21"/>
      <c r="G62" s="24"/>
      <c r="H62" s="23"/>
      <c r="I62" s="24"/>
      <c r="J62" s="23"/>
      <c r="K62" s="25"/>
      <c r="L62" s="26"/>
      <c r="M62" s="23"/>
      <c r="N62" s="23"/>
      <c r="O62" s="23"/>
      <c r="P62" s="25"/>
    </row>
    <row r="63" spans="1:16" s="1" customFormat="1" ht="25.5" x14ac:dyDescent="0.2">
      <c r="A63" s="56">
        <v>13</v>
      </c>
      <c r="B63" s="57"/>
      <c r="C63" s="47" t="s">
        <v>174</v>
      </c>
      <c r="D63" s="54" t="s">
        <v>39</v>
      </c>
      <c r="E63" s="54">
        <v>31</v>
      </c>
      <c r="F63" s="21"/>
      <c r="G63" s="24"/>
      <c r="H63" s="23"/>
      <c r="I63" s="24"/>
      <c r="J63" s="23"/>
      <c r="K63" s="25"/>
      <c r="L63" s="26"/>
      <c r="M63" s="23"/>
      <c r="N63" s="23"/>
      <c r="O63" s="23"/>
      <c r="P63" s="25"/>
    </row>
    <row r="64" spans="1:16" s="1" customFormat="1" ht="38.25" x14ac:dyDescent="0.2">
      <c r="A64" s="56"/>
      <c r="B64" s="57"/>
      <c r="C64" s="46" t="s">
        <v>210</v>
      </c>
      <c r="D64" s="54" t="s">
        <v>42</v>
      </c>
      <c r="E64" s="54">
        <v>125</v>
      </c>
      <c r="F64" s="21"/>
      <c r="G64" s="24"/>
      <c r="H64" s="23"/>
      <c r="I64" s="24"/>
      <c r="J64" s="23"/>
      <c r="K64" s="25"/>
      <c r="L64" s="26"/>
      <c r="M64" s="23"/>
      <c r="N64" s="23"/>
      <c r="O64" s="23"/>
      <c r="P64" s="25"/>
    </row>
    <row r="65" spans="1:16" s="1" customFormat="1" ht="12.75" x14ac:dyDescent="0.2">
      <c r="A65" s="56">
        <v>14</v>
      </c>
      <c r="B65" s="57"/>
      <c r="C65" s="44" t="s">
        <v>116</v>
      </c>
      <c r="D65" s="50" t="s">
        <v>43</v>
      </c>
      <c r="E65" s="51">
        <v>1</v>
      </c>
      <c r="F65" s="21"/>
      <c r="G65" s="24"/>
      <c r="H65" s="23"/>
      <c r="I65" s="24"/>
      <c r="J65" s="23"/>
      <c r="K65" s="25"/>
      <c r="L65" s="26"/>
      <c r="M65" s="23"/>
      <c r="N65" s="23"/>
      <c r="O65" s="23"/>
      <c r="P65" s="25"/>
    </row>
    <row r="66" spans="1:16" s="1" customFormat="1" ht="0.75" customHeight="1" thickBot="1" x14ac:dyDescent="0.25">
      <c r="A66" s="17">
        <v>56</v>
      </c>
      <c r="B66" s="27"/>
      <c r="C66" s="19"/>
      <c r="D66" s="18" t="s">
        <v>23</v>
      </c>
      <c r="E66" s="20"/>
      <c r="F66" s="21"/>
      <c r="G66" s="22"/>
      <c r="H66" s="23"/>
      <c r="I66" s="28"/>
      <c r="J66" s="27"/>
      <c r="K66" s="29"/>
      <c r="L66" s="26"/>
      <c r="M66" s="23"/>
      <c r="N66" s="23"/>
      <c r="O66" s="30"/>
      <c r="P66" s="25"/>
    </row>
    <row r="67" spans="1:16" s="1" customFormat="1" ht="15" customHeight="1" thickBot="1" x14ac:dyDescent="0.25">
      <c r="A67" s="94" t="s">
        <v>24</v>
      </c>
      <c r="B67" s="95"/>
      <c r="C67" s="95"/>
      <c r="D67" s="95"/>
      <c r="E67" s="95"/>
      <c r="F67" s="95"/>
      <c r="G67" s="95"/>
      <c r="H67" s="95"/>
      <c r="I67" s="95"/>
      <c r="J67" s="95"/>
      <c r="K67" s="96"/>
      <c r="L67" s="31"/>
      <c r="M67" s="32"/>
      <c r="N67" s="32"/>
      <c r="O67" s="32"/>
      <c r="P67" s="33"/>
    </row>
    <row r="68" spans="1:16" s="6" customFormat="1" ht="13.5" x14ac:dyDescent="0.2">
      <c r="A68" s="5"/>
      <c r="B68" s="5"/>
      <c r="C68" s="6" t="s">
        <v>25</v>
      </c>
      <c r="D68" s="5"/>
      <c r="E68" s="5"/>
      <c r="F68" s="34"/>
      <c r="G68" s="35"/>
      <c r="H68" s="5"/>
      <c r="I68" s="5"/>
      <c r="J68" s="5"/>
      <c r="K68" s="5"/>
      <c r="L68" s="5"/>
      <c r="M68" s="5"/>
      <c r="N68" s="5"/>
      <c r="O68" s="5"/>
      <c r="P68" s="36"/>
    </row>
    <row r="69" spans="1:16" s="6" customFormat="1" ht="13.5" x14ac:dyDescent="0.2">
      <c r="A69" s="5"/>
      <c r="B69" s="5"/>
      <c r="C69" s="37" t="s">
        <v>36</v>
      </c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9"/>
    </row>
    <row r="70" spans="1:16" s="6" customFormat="1" ht="13.5" x14ac:dyDescent="0.2">
      <c r="A70" s="5"/>
      <c r="B70" s="5"/>
      <c r="C70" s="6" t="s">
        <v>26</v>
      </c>
      <c r="D70" s="5"/>
      <c r="E70" s="5"/>
      <c r="F70" s="40"/>
      <c r="G70" s="35"/>
      <c r="H70" s="5"/>
      <c r="I70" s="5"/>
      <c r="J70" s="5"/>
      <c r="K70" s="5"/>
      <c r="L70" s="5"/>
      <c r="M70" s="5"/>
      <c r="N70" s="5"/>
      <c r="O70" s="5"/>
      <c r="P70" s="36"/>
    </row>
    <row r="71" spans="1:16" s="6" customFormat="1" ht="13.5" x14ac:dyDescent="0.2">
      <c r="A71" s="5"/>
      <c r="B71" s="5"/>
      <c r="C71" s="6" t="s">
        <v>27</v>
      </c>
      <c r="D71" s="5"/>
      <c r="E71" s="5"/>
      <c r="F71" s="40"/>
      <c r="G71" s="35"/>
      <c r="H71" s="5"/>
      <c r="I71" s="5"/>
      <c r="J71" s="5"/>
      <c r="K71" s="5"/>
      <c r="L71" s="5"/>
      <c r="M71" s="5"/>
      <c r="N71" s="5"/>
      <c r="O71" s="5"/>
      <c r="P71" s="36"/>
    </row>
    <row r="72" spans="1:16" s="6" customFormat="1" ht="13.5" x14ac:dyDescent="0.2">
      <c r="A72" s="5"/>
      <c r="B72" s="5"/>
      <c r="C72" s="37" t="s">
        <v>28</v>
      </c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9"/>
    </row>
    <row r="73" spans="1:16" s="6" customFormat="1" ht="13.5" x14ac:dyDescent="0.2">
      <c r="A73" s="5"/>
      <c r="B73" s="5"/>
      <c r="C73" s="6" t="s">
        <v>29</v>
      </c>
      <c r="D73" s="5"/>
      <c r="E73" s="5"/>
      <c r="F73" s="40"/>
      <c r="G73" s="35"/>
      <c r="H73" s="5"/>
      <c r="I73" s="5"/>
      <c r="J73" s="5"/>
      <c r="K73" s="5"/>
      <c r="L73" s="5"/>
      <c r="M73" s="5"/>
      <c r="N73" s="5"/>
      <c r="O73" s="5"/>
      <c r="P73" s="36"/>
    </row>
    <row r="74" spans="1:16" s="6" customFormat="1" ht="13.5" x14ac:dyDescent="0.2">
      <c r="A74" s="5"/>
      <c r="B74" s="5"/>
      <c r="C74" s="37" t="s">
        <v>30</v>
      </c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9"/>
    </row>
    <row r="75" spans="1:16" s="1" customFormat="1" ht="12.75" x14ac:dyDescent="0.2">
      <c r="A75" s="3"/>
      <c r="B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</sheetData>
  <mergeCells count="15">
    <mergeCell ref="A1:P1"/>
    <mergeCell ref="B3:P3"/>
    <mergeCell ref="L15:P15"/>
    <mergeCell ref="A67:K67"/>
    <mergeCell ref="A15:A16"/>
    <mergeCell ref="B15:B16"/>
    <mergeCell ref="C15:C16"/>
    <mergeCell ref="D15:D16"/>
    <mergeCell ref="E15:E16"/>
    <mergeCell ref="F15:K15"/>
    <mergeCell ref="D11:N11"/>
    <mergeCell ref="A6:P6"/>
    <mergeCell ref="D8:N8"/>
    <mergeCell ref="D9:N9"/>
    <mergeCell ref="D10:N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EA2AE-B779-4A99-B91B-738485F66F44}">
  <dimension ref="A1:P59"/>
  <sheetViews>
    <sheetView workbookViewId="0">
      <selection sqref="A1:XFD3"/>
    </sheetView>
  </sheetViews>
  <sheetFormatPr defaultRowHeight="15" x14ac:dyDescent="0.25"/>
  <cols>
    <col min="1" max="1" width="5.140625" customWidth="1"/>
    <col min="2" max="2" width="5.5703125" customWidth="1"/>
    <col min="3" max="3" width="50.28515625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20.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ht="20.25" x14ac:dyDescent="0.25">
      <c r="A5" s="1"/>
      <c r="B5" s="43"/>
      <c r="C5" s="43"/>
      <c r="D5" s="43"/>
      <c r="E5" s="43"/>
      <c r="F5" s="43"/>
      <c r="G5" s="43"/>
      <c r="H5" s="2" t="s">
        <v>181</v>
      </c>
      <c r="I5" s="43"/>
      <c r="J5" s="43"/>
      <c r="K5" s="43"/>
      <c r="L5" s="43"/>
      <c r="M5" s="43"/>
      <c r="N5" s="43"/>
      <c r="O5" s="43"/>
      <c r="P5" s="43"/>
    </row>
    <row r="6" spans="1:16" x14ac:dyDescent="0.25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x14ac:dyDescent="0.25">
      <c r="A7" s="3"/>
      <c r="B7" s="3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x14ac:dyDescent="0.25">
      <c r="A9" s="5"/>
      <c r="B9" s="5"/>
      <c r="C9" s="6" t="s">
        <v>3</v>
      </c>
      <c r="D9" s="92" t="s">
        <v>176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x14ac:dyDescent="0.25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x14ac:dyDescent="0.25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x14ac:dyDescent="0.25">
      <c r="A12" s="5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P56</f>
        <v>0</v>
      </c>
    </row>
    <row r="14" spans="1:16" ht="15.75" thickBot="1" x14ac:dyDescent="0.3">
      <c r="A14" s="3"/>
      <c r="B14" s="3"/>
      <c r="C14" s="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75" thickBot="1" x14ac:dyDescent="0.3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1.75" thickBot="1" x14ac:dyDescent="0.3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5.75" thickBot="1" x14ac:dyDescent="0.3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x14ac:dyDescent="0.25">
      <c r="A18" s="56">
        <v>1</v>
      </c>
      <c r="B18" s="57"/>
      <c r="C18" s="44" t="s">
        <v>89</v>
      </c>
      <c r="D18" s="50" t="s">
        <v>40</v>
      </c>
      <c r="E18" s="51">
        <v>30.6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ht="25.5" x14ac:dyDescent="0.25">
      <c r="A19" s="56">
        <v>2</v>
      </c>
      <c r="B19" s="57"/>
      <c r="C19" s="44" t="s">
        <v>177</v>
      </c>
      <c r="D19" s="53" t="s">
        <v>39</v>
      </c>
      <c r="E19" s="54">
        <v>21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x14ac:dyDescent="0.25">
      <c r="A20" s="56"/>
      <c r="B20" s="57"/>
      <c r="C20" s="48" t="s">
        <v>194</v>
      </c>
      <c r="D20" s="53" t="s">
        <v>42</v>
      </c>
      <c r="E20" s="54">
        <v>150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5">
      <c r="A21" s="56"/>
      <c r="B21" s="57"/>
      <c r="C21" s="63" t="s">
        <v>33</v>
      </c>
      <c r="D21" s="53" t="s">
        <v>32</v>
      </c>
      <c r="E21" s="54">
        <v>1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5">
      <c r="A22" s="56">
        <v>3</v>
      </c>
      <c r="B22" s="57"/>
      <c r="C22" s="64" t="s">
        <v>91</v>
      </c>
      <c r="D22" s="50" t="s">
        <v>40</v>
      </c>
      <c r="E22" s="51">
        <v>11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5">
      <c r="A23" s="56">
        <v>4</v>
      </c>
      <c r="B23" s="57"/>
      <c r="C23" s="64" t="s">
        <v>92</v>
      </c>
      <c r="D23" s="50" t="s">
        <v>40</v>
      </c>
      <c r="E23" s="51">
        <v>9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5">
      <c r="A24" s="56">
        <v>5</v>
      </c>
      <c r="B24" s="57"/>
      <c r="C24" s="64" t="s">
        <v>178</v>
      </c>
      <c r="D24" s="50" t="s">
        <v>40</v>
      </c>
      <c r="E24" s="51">
        <v>21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5">
      <c r="A25" s="56"/>
      <c r="B25" s="57"/>
      <c r="C25" s="65" t="s">
        <v>144</v>
      </c>
      <c r="D25" s="50" t="s">
        <v>40</v>
      </c>
      <c r="E25" s="51">
        <v>10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x14ac:dyDescent="0.25">
      <c r="A26" s="56"/>
      <c r="B26" s="57"/>
      <c r="C26" s="65" t="s">
        <v>179</v>
      </c>
      <c r="D26" s="50" t="s">
        <v>40</v>
      </c>
      <c r="E26" s="51">
        <v>12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x14ac:dyDescent="0.25">
      <c r="A27" s="56"/>
      <c r="B27" s="57"/>
      <c r="C27" s="65" t="s">
        <v>77</v>
      </c>
      <c r="D27" s="50" t="s">
        <v>40</v>
      </c>
      <c r="E27" s="51">
        <v>22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x14ac:dyDescent="0.25">
      <c r="A28" s="56"/>
      <c r="B28" s="57"/>
      <c r="C28" s="65" t="s">
        <v>33</v>
      </c>
      <c r="D28" s="50" t="s">
        <v>32</v>
      </c>
      <c r="E28" s="51">
        <v>1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ht="38.25" x14ac:dyDescent="0.25">
      <c r="A29" s="56">
        <v>6</v>
      </c>
      <c r="B29" s="57"/>
      <c r="C29" s="44" t="s">
        <v>95</v>
      </c>
      <c r="D29" s="53" t="s">
        <v>39</v>
      </c>
      <c r="E29" s="54">
        <v>21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x14ac:dyDescent="0.25">
      <c r="A30" s="56"/>
      <c r="B30" s="57"/>
      <c r="C30" s="48" t="s">
        <v>195</v>
      </c>
      <c r="D30" s="53" t="s">
        <v>39</v>
      </c>
      <c r="E30" s="54">
        <v>24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x14ac:dyDescent="0.25">
      <c r="A31" s="56"/>
      <c r="B31" s="57"/>
      <c r="C31" s="63" t="s">
        <v>33</v>
      </c>
      <c r="D31" s="50" t="s">
        <v>32</v>
      </c>
      <c r="E31" s="58">
        <v>1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x14ac:dyDescent="0.25">
      <c r="A32" s="56">
        <v>7</v>
      </c>
      <c r="B32" s="57"/>
      <c r="C32" s="68" t="s">
        <v>119</v>
      </c>
      <c r="D32" s="50" t="s">
        <v>40</v>
      </c>
      <c r="E32" s="58">
        <v>11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x14ac:dyDescent="0.25">
      <c r="A33" s="56"/>
      <c r="B33" s="57"/>
      <c r="C33" s="48" t="s">
        <v>120</v>
      </c>
      <c r="D33" s="50" t="s">
        <v>40</v>
      </c>
      <c r="E33" s="51">
        <v>12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x14ac:dyDescent="0.25">
      <c r="A34" s="56"/>
      <c r="B34" s="57"/>
      <c r="C34" s="48" t="s">
        <v>121</v>
      </c>
      <c r="D34" s="50" t="s">
        <v>22</v>
      </c>
      <c r="E34" s="51">
        <v>15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x14ac:dyDescent="0.25">
      <c r="A35" s="56"/>
      <c r="B35" s="57"/>
      <c r="C35" s="48" t="s">
        <v>180</v>
      </c>
      <c r="D35" s="50" t="s">
        <v>22</v>
      </c>
      <c r="E35" s="51">
        <v>6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x14ac:dyDescent="0.25">
      <c r="A36" s="66"/>
      <c r="B36" s="67"/>
      <c r="C36" s="48" t="s">
        <v>123</v>
      </c>
      <c r="D36" s="50" t="s">
        <v>22</v>
      </c>
      <c r="E36" s="51">
        <v>3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x14ac:dyDescent="0.25">
      <c r="A37" s="66"/>
      <c r="B37" s="67"/>
      <c r="C37" s="48" t="s">
        <v>124</v>
      </c>
      <c r="D37" s="50" t="s">
        <v>40</v>
      </c>
      <c r="E37" s="51">
        <v>11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x14ac:dyDescent="0.25">
      <c r="A38" s="66">
        <v>8</v>
      </c>
      <c r="B38" s="67"/>
      <c r="C38" s="44" t="s">
        <v>125</v>
      </c>
      <c r="D38" s="50" t="s">
        <v>40</v>
      </c>
      <c r="E38" s="51">
        <v>9</v>
      </c>
      <c r="F38" s="21"/>
      <c r="G38" s="24"/>
      <c r="H38" s="23"/>
      <c r="I38" s="24"/>
      <c r="J38" s="23"/>
      <c r="K38" s="25"/>
      <c r="L38" s="26"/>
      <c r="M38" s="23"/>
      <c r="N38" s="23"/>
      <c r="O38" s="23"/>
      <c r="P38" s="25"/>
    </row>
    <row r="39" spans="1:16" x14ac:dyDescent="0.25">
      <c r="A39" s="66"/>
      <c r="B39" s="67"/>
      <c r="C39" s="48" t="s">
        <v>126</v>
      </c>
      <c r="D39" s="50" t="s">
        <v>40</v>
      </c>
      <c r="E39" s="51">
        <v>10</v>
      </c>
      <c r="F39" s="21"/>
      <c r="G39" s="24"/>
      <c r="H39" s="23"/>
      <c r="I39" s="24"/>
      <c r="J39" s="23"/>
      <c r="K39" s="25"/>
      <c r="L39" s="26"/>
      <c r="M39" s="23"/>
      <c r="N39" s="23"/>
      <c r="O39" s="23"/>
      <c r="P39" s="25"/>
    </row>
    <row r="40" spans="1:16" x14ac:dyDescent="0.25">
      <c r="A40" s="66"/>
      <c r="B40" s="67"/>
      <c r="C40" s="48" t="s">
        <v>127</v>
      </c>
      <c r="D40" s="50" t="s">
        <v>22</v>
      </c>
      <c r="E40" s="51">
        <v>10</v>
      </c>
      <c r="F40" s="21"/>
      <c r="G40" s="24"/>
      <c r="H40" s="23"/>
      <c r="I40" s="24"/>
      <c r="J40" s="23"/>
      <c r="K40" s="25"/>
      <c r="L40" s="26"/>
      <c r="M40" s="23"/>
      <c r="N40" s="23"/>
      <c r="O40" s="23"/>
      <c r="P40" s="25"/>
    </row>
    <row r="41" spans="1:16" x14ac:dyDescent="0.25">
      <c r="A41" s="66"/>
      <c r="B41" s="67"/>
      <c r="C41" s="48" t="s">
        <v>128</v>
      </c>
      <c r="D41" s="50" t="s">
        <v>22</v>
      </c>
      <c r="E41" s="51">
        <v>3</v>
      </c>
      <c r="F41" s="21"/>
      <c r="G41" s="24"/>
      <c r="H41" s="23"/>
      <c r="I41" s="24"/>
      <c r="J41" s="23"/>
      <c r="K41" s="25"/>
      <c r="L41" s="26"/>
      <c r="M41" s="23"/>
      <c r="N41" s="23"/>
      <c r="O41" s="23"/>
      <c r="P41" s="25"/>
    </row>
    <row r="42" spans="1:16" x14ac:dyDescent="0.25">
      <c r="A42" s="66"/>
      <c r="B42" s="67"/>
      <c r="C42" s="48" t="s">
        <v>124</v>
      </c>
      <c r="D42" s="50" t="s">
        <v>40</v>
      </c>
      <c r="E42" s="51">
        <v>9</v>
      </c>
      <c r="F42" s="21"/>
      <c r="G42" s="24"/>
      <c r="H42" s="23"/>
      <c r="I42" s="24"/>
      <c r="J42" s="23"/>
      <c r="K42" s="25"/>
      <c r="L42" s="26"/>
      <c r="M42" s="23"/>
      <c r="N42" s="23"/>
      <c r="O42" s="23"/>
      <c r="P42" s="25"/>
    </row>
    <row r="43" spans="1:16" ht="25.5" x14ac:dyDescent="0.25">
      <c r="A43" s="66">
        <v>9</v>
      </c>
      <c r="B43" s="67"/>
      <c r="C43" s="68" t="s">
        <v>96</v>
      </c>
      <c r="D43" s="50" t="s">
        <v>39</v>
      </c>
      <c r="E43" s="51">
        <v>21</v>
      </c>
      <c r="F43" s="21"/>
      <c r="G43" s="24"/>
      <c r="H43" s="23"/>
      <c r="I43" s="24"/>
      <c r="J43" s="23"/>
      <c r="K43" s="25"/>
      <c r="L43" s="26"/>
      <c r="M43" s="23"/>
      <c r="N43" s="23"/>
      <c r="O43" s="23"/>
      <c r="P43" s="25"/>
    </row>
    <row r="44" spans="1:16" ht="25.5" x14ac:dyDescent="0.25">
      <c r="A44" s="66"/>
      <c r="B44" s="67"/>
      <c r="C44" s="48" t="s">
        <v>196</v>
      </c>
      <c r="D44" s="52" t="s">
        <v>39</v>
      </c>
      <c r="E44" s="54">
        <v>25</v>
      </c>
      <c r="F44" s="21"/>
      <c r="G44" s="24"/>
      <c r="H44" s="23"/>
      <c r="I44" s="24"/>
      <c r="J44" s="23"/>
      <c r="K44" s="25"/>
      <c r="L44" s="26"/>
      <c r="M44" s="23"/>
      <c r="N44" s="23"/>
      <c r="O44" s="23"/>
      <c r="P44" s="25"/>
    </row>
    <row r="45" spans="1:16" x14ac:dyDescent="0.25">
      <c r="A45" s="66"/>
      <c r="B45" s="67"/>
      <c r="C45" s="48" t="s">
        <v>197</v>
      </c>
      <c r="D45" s="52" t="s">
        <v>42</v>
      </c>
      <c r="E45" s="54">
        <v>200</v>
      </c>
      <c r="F45" s="21"/>
      <c r="G45" s="24"/>
      <c r="H45" s="23"/>
      <c r="I45" s="24"/>
      <c r="J45" s="23"/>
      <c r="K45" s="25"/>
      <c r="L45" s="26"/>
      <c r="M45" s="23"/>
      <c r="N45" s="23"/>
      <c r="O45" s="23"/>
      <c r="P45" s="25"/>
    </row>
    <row r="46" spans="1:16" x14ac:dyDescent="0.25">
      <c r="A46" s="66"/>
      <c r="B46" s="67"/>
      <c r="C46" s="63" t="s">
        <v>33</v>
      </c>
      <c r="D46" s="50" t="s">
        <v>32</v>
      </c>
      <c r="E46" s="58">
        <v>1</v>
      </c>
      <c r="F46" s="21"/>
      <c r="G46" s="24"/>
      <c r="H46" s="23"/>
      <c r="I46" s="24"/>
      <c r="J46" s="23"/>
      <c r="K46" s="25"/>
      <c r="L46" s="26"/>
      <c r="M46" s="23"/>
      <c r="N46" s="23"/>
      <c r="O46" s="23"/>
      <c r="P46" s="25"/>
    </row>
    <row r="47" spans="1:16" x14ac:dyDescent="0.25">
      <c r="A47" s="66">
        <v>10</v>
      </c>
      <c r="B47" s="67"/>
      <c r="C47" s="68" t="s">
        <v>129</v>
      </c>
      <c r="D47" s="50" t="s">
        <v>39</v>
      </c>
      <c r="E47" s="58">
        <v>21</v>
      </c>
      <c r="F47" s="21"/>
      <c r="G47" s="24"/>
      <c r="H47" s="23"/>
      <c r="I47" s="24"/>
      <c r="J47" s="23"/>
      <c r="K47" s="25"/>
      <c r="L47" s="26"/>
      <c r="M47" s="23"/>
      <c r="N47" s="23"/>
      <c r="O47" s="23"/>
      <c r="P47" s="25"/>
    </row>
    <row r="48" spans="1:16" x14ac:dyDescent="0.25">
      <c r="A48" s="66"/>
      <c r="B48" s="67"/>
      <c r="C48" s="48" t="s">
        <v>198</v>
      </c>
      <c r="D48" s="52" t="s">
        <v>42</v>
      </c>
      <c r="E48" s="54">
        <v>5</v>
      </c>
      <c r="F48" s="21"/>
      <c r="G48" s="24"/>
      <c r="H48" s="23"/>
      <c r="I48" s="24"/>
      <c r="J48" s="23"/>
      <c r="K48" s="25"/>
      <c r="L48" s="26"/>
      <c r="M48" s="23"/>
      <c r="N48" s="23"/>
      <c r="O48" s="23"/>
      <c r="P48" s="25"/>
    </row>
    <row r="49" spans="1:16" x14ac:dyDescent="0.25">
      <c r="A49" s="66"/>
      <c r="B49" s="67"/>
      <c r="C49" s="48" t="s">
        <v>199</v>
      </c>
      <c r="D49" s="69" t="s">
        <v>41</v>
      </c>
      <c r="E49" s="70">
        <v>5</v>
      </c>
      <c r="F49" s="21"/>
      <c r="G49" s="24"/>
      <c r="H49" s="23"/>
      <c r="I49" s="24"/>
      <c r="J49" s="23"/>
      <c r="K49" s="25"/>
      <c r="L49" s="26"/>
      <c r="M49" s="23"/>
      <c r="N49" s="23"/>
      <c r="O49" s="23"/>
      <c r="P49" s="25"/>
    </row>
    <row r="50" spans="1:16" ht="15.75" thickBot="1" x14ac:dyDescent="0.3">
      <c r="A50" s="17">
        <v>11</v>
      </c>
      <c r="B50" s="18"/>
      <c r="C50" s="19" t="s">
        <v>34</v>
      </c>
      <c r="D50" s="18" t="s">
        <v>35</v>
      </c>
      <c r="E50" s="20">
        <v>1</v>
      </c>
      <c r="F50" s="21"/>
      <c r="G50" s="24"/>
      <c r="H50" s="23"/>
      <c r="I50" s="24"/>
      <c r="J50" s="23"/>
      <c r="K50" s="25"/>
      <c r="L50" s="26"/>
      <c r="M50" s="23"/>
      <c r="N50" s="23"/>
      <c r="O50" s="23"/>
      <c r="P50" s="25"/>
    </row>
    <row r="51" spans="1:16" ht="15.75" thickBot="1" x14ac:dyDescent="0.3">
      <c r="A51" s="94" t="s">
        <v>24</v>
      </c>
      <c r="B51" s="95"/>
      <c r="C51" s="95"/>
      <c r="D51" s="95"/>
      <c r="E51" s="95"/>
      <c r="F51" s="95"/>
      <c r="G51" s="95"/>
      <c r="H51" s="95"/>
      <c r="I51" s="95"/>
      <c r="J51" s="95"/>
      <c r="K51" s="96"/>
      <c r="L51" s="31"/>
      <c r="M51" s="32"/>
      <c r="N51" s="32"/>
      <c r="O51" s="32"/>
      <c r="P51" s="33"/>
    </row>
    <row r="52" spans="1:16" x14ac:dyDescent="0.25">
      <c r="A52" s="5"/>
      <c r="B52" s="5"/>
      <c r="C52" s="6" t="s">
        <v>25</v>
      </c>
      <c r="D52" s="5"/>
      <c r="E52" s="5"/>
      <c r="F52" s="34"/>
      <c r="G52" s="35"/>
      <c r="H52" s="5"/>
      <c r="I52" s="5"/>
      <c r="J52" s="5"/>
      <c r="K52" s="5"/>
      <c r="L52" s="5"/>
      <c r="M52" s="5"/>
      <c r="N52" s="5"/>
      <c r="O52" s="5"/>
      <c r="P52" s="36"/>
    </row>
    <row r="53" spans="1:16" x14ac:dyDescent="0.25">
      <c r="A53" s="5"/>
      <c r="B53" s="5"/>
      <c r="C53" s="37" t="s">
        <v>36</v>
      </c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9"/>
    </row>
    <row r="54" spans="1:16" x14ac:dyDescent="0.25">
      <c r="A54" s="5"/>
      <c r="B54" s="5"/>
      <c r="C54" s="6" t="s">
        <v>26</v>
      </c>
      <c r="D54" s="5"/>
      <c r="E54" s="5"/>
      <c r="F54" s="40"/>
      <c r="G54" s="35"/>
      <c r="H54" s="5"/>
      <c r="I54" s="5"/>
      <c r="J54" s="5"/>
      <c r="K54" s="5"/>
      <c r="L54" s="5"/>
      <c r="M54" s="5"/>
      <c r="N54" s="5"/>
      <c r="O54" s="5"/>
      <c r="P54" s="36"/>
    </row>
    <row r="55" spans="1:16" x14ac:dyDescent="0.25">
      <c r="A55" s="5"/>
      <c r="B55" s="5"/>
      <c r="C55" s="6" t="s">
        <v>27</v>
      </c>
      <c r="D55" s="5"/>
      <c r="E55" s="5"/>
      <c r="F55" s="40"/>
      <c r="G55" s="35"/>
      <c r="H55" s="5"/>
      <c r="I55" s="5"/>
      <c r="J55" s="5"/>
      <c r="K55" s="5"/>
      <c r="L55" s="5"/>
      <c r="M55" s="5"/>
      <c r="N55" s="5"/>
      <c r="O55" s="5"/>
      <c r="P55" s="36"/>
    </row>
    <row r="56" spans="1:16" x14ac:dyDescent="0.25">
      <c r="A56" s="5"/>
      <c r="B56" s="5"/>
      <c r="C56" s="37" t="s">
        <v>28</v>
      </c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9"/>
    </row>
    <row r="57" spans="1:16" x14ac:dyDescent="0.25">
      <c r="A57" s="5"/>
      <c r="B57" s="5"/>
      <c r="C57" s="6" t="s">
        <v>29</v>
      </c>
      <c r="D57" s="5"/>
      <c r="E57" s="5"/>
      <c r="F57" s="40"/>
      <c r="G57" s="35"/>
      <c r="H57" s="5"/>
      <c r="I57" s="5"/>
      <c r="J57" s="5"/>
      <c r="K57" s="5"/>
      <c r="L57" s="5"/>
      <c r="M57" s="5"/>
      <c r="N57" s="5"/>
      <c r="O57" s="5"/>
      <c r="P57" s="36"/>
    </row>
    <row r="58" spans="1:16" x14ac:dyDescent="0.25">
      <c r="A58" s="5"/>
      <c r="B58" s="5"/>
      <c r="C58" s="37" t="s">
        <v>30</v>
      </c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9"/>
    </row>
    <row r="59" spans="1:16" x14ac:dyDescent="0.25">
      <c r="A59" s="3"/>
      <c r="B59" s="3"/>
      <c r="C59" s="1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</sheetData>
  <mergeCells count="15">
    <mergeCell ref="A1:P1"/>
    <mergeCell ref="B3:P3"/>
    <mergeCell ref="L15:P15"/>
    <mergeCell ref="A51:K51"/>
    <mergeCell ref="A15:A16"/>
    <mergeCell ref="B15:B16"/>
    <mergeCell ref="C15:C16"/>
    <mergeCell ref="D15:D16"/>
    <mergeCell ref="E15:E16"/>
    <mergeCell ref="F15:K15"/>
    <mergeCell ref="D11:N11"/>
    <mergeCell ref="A6:P6"/>
    <mergeCell ref="D8:N8"/>
    <mergeCell ref="D9:N9"/>
    <mergeCell ref="D10:N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0020-9A75-4CE2-A3F1-D48A940AE4B8}">
  <dimension ref="A1:P47"/>
  <sheetViews>
    <sheetView workbookViewId="0">
      <selection sqref="A1:XFD3"/>
    </sheetView>
  </sheetViews>
  <sheetFormatPr defaultRowHeight="15" x14ac:dyDescent="0.25"/>
  <cols>
    <col min="1" max="1" width="4.42578125" customWidth="1"/>
    <col min="2" max="2" width="5.42578125" customWidth="1"/>
    <col min="3" max="3" width="50.7109375" customWidth="1"/>
    <col min="4" max="4" width="8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20.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ht="20.25" x14ac:dyDescent="0.25">
      <c r="A5" s="1"/>
      <c r="B5" s="43"/>
      <c r="C5" s="43"/>
      <c r="D5" s="43"/>
      <c r="E5" s="43"/>
      <c r="F5" s="43"/>
      <c r="G5" s="43"/>
      <c r="H5" s="2" t="s">
        <v>183</v>
      </c>
      <c r="I5" s="43"/>
      <c r="J5" s="43"/>
      <c r="K5" s="43"/>
      <c r="L5" s="43"/>
      <c r="M5" s="43"/>
      <c r="N5" s="43"/>
      <c r="O5" s="43"/>
      <c r="P5" s="43"/>
    </row>
    <row r="6" spans="1:16" x14ac:dyDescent="0.25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x14ac:dyDescent="0.25">
      <c r="A7" s="3"/>
      <c r="B7" s="3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x14ac:dyDescent="0.25">
      <c r="A9" s="5"/>
      <c r="B9" s="5"/>
      <c r="C9" s="6" t="s">
        <v>3</v>
      </c>
      <c r="D9" s="92" t="s">
        <v>182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x14ac:dyDescent="0.25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x14ac:dyDescent="0.25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x14ac:dyDescent="0.25">
      <c r="A12" s="5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P45</f>
        <v>0</v>
      </c>
    </row>
    <row r="14" spans="1:16" ht="15.75" thickBot="1" x14ac:dyDescent="0.3">
      <c r="A14" s="3"/>
      <c r="B14" s="3"/>
      <c r="C14" s="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75" thickBot="1" x14ac:dyDescent="0.3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1.75" thickBot="1" x14ac:dyDescent="0.3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5.75" thickBot="1" x14ac:dyDescent="0.3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x14ac:dyDescent="0.25">
      <c r="A18" s="66">
        <v>1</v>
      </c>
      <c r="B18" s="67"/>
      <c r="C18" s="84" t="s">
        <v>140</v>
      </c>
      <c r="D18" s="52" t="s">
        <v>39</v>
      </c>
      <c r="E18" s="54">
        <v>18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ht="19.5" customHeight="1" x14ac:dyDescent="0.25">
      <c r="A19" s="66">
        <v>2</v>
      </c>
      <c r="B19" s="67"/>
      <c r="C19" s="47" t="s">
        <v>141</v>
      </c>
      <c r="D19" s="52" t="s">
        <v>40</v>
      </c>
      <c r="E19" s="54">
        <v>24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x14ac:dyDescent="0.25">
      <c r="A20" s="66">
        <v>3</v>
      </c>
      <c r="B20" s="67"/>
      <c r="C20" s="47" t="s">
        <v>142</v>
      </c>
      <c r="D20" s="52" t="s">
        <v>39</v>
      </c>
      <c r="E20" s="54">
        <v>18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5">
      <c r="A21" s="66"/>
      <c r="B21" s="67"/>
      <c r="C21" s="46" t="s">
        <v>188</v>
      </c>
      <c r="D21" s="52" t="s">
        <v>41</v>
      </c>
      <c r="E21" s="54">
        <v>10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5">
      <c r="A22" s="66"/>
      <c r="B22" s="67"/>
      <c r="C22" s="46" t="s">
        <v>33</v>
      </c>
      <c r="D22" s="52" t="s">
        <v>32</v>
      </c>
      <c r="E22" s="54">
        <v>1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5">
      <c r="A23" s="66">
        <v>4</v>
      </c>
      <c r="B23" s="67"/>
      <c r="C23" s="47" t="s">
        <v>143</v>
      </c>
      <c r="D23" s="52" t="s">
        <v>40</v>
      </c>
      <c r="E23" s="54">
        <v>24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5">
      <c r="A24" s="66"/>
      <c r="B24" s="67"/>
      <c r="C24" s="48" t="s">
        <v>77</v>
      </c>
      <c r="D24" s="50" t="s">
        <v>40</v>
      </c>
      <c r="E24" s="51">
        <v>10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5">
      <c r="A25" s="66"/>
      <c r="B25" s="67"/>
      <c r="C25" s="48" t="s">
        <v>144</v>
      </c>
      <c r="D25" s="50" t="s">
        <v>40</v>
      </c>
      <c r="E25" s="51">
        <v>7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x14ac:dyDescent="0.25">
      <c r="A26" s="66"/>
      <c r="B26" s="67"/>
      <c r="C26" s="48" t="s">
        <v>145</v>
      </c>
      <c r="D26" s="50" t="s">
        <v>40</v>
      </c>
      <c r="E26" s="51">
        <v>10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x14ac:dyDescent="0.25">
      <c r="A27" s="66"/>
      <c r="B27" s="67"/>
      <c r="C27" s="48" t="s">
        <v>124</v>
      </c>
      <c r="D27" s="50" t="s">
        <v>40</v>
      </c>
      <c r="E27" s="51">
        <v>24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x14ac:dyDescent="0.25">
      <c r="A28" s="66">
        <v>5</v>
      </c>
      <c r="B28" s="67"/>
      <c r="C28" s="44" t="s">
        <v>146</v>
      </c>
      <c r="D28" s="50" t="s">
        <v>39</v>
      </c>
      <c r="E28" s="51">
        <v>18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x14ac:dyDescent="0.25">
      <c r="A29" s="50"/>
      <c r="B29" s="50"/>
      <c r="C29" s="48" t="s">
        <v>189</v>
      </c>
      <c r="D29" s="52" t="s">
        <v>39</v>
      </c>
      <c r="E29" s="54">
        <v>21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x14ac:dyDescent="0.25">
      <c r="A30" s="66"/>
      <c r="B30" s="67"/>
      <c r="C30" s="48" t="s">
        <v>33</v>
      </c>
      <c r="D30" s="50" t="s">
        <v>32</v>
      </c>
      <c r="E30" s="51">
        <v>3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ht="25.5" x14ac:dyDescent="0.25">
      <c r="A31" s="66">
        <v>6</v>
      </c>
      <c r="B31" s="67"/>
      <c r="C31" s="44" t="s">
        <v>147</v>
      </c>
      <c r="D31" s="50" t="s">
        <v>39</v>
      </c>
      <c r="E31" s="51">
        <v>18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x14ac:dyDescent="0.25">
      <c r="A32" s="66"/>
      <c r="B32" s="67"/>
      <c r="C32" s="48" t="s">
        <v>190</v>
      </c>
      <c r="D32" s="50" t="s">
        <v>42</v>
      </c>
      <c r="E32" s="51">
        <v>100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x14ac:dyDescent="0.25">
      <c r="A33" s="66"/>
      <c r="B33" s="67"/>
      <c r="C33" s="48" t="s">
        <v>191</v>
      </c>
      <c r="D33" s="50" t="s">
        <v>41</v>
      </c>
      <c r="E33" s="51">
        <v>5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x14ac:dyDescent="0.25">
      <c r="A34" s="66"/>
      <c r="B34" s="67"/>
      <c r="C34" s="48" t="s">
        <v>192</v>
      </c>
      <c r="D34" s="50" t="s">
        <v>39</v>
      </c>
      <c r="E34" s="51">
        <v>21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x14ac:dyDescent="0.25">
      <c r="A35" s="66"/>
      <c r="B35" s="67"/>
      <c r="C35" s="48" t="s">
        <v>33</v>
      </c>
      <c r="D35" s="50" t="s">
        <v>32</v>
      </c>
      <c r="E35" s="51">
        <v>1</v>
      </c>
      <c r="F35" s="21"/>
      <c r="G35" s="24"/>
      <c r="H35" s="23"/>
      <c r="I35" s="24"/>
      <c r="J35" s="23"/>
      <c r="K35" s="25"/>
      <c r="L35" s="26"/>
      <c r="M35" s="23"/>
      <c r="N35" s="23"/>
      <c r="O35" s="23"/>
      <c r="P35" s="25"/>
    </row>
    <row r="36" spans="1:16" x14ac:dyDescent="0.25">
      <c r="A36" s="66">
        <v>7</v>
      </c>
      <c r="B36" s="67"/>
      <c r="C36" s="44" t="s">
        <v>148</v>
      </c>
      <c r="D36" s="50" t="s">
        <v>39</v>
      </c>
      <c r="E36" s="51">
        <v>18</v>
      </c>
      <c r="F36" s="21"/>
      <c r="G36" s="24"/>
      <c r="H36" s="23"/>
      <c r="I36" s="24"/>
      <c r="J36" s="23"/>
      <c r="K36" s="25"/>
      <c r="L36" s="26"/>
      <c r="M36" s="23"/>
      <c r="N36" s="23"/>
      <c r="O36" s="23"/>
      <c r="P36" s="25"/>
    </row>
    <row r="37" spans="1:16" x14ac:dyDescent="0.25">
      <c r="A37" s="66"/>
      <c r="B37" s="67"/>
      <c r="C37" s="48" t="s">
        <v>193</v>
      </c>
      <c r="D37" s="50" t="s">
        <v>41</v>
      </c>
      <c r="E37" s="51">
        <v>10</v>
      </c>
      <c r="F37" s="21"/>
      <c r="G37" s="24"/>
      <c r="H37" s="23"/>
      <c r="I37" s="24"/>
      <c r="J37" s="23"/>
      <c r="K37" s="25"/>
      <c r="L37" s="26"/>
      <c r="M37" s="23"/>
      <c r="N37" s="23"/>
      <c r="O37" s="23"/>
      <c r="P37" s="25"/>
    </row>
    <row r="38" spans="1:16" x14ac:dyDescent="0.25">
      <c r="A38" s="66"/>
      <c r="B38" s="67"/>
      <c r="C38" s="48" t="s">
        <v>33</v>
      </c>
      <c r="D38" s="50" t="s">
        <v>32</v>
      </c>
      <c r="E38" s="51">
        <v>1</v>
      </c>
      <c r="F38" s="21"/>
      <c r="G38" s="24"/>
      <c r="H38" s="23"/>
      <c r="I38" s="24"/>
      <c r="J38" s="23"/>
      <c r="K38" s="25"/>
      <c r="L38" s="26"/>
      <c r="M38" s="23"/>
      <c r="N38" s="23"/>
      <c r="O38" s="23"/>
      <c r="P38" s="25"/>
    </row>
    <row r="39" spans="1:16" ht="15.75" thickBot="1" x14ac:dyDescent="0.3">
      <c r="A39" s="66">
        <v>8</v>
      </c>
      <c r="B39" s="67"/>
      <c r="C39" s="44" t="s">
        <v>153</v>
      </c>
      <c r="D39" s="50" t="s">
        <v>43</v>
      </c>
      <c r="E39" s="51">
        <v>1</v>
      </c>
      <c r="F39" s="21"/>
      <c r="G39" s="24"/>
      <c r="H39" s="23"/>
      <c r="I39" s="24"/>
      <c r="J39" s="23"/>
      <c r="K39" s="25"/>
      <c r="L39" s="26"/>
      <c r="M39" s="23"/>
      <c r="N39" s="23"/>
      <c r="O39" s="23"/>
      <c r="P39" s="25"/>
    </row>
    <row r="40" spans="1:16" ht="15.75" thickBot="1" x14ac:dyDescent="0.3">
      <c r="A40" s="94" t="s">
        <v>24</v>
      </c>
      <c r="B40" s="95"/>
      <c r="C40" s="95"/>
      <c r="D40" s="95"/>
      <c r="E40" s="95"/>
      <c r="F40" s="95"/>
      <c r="G40" s="95"/>
      <c r="H40" s="95"/>
      <c r="I40" s="95"/>
      <c r="J40" s="95"/>
      <c r="K40" s="96"/>
      <c r="L40" s="31"/>
      <c r="M40" s="32"/>
      <c r="N40" s="32"/>
      <c r="O40" s="32"/>
      <c r="P40" s="33"/>
    </row>
    <row r="41" spans="1:16" x14ac:dyDescent="0.25">
      <c r="A41" s="5"/>
      <c r="B41" s="5"/>
      <c r="C41" s="6" t="s">
        <v>25</v>
      </c>
      <c r="D41" s="5"/>
      <c r="E41" s="5"/>
      <c r="F41" s="34"/>
      <c r="G41" s="35"/>
      <c r="H41" s="5"/>
      <c r="I41" s="5"/>
      <c r="J41" s="5"/>
      <c r="K41" s="5"/>
      <c r="L41" s="5"/>
      <c r="M41" s="5"/>
      <c r="N41" s="5"/>
      <c r="O41" s="5"/>
      <c r="P41" s="36"/>
    </row>
    <row r="42" spans="1:16" x14ac:dyDescent="0.25">
      <c r="A42" s="5"/>
      <c r="B42" s="5"/>
      <c r="C42" s="37" t="s">
        <v>36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9"/>
    </row>
    <row r="43" spans="1:16" x14ac:dyDescent="0.25">
      <c r="A43" s="5"/>
      <c r="B43" s="5"/>
      <c r="C43" s="6" t="s">
        <v>26</v>
      </c>
      <c r="D43" s="5"/>
      <c r="E43" s="5"/>
      <c r="F43" s="40"/>
      <c r="G43" s="35"/>
      <c r="H43" s="5"/>
      <c r="I43" s="5"/>
      <c r="J43" s="5"/>
      <c r="K43" s="5"/>
      <c r="L43" s="5"/>
      <c r="M43" s="5"/>
      <c r="N43" s="5"/>
      <c r="O43" s="5"/>
      <c r="P43" s="36"/>
    </row>
    <row r="44" spans="1:16" x14ac:dyDescent="0.25">
      <c r="A44" s="5"/>
      <c r="B44" s="5"/>
      <c r="C44" s="6" t="s">
        <v>27</v>
      </c>
      <c r="D44" s="5"/>
      <c r="E44" s="5"/>
      <c r="F44" s="40"/>
      <c r="G44" s="35"/>
      <c r="H44" s="5"/>
      <c r="I44" s="5"/>
      <c r="J44" s="5"/>
      <c r="K44" s="5"/>
      <c r="L44" s="5"/>
      <c r="M44" s="5"/>
      <c r="N44" s="5"/>
      <c r="O44" s="5"/>
      <c r="P44" s="36"/>
    </row>
    <row r="45" spans="1:16" x14ac:dyDescent="0.25">
      <c r="A45" s="5"/>
      <c r="B45" s="5"/>
      <c r="C45" s="37" t="s">
        <v>28</v>
      </c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9"/>
    </row>
    <row r="46" spans="1:16" x14ac:dyDescent="0.25">
      <c r="A46" s="5"/>
      <c r="B46" s="5"/>
      <c r="C46" s="6" t="s">
        <v>29</v>
      </c>
      <c r="D46" s="5"/>
      <c r="E46" s="5"/>
      <c r="F46" s="40"/>
      <c r="G46" s="35"/>
      <c r="H46" s="5"/>
      <c r="I46" s="5"/>
      <c r="J46" s="5"/>
      <c r="K46" s="5"/>
      <c r="L46" s="5"/>
      <c r="M46" s="5"/>
      <c r="N46" s="5"/>
      <c r="O46" s="5"/>
      <c r="P46" s="36"/>
    </row>
    <row r="47" spans="1:16" x14ac:dyDescent="0.25">
      <c r="A47" s="5"/>
      <c r="B47" s="5"/>
      <c r="C47" s="37" t="s">
        <v>30</v>
      </c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9"/>
    </row>
  </sheetData>
  <mergeCells count="15">
    <mergeCell ref="A1:P1"/>
    <mergeCell ref="B3:P3"/>
    <mergeCell ref="L15:P15"/>
    <mergeCell ref="A40:K40"/>
    <mergeCell ref="A15:A16"/>
    <mergeCell ref="B15:B16"/>
    <mergeCell ref="C15:C16"/>
    <mergeCell ref="D15:D16"/>
    <mergeCell ref="E15:E16"/>
    <mergeCell ref="F15:K15"/>
    <mergeCell ref="D11:N11"/>
    <mergeCell ref="A6:P6"/>
    <mergeCell ref="D8:N8"/>
    <mergeCell ref="D9:N9"/>
    <mergeCell ref="D10:N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DD2A3-0A04-4AB2-8582-44E703586131}">
  <dimension ref="A1:P33"/>
  <sheetViews>
    <sheetView workbookViewId="0">
      <selection sqref="A1:XFD3"/>
    </sheetView>
  </sheetViews>
  <sheetFormatPr defaultRowHeight="15" x14ac:dyDescent="0.25"/>
  <cols>
    <col min="1" max="1" width="4.42578125" customWidth="1"/>
    <col min="2" max="2" width="5.42578125" customWidth="1"/>
    <col min="3" max="3" width="46.85546875" customWidth="1"/>
    <col min="4" max="4" width="7.42578125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20.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ht="20.25" x14ac:dyDescent="0.25">
      <c r="A5" s="1"/>
      <c r="B5" s="43"/>
      <c r="C5" s="43"/>
      <c r="D5" s="43"/>
      <c r="E5" s="43"/>
      <c r="F5" s="43"/>
      <c r="G5" s="43"/>
      <c r="H5" s="2" t="s">
        <v>38</v>
      </c>
      <c r="I5" s="43"/>
      <c r="J5" s="43"/>
      <c r="K5" s="43"/>
      <c r="L5" s="43"/>
      <c r="M5" s="43"/>
      <c r="N5" s="43"/>
      <c r="O5" s="43"/>
      <c r="P5" s="43"/>
    </row>
    <row r="6" spans="1:16" x14ac:dyDescent="0.25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x14ac:dyDescent="0.25">
      <c r="A7" s="3"/>
      <c r="B7" s="3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x14ac:dyDescent="0.25">
      <c r="A9" s="5"/>
      <c r="B9" s="5"/>
      <c r="C9" s="6" t="s">
        <v>3</v>
      </c>
      <c r="D9" s="92" t="s">
        <v>184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x14ac:dyDescent="0.25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x14ac:dyDescent="0.25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x14ac:dyDescent="0.25">
      <c r="A12" s="5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P31</f>
        <v>0</v>
      </c>
    </row>
    <row r="14" spans="1:16" ht="15.75" thickBot="1" x14ac:dyDescent="0.3">
      <c r="A14" s="3"/>
      <c r="B14" s="3"/>
      <c r="C14" s="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75" thickBot="1" x14ac:dyDescent="0.3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1.75" thickBot="1" x14ac:dyDescent="0.3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5.75" thickBot="1" x14ac:dyDescent="0.3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ht="25.5" x14ac:dyDescent="0.25">
      <c r="A18" s="56">
        <v>1</v>
      </c>
      <c r="B18" s="57"/>
      <c r="C18" s="44" t="s">
        <v>44</v>
      </c>
      <c r="D18" s="50" t="s">
        <v>40</v>
      </c>
      <c r="E18" s="58">
        <v>65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x14ac:dyDescent="0.25">
      <c r="A19" s="56"/>
      <c r="B19" s="57"/>
      <c r="C19" s="48" t="s">
        <v>185</v>
      </c>
      <c r="D19" s="50" t="s">
        <v>22</v>
      </c>
      <c r="E19" s="58">
        <v>15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x14ac:dyDescent="0.25">
      <c r="A20" s="56"/>
      <c r="B20" s="57"/>
      <c r="C20" s="48" t="s">
        <v>33</v>
      </c>
      <c r="D20" s="50" t="s">
        <v>32</v>
      </c>
      <c r="E20" s="58">
        <v>1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ht="25.5" x14ac:dyDescent="0.25">
      <c r="A21" s="56">
        <v>2</v>
      </c>
      <c r="B21" s="57"/>
      <c r="C21" s="44" t="s">
        <v>45</v>
      </c>
      <c r="D21" s="50" t="s">
        <v>39</v>
      </c>
      <c r="E21" s="58">
        <v>40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5">
      <c r="A22" s="56"/>
      <c r="B22" s="57"/>
      <c r="C22" s="48" t="s">
        <v>186</v>
      </c>
      <c r="D22" s="50" t="s">
        <v>41</v>
      </c>
      <c r="E22" s="58">
        <v>8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5">
      <c r="A23" s="56"/>
      <c r="B23" s="57"/>
      <c r="C23" s="48" t="s">
        <v>187</v>
      </c>
      <c r="D23" s="50" t="s">
        <v>41</v>
      </c>
      <c r="E23" s="58">
        <v>30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5">
      <c r="A24" s="56"/>
      <c r="B24" s="57"/>
      <c r="C24" s="48" t="s">
        <v>33</v>
      </c>
      <c r="D24" s="50" t="s">
        <v>32</v>
      </c>
      <c r="E24" s="58">
        <v>1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ht="15.75" thickBot="1" x14ac:dyDescent="0.3">
      <c r="A25" s="56">
        <v>3</v>
      </c>
      <c r="B25" s="57"/>
      <c r="C25" s="44" t="s">
        <v>34</v>
      </c>
      <c r="D25" s="50" t="s">
        <v>43</v>
      </c>
      <c r="E25" s="58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ht="15.75" thickBot="1" x14ac:dyDescent="0.3">
      <c r="A26" s="94" t="s">
        <v>24</v>
      </c>
      <c r="B26" s="95"/>
      <c r="C26" s="95"/>
      <c r="D26" s="95"/>
      <c r="E26" s="95"/>
      <c r="F26" s="95"/>
      <c r="G26" s="95"/>
      <c r="H26" s="95"/>
      <c r="I26" s="95"/>
      <c r="J26" s="95"/>
      <c r="K26" s="96"/>
      <c r="L26" s="31"/>
      <c r="M26" s="32"/>
      <c r="N26" s="32"/>
      <c r="O26" s="32"/>
      <c r="P26" s="33"/>
    </row>
    <row r="27" spans="1:16" x14ac:dyDescent="0.25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</row>
    <row r="28" spans="1:16" x14ac:dyDescent="0.25">
      <c r="A28" s="5"/>
      <c r="B28" s="5"/>
      <c r="C28" s="37" t="s">
        <v>36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</row>
    <row r="29" spans="1:16" x14ac:dyDescent="0.25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</row>
    <row r="30" spans="1:16" x14ac:dyDescent="0.25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</row>
    <row r="31" spans="1:16" x14ac:dyDescent="0.25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</row>
    <row r="32" spans="1:16" x14ac:dyDescent="0.25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</row>
    <row r="33" spans="1:16" x14ac:dyDescent="0.25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15">
    <mergeCell ref="A1:P1"/>
    <mergeCell ref="B3:P3"/>
    <mergeCell ref="L15:P15"/>
    <mergeCell ref="A26:K26"/>
    <mergeCell ref="A15:A16"/>
    <mergeCell ref="B15:B16"/>
    <mergeCell ref="C15:C16"/>
    <mergeCell ref="D15:D16"/>
    <mergeCell ref="E15:E16"/>
    <mergeCell ref="F15:K15"/>
    <mergeCell ref="D11:N11"/>
    <mergeCell ref="A6:P6"/>
    <mergeCell ref="D8:N8"/>
    <mergeCell ref="D9:N9"/>
    <mergeCell ref="D10:N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BF918-050E-45CC-961A-12B128140123}">
  <dimension ref="A1:P38"/>
  <sheetViews>
    <sheetView workbookViewId="0">
      <selection sqref="A1:XFD3"/>
    </sheetView>
  </sheetViews>
  <sheetFormatPr defaultRowHeight="15" x14ac:dyDescent="0.25"/>
  <cols>
    <col min="1" max="1" width="6" customWidth="1"/>
    <col min="2" max="2" width="6.28515625" customWidth="1"/>
    <col min="3" max="3" width="35.85546875" customWidth="1"/>
    <col min="4" max="4" width="6.7109375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20.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ht="20.25" x14ac:dyDescent="0.25">
      <c r="A5" s="1"/>
      <c r="B5" s="43"/>
      <c r="C5" s="43"/>
      <c r="D5" s="43"/>
      <c r="E5" s="43"/>
      <c r="F5" s="43"/>
      <c r="G5" s="43"/>
      <c r="H5" s="2" t="s">
        <v>228</v>
      </c>
      <c r="I5" s="43"/>
      <c r="J5" s="43"/>
      <c r="K5" s="43"/>
      <c r="L5" s="43"/>
      <c r="M5" s="43"/>
      <c r="N5" s="43"/>
      <c r="O5" s="43"/>
      <c r="P5" s="43"/>
    </row>
    <row r="6" spans="1:16" x14ac:dyDescent="0.25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x14ac:dyDescent="0.25">
      <c r="A7" s="3"/>
      <c r="B7" s="3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x14ac:dyDescent="0.25">
      <c r="A9" s="5"/>
      <c r="B9" s="5"/>
      <c r="C9" s="6" t="s">
        <v>3</v>
      </c>
      <c r="D9" s="92" t="s">
        <v>217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x14ac:dyDescent="0.25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x14ac:dyDescent="0.25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x14ac:dyDescent="0.25">
      <c r="A12" s="5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P36</f>
        <v>0</v>
      </c>
    </row>
    <row r="14" spans="1:16" ht="15.75" thickBot="1" x14ac:dyDescent="0.3">
      <c r="A14" s="3"/>
      <c r="B14" s="3"/>
      <c r="C14" s="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75" thickBot="1" x14ac:dyDescent="0.3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1.75" thickBot="1" x14ac:dyDescent="0.3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5.75" thickBot="1" x14ac:dyDescent="0.3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x14ac:dyDescent="0.25">
      <c r="A18" s="18">
        <v>1</v>
      </c>
      <c r="B18" s="87"/>
      <c r="C18" s="49" t="s">
        <v>218</v>
      </c>
      <c r="D18" s="50" t="s">
        <v>39</v>
      </c>
      <c r="E18" s="51">
        <v>150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x14ac:dyDescent="0.25">
      <c r="A19" s="18">
        <v>2</v>
      </c>
      <c r="B19" s="87"/>
      <c r="C19" s="47" t="s">
        <v>219</v>
      </c>
      <c r="D19" s="52" t="s">
        <v>35</v>
      </c>
      <c r="E19" s="51">
        <v>1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x14ac:dyDescent="0.25">
      <c r="A20" s="18">
        <v>3</v>
      </c>
      <c r="B20" s="87"/>
      <c r="C20" s="47" t="s">
        <v>220</v>
      </c>
      <c r="D20" s="52" t="s">
        <v>39</v>
      </c>
      <c r="E20" s="51">
        <v>150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ht="25.5" x14ac:dyDescent="0.25">
      <c r="A21" s="18"/>
      <c r="B21" s="87"/>
      <c r="C21" s="46" t="s">
        <v>229</v>
      </c>
      <c r="D21" s="52" t="s">
        <v>41</v>
      </c>
      <c r="E21" s="51">
        <v>40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5">
      <c r="A22" s="18"/>
      <c r="B22" s="87"/>
      <c r="C22" s="46" t="s">
        <v>33</v>
      </c>
      <c r="D22" s="52" t="s">
        <v>32</v>
      </c>
      <c r="E22" s="51">
        <v>1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5">
      <c r="A23" s="50">
        <v>4</v>
      </c>
      <c r="B23" s="50"/>
      <c r="C23" s="44" t="s">
        <v>221</v>
      </c>
      <c r="D23" s="53" t="s">
        <v>39</v>
      </c>
      <c r="E23" s="45">
        <v>150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ht="25.5" x14ac:dyDescent="0.25">
      <c r="A24" s="50"/>
      <c r="B24" s="50"/>
      <c r="C24" s="48" t="s">
        <v>230</v>
      </c>
      <c r="D24" s="52" t="s">
        <v>39</v>
      </c>
      <c r="E24" s="54">
        <v>180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5">
      <c r="A25" s="50"/>
      <c r="B25" s="50"/>
      <c r="C25" s="88" t="s">
        <v>222</v>
      </c>
      <c r="D25" s="52" t="s">
        <v>223</v>
      </c>
      <c r="E25" s="54">
        <v>3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x14ac:dyDescent="0.25">
      <c r="A26" s="50"/>
      <c r="B26" s="50"/>
      <c r="C26" s="48" t="s">
        <v>224</v>
      </c>
      <c r="D26" s="52" t="s">
        <v>225</v>
      </c>
      <c r="E26" s="54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x14ac:dyDescent="0.25">
      <c r="A27" s="89">
        <v>5</v>
      </c>
      <c r="B27" s="50"/>
      <c r="C27" s="55" t="s">
        <v>226</v>
      </c>
      <c r="D27" s="52" t="s">
        <v>22</v>
      </c>
      <c r="E27" s="90">
        <v>4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x14ac:dyDescent="0.25">
      <c r="A28" s="89"/>
      <c r="B28" s="50"/>
      <c r="C28" s="91" t="s">
        <v>227</v>
      </c>
      <c r="D28" s="52" t="s">
        <v>22</v>
      </c>
      <c r="E28" s="90">
        <v>4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x14ac:dyDescent="0.25">
      <c r="A29" s="89"/>
      <c r="B29" s="50"/>
      <c r="C29" s="91" t="s">
        <v>33</v>
      </c>
      <c r="D29" s="52" t="s">
        <v>225</v>
      </c>
      <c r="E29" s="90">
        <v>1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ht="15.75" thickBot="1" x14ac:dyDescent="0.3">
      <c r="A30" s="17">
        <v>6</v>
      </c>
      <c r="B30" s="18"/>
      <c r="C30" s="19" t="s">
        <v>34</v>
      </c>
      <c r="D30" s="18" t="s">
        <v>35</v>
      </c>
      <c r="E30" s="20">
        <v>1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ht="15.75" thickBot="1" x14ac:dyDescent="0.3">
      <c r="A31" s="94" t="s">
        <v>24</v>
      </c>
      <c r="B31" s="95"/>
      <c r="C31" s="95"/>
      <c r="D31" s="95"/>
      <c r="E31" s="95"/>
      <c r="F31" s="95"/>
      <c r="G31" s="95"/>
      <c r="H31" s="95"/>
      <c r="I31" s="95"/>
      <c r="J31" s="95"/>
      <c r="K31" s="96"/>
      <c r="L31" s="31"/>
      <c r="M31" s="32"/>
      <c r="N31" s="32"/>
      <c r="O31" s="32"/>
      <c r="P31" s="33"/>
    </row>
    <row r="32" spans="1:16" x14ac:dyDescent="0.25">
      <c r="A32" s="5"/>
      <c r="B32" s="5"/>
      <c r="C32" s="6" t="s">
        <v>25</v>
      </c>
      <c r="D32" s="5"/>
      <c r="E32" s="5"/>
      <c r="F32" s="34"/>
      <c r="G32" s="35"/>
      <c r="H32" s="5"/>
      <c r="I32" s="5"/>
      <c r="J32" s="5"/>
      <c r="K32" s="5"/>
      <c r="L32" s="5"/>
      <c r="M32" s="5"/>
      <c r="N32" s="5"/>
      <c r="O32" s="5"/>
      <c r="P32" s="36"/>
    </row>
    <row r="33" spans="1:16" x14ac:dyDescent="0.25">
      <c r="A33" s="5"/>
      <c r="B33" s="5"/>
      <c r="C33" s="37" t="s">
        <v>36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  <row r="34" spans="1:16" x14ac:dyDescent="0.25">
      <c r="A34" s="5"/>
      <c r="B34" s="5"/>
      <c r="C34" s="6" t="s">
        <v>26</v>
      </c>
      <c r="D34" s="5"/>
      <c r="E34" s="5"/>
      <c r="F34" s="40"/>
      <c r="G34" s="35"/>
      <c r="H34" s="5"/>
      <c r="I34" s="5"/>
      <c r="J34" s="5"/>
      <c r="K34" s="5"/>
      <c r="L34" s="5"/>
      <c r="M34" s="5"/>
      <c r="N34" s="5"/>
      <c r="O34" s="5"/>
      <c r="P34" s="36"/>
    </row>
    <row r="35" spans="1:16" x14ac:dyDescent="0.25">
      <c r="A35" s="5"/>
      <c r="B35" s="5"/>
      <c r="C35" s="6" t="s">
        <v>27</v>
      </c>
      <c r="D35" s="5"/>
      <c r="E35" s="5"/>
      <c r="F35" s="40"/>
      <c r="G35" s="35"/>
      <c r="H35" s="5"/>
      <c r="I35" s="5"/>
      <c r="J35" s="5"/>
      <c r="K35" s="5"/>
      <c r="L35" s="5"/>
      <c r="M35" s="5"/>
      <c r="N35" s="5"/>
      <c r="O35" s="5"/>
      <c r="P35" s="36"/>
    </row>
    <row r="36" spans="1:16" x14ac:dyDescent="0.25">
      <c r="A36" s="5"/>
      <c r="B36" s="5"/>
      <c r="C36" s="37" t="s">
        <v>28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9"/>
    </row>
    <row r="37" spans="1:16" x14ac:dyDescent="0.25">
      <c r="A37" s="5"/>
      <c r="B37" s="5"/>
      <c r="C37" s="6" t="s">
        <v>29</v>
      </c>
      <c r="D37" s="5"/>
      <c r="E37" s="5"/>
      <c r="F37" s="40"/>
      <c r="G37" s="35"/>
      <c r="H37" s="5"/>
      <c r="I37" s="5"/>
      <c r="J37" s="5"/>
      <c r="K37" s="5"/>
      <c r="L37" s="5"/>
      <c r="M37" s="5"/>
      <c r="N37" s="5"/>
      <c r="O37" s="5"/>
      <c r="P37" s="36"/>
    </row>
    <row r="38" spans="1:16" x14ac:dyDescent="0.25">
      <c r="A38" s="5"/>
      <c r="B38" s="5"/>
      <c r="C38" s="37" t="s">
        <v>30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9"/>
    </row>
  </sheetData>
  <mergeCells count="15">
    <mergeCell ref="D11:N11"/>
    <mergeCell ref="A1:P1"/>
    <mergeCell ref="B3:P3"/>
    <mergeCell ref="A6:P6"/>
    <mergeCell ref="D8:N8"/>
    <mergeCell ref="D9:N9"/>
    <mergeCell ref="D10:N10"/>
    <mergeCell ref="L15:P15"/>
    <mergeCell ref="A31:K31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FCC21-4FCF-4E98-9AEA-AF4C54CF09A3}">
  <dimension ref="A1:P42"/>
  <sheetViews>
    <sheetView workbookViewId="0">
      <selection sqref="A1:XFD3"/>
    </sheetView>
  </sheetViews>
  <sheetFormatPr defaultRowHeight="15" x14ac:dyDescent="0.25"/>
  <cols>
    <col min="1" max="2" width="6.28515625" customWidth="1"/>
    <col min="3" max="3" width="46.140625" customWidth="1"/>
  </cols>
  <sheetData>
    <row r="1" spans="1:16" s="1" customFormat="1" ht="42" customHeight="1" x14ac:dyDescent="0.2">
      <c r="A1" s="123" t="s">
        <v>250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25" t="s">
        <v>249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20.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2"/>
      <c r="O4" s="2"/>
      <c r="P4" s="4"/>
    </row>
    <row r="5" spans="1:16" ht="20.25" x14ac:dyDescent="0.25">
      <c r="A5" s="1"/>
      <c r="B5" s="43"/>
      <c r="C5" s="43"/>
      <c r="D5" s="43"/>
      <c r="E5" s="43"/>
      <c r="F5" s="43"/>
      <c r="G5" s="43"/>
      <c r="H5" s="2" t="s">
        <v>232</v>
      </c>
      <c r="I5" s="43"/>
      <c r="J5" s="43"/>
      <c r="K5" s="43"/>
      <c r="L5" s="43"/>
      <c r="M5" s="43"/>
      <c r="N5" s="43"/>
      <c r="O5" s="43"/>
      <c r="P5" s="43"/>
    </row>
    <row r="6" spans="1:16" x14ac:dyDescent="0.25">
      <c r="A6" s="93" t="s">
        <v>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6" x14ac:dyDescent="0.25">
      <c r="A7" s="3"/>
      <c r="B7" s="3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"/>
      <c r="B8" s="5"/>
      <c r="C8" s="6" t="s">
        <v>1</v>
      </c>
      <c r="D8" s="92" t="s">
        <v>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5"/>
      <c r="P8" s="5"/>
    </row>
    <row r="9" spans="1:16" x14ac:dyDescent="0.25">
      <c r="A9" s="5"/>
      <c r="B9" s="5"/>
      <c r="C9" s="6" t="s">
        <v>3</v>
      </c>
      <c r="D9" s="92" t="s">
        <v>233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5"/>
      <c r="P9" s="5"/>
    </row>
    <row r="10" spans="1:16" x14ac:dyDescent="0.25">
      <c r="A10" s="5"/>
      <c r="B10" s="5"/>
      <c r="C10" s="6" t="s">
        <v>4</v>
      </c>
      <c r="D10" s="92" t="s">
        <v>6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5"/>
      <c r="P10" s="5"/>
    </row>
    <row r="11" spans="1:16" x14ac:dyDescent="0.25">
      <c r="A11" s="5"/>
      <c r="B11" s="5"/>
      <c r="C11" s="6" t="s">
        <v>5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5"/>
      <c r="P11" s="5"/>
    </row>
    <row r="12" spans="1:16" x14ac:dyDescent="0.25">
      <c r="A12" s="5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7"/>
      <c r="P12" s="5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41" t="s">
        <v>31</v>
      </c>
      <c r="P13" s="42">
        <f>P40</f>
        <v>0</v>
      </c>
    </row>
    <row r="14" spans="1:16" ht="15.75" thickBot="1" x14ac:dyDescent="0.3">
      <c r="A14" s="3"/>
      <c r="B14" s="3"/>
      <c r="C14" s="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75" thickBot="1" x14ac:dyDescent="0.3">
      <c r="A15" s="97" t="s">
        <v>7</v>
      </c>
      <c r="B15" s="99" t="s">
        <v>8</v>
      </c>
      <c r="C15" s="99" t="s">
        <v>9</v>
      </c>
      <c r="D15" s="101" t="s">
        <v>10</v>
      </c>
      <c r="E15" s="103" t="s">
        <v>11</v>
      </c>
      <c r="F15" s="105" t="s">
        <v>12</v>
      </c>
      <c r="G15" s="106"/>
      <c r="H15" s="106"/>
      <c r="I15" s="106"/>
      <c r="J15" s="106"/>
      <c r="K15" s="107"/>
      <c r="L15" s="105" t="s">
        <v>13</v>
      </c>
      <c r="M15" s="106"/>
      <c r="N15" s="106"/>
      <c r="O15" s="106"/>
      <c r="P15" s="107"/>
    </row>
    <row r="16" spans="1:16" ht="51.75" thickBot="1" x14ac:dyDescent="0.3">
      <c r="A16" s="98"/>
      <c r="B16" s="100"/>
      <c r="C16" s="100"/>
      <c r="D16" s="102"/>
      <c r="E16" s="104"/>
      <c r="F16" s="8" t="s">
        <v>14</v>
      </c>
      <c r="G16" s="9" t="s">
        <v>15</v>
      </c>
      <c r="H16" s="9" t="s">
        <v>16</v>
      </c>
      <c r="I16" s="9" t="s">
        <v>17</v>
      </c>
      <c r="J16" s="9" t="s">
        <v>18</v>
      </c>
      <c r="K16" s="10" t="s">
        <v>19</v>
      </c>
      <c r="L16" s="8" t="s">
        <v>20</v>
      </c>
      <c r="M16" s="9" t="s">
        <v>16</v>
      </c>
      <c r="N16" s="9" t="s">
        <v>17</v>
      </c>
      <c r="O16" s="9" t="s">
        <v>18</v>
      </c>
      <c r="P16" s="10" t="s">
        <v>21</v>
      </c>
    </row>
    <row r="17" spans="1:16" ht="15.75" thickBot="1" x14ac:dyDescent="0.3">
      <c r="A17" s="11">
        <v>1</v>
      </c>
      <c r="B17" s="12">
        <f>A17+1</f>
        <v>2</v>
      </c>
      <c r="C17" s="12">
        <f t="shared" ref="C17:P17" si="0">B17+1</f>
        <v>3</v>
      </c>
      <c r="D17" s="12">
        <f t="shared" si="0"/>
        <v>4</v>
      </c>
      <c r="E17" s="13">
        <f t="shared" si="0"/>
        <v>5</v>
      </c>
      <c r="F17" s="11">
        <f t="shared" si="0"/>
        <v>6</v>
      </c>
      <c r="G17" s="12">
        <f t="shared" si="0"/>
        <v>7</v>
      </c>
      <c r="H17" s="12">
        <f t="shared" si="0"/>
        <v>8</v>
      </c>
      <c r="I17" s="12">
        <f t="shared" si="0"/>
        <v>9</v>
      </c>
      <c r="J17" s="12">
        <f t="shared" si="0"/>
        <v>10</v>
      </c>
      <c r="K17" s="13">
        <f t="shared" si="0"/>
        <v>11</v>
      </c>
      <c r="L17" s="11">
        <f t="shared" si="0"/>
        <v>12</v>
      </c>
      <c r="M17" s="12">
        <f t="shared" si="0"/>
        <v>13</v>
      </c>
      <c r="N17" s="12">
        <f t="shared" si="0"/>
        <v>14</v>
      </c>
      <c r="O17" s="12">
        <f t="shared" si="0"/>
        <v>15</v>
      </c>
      <c r="P17" s="13">
        <f t="shared" si="0"/>
        <v>16</v>
      </c>
    </row>
    <row r="18" spans="1:16" ht="25.5" x14ac:dyDescent="0.25">
      <c r="A18" s="56">
        <v>1</v>
      </c>
      <c r="B18" s="57"/>
      <c r="C18" s="44" t="s">
        <v>234</v>
      </c>
      <c r="D18" s="50" t="s">
        <v>40</v>
      </c>
      <c r="E18" s="58">
        <v>36</v>
      </c>
      <c r="F18" s="21"/>
      <c r="G18" s="24"/>
      <c r="H18" s="23"/>
      <c r="I18" s="24"/>
      <c r="J18" s="23"/>
      <c r="K18" s="25"/>
      <c r="L18" s="26"/>
      <c r="M18" s="23"/>
      <c r="N18" s="23"/>
      <c r="O18" s="23"/>
      <c r="P18" s="25"/>
    </row>
    <row r="19" spans="1:16" x14ac:dyDescent="0.25">
      <c r="A19" s="56"/>
      <c r="B19" s="57"/>
      <c r="C19" s="48" t="s">
        <v>235</v>
      </c>
      <c r="D19" s="50" t="s">
        <v>39</v>
      </c>
      <c r="E19" s="58">
        <v>18.72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x14ac:dyDescent="0.25">
      <c r="A20" s="56"/>
      <c r="B20" s="57"/>
      <c r="C20" s="48" t="s">
        <v>33</v>
      </c>
      <c r="D20" s="50" t="s">
        <v>32</v>
      </c>
      <c r="E20" s="58">
        <v>1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ht="25.5" x14ac:dyDescent="0.25">
      <c r="A21" s="56">
        <v>2</v>
      </c>
      <c r="B21" s="57"/>
      <c r="C21" s="44" t="s">
        <v>236</v>
      </c>
      <c r="D21" s="50" t="s">
        <v>39</v>
      </c>
      <c r="E21" s="58">
        <v>25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5">
      <c r="A22" s="56"/>
      <c r="B22" s="57"/>
      <c r="C22" s="48" t="s">
        <v>240</v>
      </c>
      <c r="D22" s="50" t="s">
        <v>41</v>
      </c>
      <c r="E22" s="58">
        <v>8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5">
      <c r="A23" s="56"/>
      <c r="B23" s="57"/>
      <c r="C23" s="48" t="s">
        <v>241</v>
      </c>
      <c r="D23" s="50" t="s">
        <v>42</v>
      </c>
      <c r="E23" s="58">
        <v>50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5">
      <c r="A24" s="56"/>
      <c r="B24" s="57"/>
      <c r="C24" s="48" t="s">
        <v>242</v>
      </c>
      <c r="D24" s="50" t="s">
        <v>42</v>
      </c>
      <c r="E24" s="58">
        <v>50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5">
      <c r="A25" s="56"/>
      <c r="B25" s="57"/>
      <c r="C25" s="48" t="s">
        <v>33</v>
      </c>
      <c r="D25" s="50" t="s">
        <v>32</v>
      </c>
      <c r="E25" s="58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ht="25.5" x14ac:dyDescent="0.25">
      <c r="A26" s="56">
        <v>3</v>
      </c>
      <c r="B26" s="57"/>
      <c r="C26" s="44" t="s">
        <v>237</v>
      </c>
      <c r="D26" s="50" t="s">
        <v>39</v>
      </c>
      <c r="E26" s="58">
        <v>56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x14ac:dyDescent="0.25">
      <c r="A27" s="56"/>
      <c r="B27" s="57"/>
      <c r="C27" s="48" t="s">
        <v>240</v>
      </c>
      <c r="D27" s="50" t="s">
        <v>41</v>
      </c>
      <c r="E27" s="58">
        <v>10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ht="25.5" x14ac:dyDescent="0.25">
      <c r="A28" s="56">
        <v>4</v>
      </c>
      <c r="B28" s="57"/>
      <c r="C28" s="44" t="s">
        <v>238</v>
      </c>
      <c r="D28" s="50" t="s">
        <v>39</v>
      </c>
      <c r="E28" s="58">
        <v>56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x14ac:dyDescent="0.25">
      <c r="A29" s="56"/>
      <c r="B29" s="57"/>
      <c r="C29" s="48" t="s">
        <v>241</v>
      </c>
      <c r="D29" s="50" t="s">
        <v>42</v>
      </c>
      <c r="E29" s="58">
        <v>100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x14ac:dyDescent="0.25">
      <c r="A30" s="56"/>
      <c r="B30" s="57"/>
      <c r="C30" s="48" t="s">
        <v>33</v>
      </c>
      <c r="D30" s="50" t="s">
        <v>32</v>
      </c>
      <c r="E30" s="58">
        <v>1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x14ac:dyDescent="0.25">
      <c r="A31" s="56">
        <v>5</v>
      </c>
      <c r="B31" s="57"/>
      <c r="C31" s="44" t="s">
        <v>239</v>
      </c>
      <c r="D31" s="50" t="s">
        <v>39</v>
      </c>
      <c r="E31" s="58">
        <v>56</v>
      </c>
      <c r="F31" s="21"/>
      <c r="G31" s="24"/>
      <c r="H31" s="23"/>
      <c r="I31" s="24"/>
      <c r="J31" s="23"/>
      <c r="K31" s="25"/>
      <c r="L31" s="26"/>
      <c r="M31" s="23"/>
      <c r="N31" s="23"/>
      <c r="O31" s="23"/>
      <c r="P31" s="25"/>
    </row>
    <row r="32" spans="1:16" x14ac:dyDescent="0.25">
      <c r="A32" s="56"/>
      <c r="B32" s="57"/>
      <c r="C32" s="48" t="s">
        <v>242</v>
      </c>
      <c r="D32" s="50" t="s">
        <v>42</v>
      </c>
      <c r="E32" s="58">
        <v>100</v>
      </c>
      <c r="F32" s="21"/>
      <c r="G32" s="24"/>
      <c r="H32" s="23"/>
      <c r="I32" s="24"/>
      <c r="J32" s="23"/>
      <c r="K32" s="25"/>
      <c r="L32" s="26"/>
      <c r="M32" s="23"/>
      <c r="N32" s="23"/>
      <c r="O32" s="23"/>
      <c r="P32" s="25"/>
    </row>
    <row r="33" spans="1:16" x14ac:dyDescent="0.25">
      <c r="A33" s="56"/>
      <c r="B33" s="57"/>
      <c r="C33" s="48" t="s">
        <v>33</v>
      </c>
      <c r="D33" s="50" t="s">
        <v>32</v>
      </c>
      <c r="E33" s="58">
        <v>1</v>
      </c>
      <c r="F33" s="21"/>
      <c r="G33" s="24"/>
      <c r="H33" s="23"/>
      <c r="I33" s="24"/>
      <c r="J33" s="23"/>
      <c r="K33" s="25"/>
      <c r="L33" s="26"/>
      <c r="M33" s="23"/>
      <c r="N33" s="23"/>
      <c r="O33" s="23"/>
      <c r="P33" s="25"/>
    </row>
    <row r="34" spans="1:16" ht="15.75" thickBot="1" x14ac:dyDescent="0.3">
      <c r="A34" s="56">
        <v>6</v>
      </c>
      <c r="B34" s="57"/>
      <c r="C34" s="44" t="s">
        <v>34</v>
      </c>
      <c r="D34" s="50" t="s">
        <v>43</v>
      </c>
      <c r="E34" s="58">
        <v>1</v>
      </c>
      <c r="F34" s="21"/>
      <c r="G34" s="24"/>
      <c r="H34" s="23"/>
      <c r="I34" s="24"/>
      <c r="J34" s="23"/>
      <c r="K34" s="25"/>
      <c r="L34" s="26"/>
      <c r="M34" s="23"/>
      <c r="N34" s="23"/>
      <c r="O34" s="23"/>
      <c r="P34" s="25"/>
    </row>
    <row r="35" spans="1:16" ht="15.75" thickBot="1" x14ac:dyDescent="0.3">
      <c r="A35" s="94" t="s">
        <v>24</v>
      </c>
      <c r="B35" s="95"/>
      <c r="C35" s="95"/>
      <c r="D35" s="95"/>
      <c r="E35" s="95"/>
      <c r="F35" s="95"/>
      <c r="G35" s="95"/>
      <c r="H35" s="95"/>
      <c r="I35" s="95"/>
      <c r="J35" s="95"/>
      <c r="K35" s="96"/>
      <c r="L35" s="31"/>
      <c r="M35" s="32"/>
      <c r="N35" s="32"/>
      <c r="O35" s="32"/>
      <c r="P35" s="33"/>
    </row>
    <row r="36" spans="1:16" x14ac:dyDescent="0.25">
      <c r="A36" s="5"/>
      <c r="B36" s="5"/>
      <c r="C36" s="6" t="s">
        <v>25</v>
      </c>
      <c r="D36" s="5"/>
      <c r="E36" s="5"/>
      <c r="F36" s="34"/>
      <c r="G36" s="35"/>
      <c r="H36" s="5"/>
      <c r="I36" s="5"/>
      <c r="J36" s="5"/>
      <c r="K36" s="5"/>
      <c r="L36" s="5"/>
      <c r="M36" s="5"/>
      <c r="N36" s="5"/>
      <c r="O36" s="5"/>
      <c r="P36" s="36"/>
    </row>
    <row r="37" spans="1:16" x14ac:dyDescent="0.25">
      <c r="A37" s="5"/>
      <c r="B37" s="5"/>
      <c r="C37" s="37" t="s">
        <v>36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9"/>
    </row>
    <row r="38" spans="1:16" x14ac:dyDescent="0.25">
      <c r="A38" s="5"/>
      <c r="B38" s="5"/>
      <c r="C38" s="6" t="s">
        <v>26</v>
      </c>
      <c r="D38" s="5"/>
      <c r="E38" s="5"/>
      <c r="F38" s="40"/>
      <c r="G38" s="35"/>
      <c r="H38" s="5"/>
      <c r="I38" s="5"/>
      <c r="J38" s="5"/>
      <c r="K38" s="5"/>
      <c r="L38" s="5"/>
      <c r="M38" s="5"/>
      <c r="N38" s="5"/>
      <c r="O38" s="5"/>
      <c r="P38" s="36"/>
    </row>
    <row r="39" spans="1:16" x14ac:dyDescent="0.25">
      <c r="A39" s="5"/>
      <c r="B39" s="5"/>
      <c r="C39" s="6" t="s">
        <v>27</v>
      </c>
      <c r="D39" s="5"/>
      <c r="E39" s="5"/>
      <c r="F39" s="40"/>
      <c r="G39" s="35"/>
      <c r="H39" s="5"/>
      <c r="I39" s="5"/>
      <c r="J39" s="5"/>
      <c r="K39" s="5"/>
      <c r="L39" s="5"/>
      <c r="M39" s="5"/>
      <c r="N39" s="5"/>
      <c r="O39" s="5"/>
      <c r="P39" s="36"/>
    </row>
    <row r="40" spans="1:16" x14ac:dyDescent="0.25">
      <c r="A40" s="5"/>
      <c r="B40" s="5"/>
      <c r="C40" s="37" t="s">
        <v>28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9"/>
    </row>
    <row r="41" spans="1:16" x14ac:dyDescent="0.25">
      <c r="A41" s="5"/>
      <c r="B41" s="5"/>
      <c r="C41" s="6" t="s">
        <v>29</v>
      </c>
      <c r="D41" s="5"/>
      <c r="E41" s="5"/>
      <c r="F41" s="40"/>
      <c r="G41" s="35"/>
      <c r="H41" s="5"/>
      <c r="I41" s="5"/>
      <c r="J41" s="5"/>
      <c r="K41" s="5"/>
      <c r="L41" s="5"/>
      <c r="M41" s="5"/>
      <c r="N41" s="5"/>
      <c r="O41" s="5"/>
      <c r="P41" s="36"/>
    </row>
    <row r="42" spans="1:16" x14ac:dyDescent="0.25">
      <c r="A42" s="5"/>
      <c r="B42" s="5"/>
      <c r="C42" s="37" t="s">
        <v>30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9"/>
    </row>
  </sheetData>
  <mergeCells count="15">
    <mergeCell ref="D11:N11"/>
    <mergeCell ref="A1:P1"/>
    <mergeCell ref="B3:P3"/>
    <mergeCell ref="A6:P6"/>
    <mergeCell ref="D8:N8"/>
    <mergeCell ref="D9:N9"/>
    <mergeCell ref="D10:N10"/>
    <mergeCell ref="L15:P15"/>
    <mergeCell ref="A35:K35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13</vt:i4>
      </vt:variant>
    </vt:vector>
  </HeadingPairs>
  <TitlesOfParts>
    <vt:vector size="13" baseType="lpstr">
      <vt:lpstr>9.pielikums - Fin.pied.</vt:lpstr>
      <vt:lpstr>1.Ausekļa pr.5A</vt:lpstr>
      <vt:lpstr>2.Brīvības iela 117</vt:lpstr>
      <vt:lpstr>3.Mālkalnes pr. 14</vt:lpstr>
      <vt:lpstr>4.Mālkalnes pr. 2A</vt:lpstr>
      <vt:lpstr>5.Rīgas iela 6</vt:lpstr>
      <vt:lpstr>6. Skolas iela 17</vt:lpstr>
      <vt:lpstr>7. Mālkalnes pr. 15</vt:lpstr>
      <vt:lpstr>8. Priežu iela 1</vt:lpstr>
      <vt:lpstr>9. Upes pr. 18A</vt:lpstr>
      <vt:lpstr>10. Tīnūžu iela 11</vt:lpstr>
      <vt:lpstr>11. Skolas iela 10</vt:lpstr>
      <vt:lpstr>12. Ausekļa pr.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Kaspars Strazdiņš</dc:creator>
  <cp:lastModifiedBy>Lolita Romaņenko</cp:lastModifiedBy>
  <cp:lastPrinted>2021-03-24T13:16:52Z</cp:lastPrinted>
  <dcterms:created xsi:type="dcterms:W3CDTF">2015-06-05T18:17:20Z</dcterms:created>
  <dcterms:modified xsi:type="dcterms:W3CDTF">2024-06-12T18:25:10Z</dcterms:modified>
</cp:coreProperties>
</file>