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0"/>
  <workbookPr defaultThemeVersion="166925"/>
  <mc:AlternateContent xmlns:mc="http://schemas.openxmlformats.org/markup-compatibility/2006">
    <mc:Choice Requires="x15">
      <x15ac:absPath xmlns:x15ac="http://schemas.microsoft.com/office/spreadsheetml/2010/11/ac" url="Z:\0_IEPIRKUMI 2024\2024_63K_Reaģenti un piederumi Sangera sekvencēšanas metodēm\Nolikums\Prezicēts 28.05\"/>
    </mc:Choice>
  </mc:AlternateContent>
  <xr:revisionPtr revIDLastSave="0" documentId="13_ncr:1_{AB0E771F-9184-4169-AE2E-4F593AD40450}" xr6:coauthVersionLast="36" xr6:coauthVersionMax="36" xr10:uidLastSave="{00000000-0000-0000-0000-000000000000}"/>
  <bookViews>
    <workbookView xWindow="0" yWindow="0" windowWidth="28800" windowHeight="12240" tabRatio="788" xr2:uid="{00000000-000D-0000-FFFF-FFFF00000000}"/>
  </bookViews>
  <sheets>
    <sheet name="saturs" sheetId="2" r:id="rId1"/>
    <sheet name="1.DAĻA" sheetId="11" r:id="rId2"/>
    <sheet name="2.DAĻA" sheetId="21" r:id="rId3"/>
    <sheet name="3.DAĻA" sheetId="25" r:id="rId4"/>
    <sheet name="4.DAĻA" sheetId="23" r:id="rId5"/>
    <sheet name="5.DAĻA" sheetId="24" r:id="rId6"/>
  </sheets>
  <calcPr calcId="191029"/>
</workbook>
</file>

<file path=xl/calcChain.xml><?xml version="1.0" encoding="utf-8"?>
<calcChain xmlns="http://schemas.openxmlformats.org/spreadsheetml/2006/main">
  <c r="F6" i="11" l="1"/>
  <c r="F18" i="21" l="1"/>
  <c r="F16" i="21"/>
  <c r="F15" i="21"/>
  <c r="F12" i="21"/>
  <c r="F13" i="21"/>
  <c r="F14" i="21"/>
  <c r="F6" i="21"/>
  <c r="F7" i="21"/>
  <c r="F8" i="21"/>
  <c r="F9" i="21"/>
  <c r="F10" i="21"/>
  <c r="F11" i="21"/>
  <c r="F17" i="11" l="1"/>
  <c r="F9" i="11"/>
  <c r="F22" i="11"/>
  <c r="F7" i="23"/>
  <c r="F6" i="24" l="1"/>
  <c r="F5" i="24"/>
  <c r="F6" i="23" l="1"/>
  <c r="F5" i="23"/>
  <c r="F17" i="21" l="1"/>
  <c r="F5" i="21"/>
  <c r="F20" i="11" l="1"/>
  <c r="F8" i="11"/>
  <c r="F19" i="11"/>
  <c r="F18" i="11"/>
  <c r="F7" i="11" l="1"/>
  <c r="F10" i="11"/>
  <c r="F11" i="11"/>
  <c r="F12" i="11"/>
  <c r="F13" i="11"/>
  <c r="F14" i="11"/>
  <c r="F16" i="11"/>
  <c r="F5" i="11"/>
</calcChain>
</file>

<file path=xl/sharedStrings.xml><?xml version="1.0" encoding="utf-8"?>
<sst xmlns="http://schemas.openxmlformats.org/spreadsheetml/2006/main" count="279" uniqueCount="184">
  <si>
    <t>Daļas Nr.</t>
  </si>
  <si>
    <t>Saturs</t>
  </si>
  <si>
    <t>Preces nosaukums</t>
  </si>
  <si>
    <t>Detalizēts preces apraksts</t>
  </si>
  <si>
    <t>Vienība</t>
  </si>
  <si>
    <t>Maksimālais vienību skaits iepakojumā</t>
  </si>
  <si>
    <t>Prasību izpilde, piedāvātās preces (izmeklējuma) parametri, ražotājs, ražotāja dotais nosaukums</t>
  </si>
  <si>
    <t>Kataloga numurs/ preces kods</t>
  </si>
  <si>
    <t>Vienību skaits iepakojumā</t>
  </si>
  <si>
    <t>Cena par vienu vienību EUR bez PVN</t>
  </si>
  <si>
    <t>iepakojums</t>
  </si>
  <si>
    <t>gab.</t>
  </si>
  <si>
    <t>1.1</t>
  </si>
  <si>
    <t>Reaģenti sekvencēšanas PĶR produktu attīrīšanai,  BigDye XTerminator Purification Kit vai ekvivalents</t>
  </si>
  <si>
    <t>Plānotais iepirkuma daudzums 
1 gadam
(vienības)</t>
  </si>
  <si>
    <t>Plānotais iepirkuma daudzums 
5 gadam
(vienības)</t>
  </si>
  <si>
    <t>Anoda buferis konteinerā, saderīgs ar Genetic Analyzer 3500</t>
  </si>
  <si>
    <t>Katoda buferis konteinerā saderīgs ar Genetic Analyzer 3500</t>
  </si>
  <si>
    <t>8 kanālu 50 cm kapilāru komplekts saderīgs ar Genetic Analyzer 3500</t>
  </si>
  <si>
    <t>Katoda bufera konteinera sedzējs</t>
  </si>
  <si>
    <t>Formamīds</t>
  </si>
  <si>
    <t>ml</t>
  </si>
  <si>
    <t>U</t>
  </si>
  <si>
    <t>Buferis restrikcijas reakcijām</t>
  </si>
  <si>
    <t>4.1</t>
  </si>
  <si>
    <t>4.2</t>
  </si>
  <si>
    <t>4.3</t>
  </si>
  <si>
    <t>3.1</t>
  </si>
  <si>
    <t>3.2</t>
  </si>
  <si>
    <t>3.3</t>
  </si>
  <si>
    <t>3.4</t>
  </si>
  <si>
    <t>3.5</t>
  </si>
  <si>
    <t>3.6</t>
  </si>
  <si>
    <t>3.7</t>
  </si>
  <si>
    <t>Reaģentu komplekts IGHV noteikšanai ar  sekvencēšanu</t>
  </si>
  <si>
    <t>1.2</t>
  </si>
  <si>
    <t>1.3</t>
  </si>
  <si>
    <t>1.4</t>
  </si>
  <si>
    <t>1.5</t>
  </si>
  <si>
    <t>1.6</t>
  </si>
  <si>
    <t>1.7</t>
  </si>
  <si>
    <t>1.8</t>
  </si>
  <si>
    <t>1.9</t>
  </si>
  <si>
    <t>1.10</t>
  </si>
  <si>
    <t>1.11</t>
  </si>
  <si>
    <t>1.12</t>
  </si>
  <si>
    <t>1.13</t>
  </si>
  <si>
    <t>iepakojums (384 paraugu)</t>
  </si>
  <si>
    <t>1.14</t>
  </si>
  <si>
    <t>Matrix standarts DS-33 (G5 krāsu komplekts) vai ekvivalents</t>
  </si>
  <si>
    <t>1.15</t>
  </si>
  <si>
    <t>1.16</t>
  </si>
  <si>
    <t>1.17</t>
  </si>
  <si>
    <t>1.18</t>
  </si>
  <si>
    <t>Reaģenti polimerāzes ķēdes reakcijai ar "hot-start" Taq polimerāzi (Platinum Taq DNA polymerase vai ekvivalents)</t>
  </si>
  <si>
    <t xml:space="preserve"> </t>
  </si>
  <si>
    <t>reakcija</t>
  </si>
  <si>
    <t>Reaģenti polimerāzes ķēdes reakcijai gariem DNS fragmentiem</t>
  </si>
  <si>
    <t>Vienība (U)</t>
  </si>
  <si>
    <t>dNTP maisījums, 10mM</t>
  </si>
  <si>
    <t xml:space="preserve">   </t>
  </si>
  <si>
    <t>2.1</t>
  </si>
  <si>
    <t>2.2</t>
  </si>
  <si>
    <t>2.3</t>
  </si>
  <si>
    <t>2.4</t>
  </si>
  <si>
    <t>2.5</t>
  </si>
  <si>
    <t>2.6</t>
  </si>
  <si>
    <t>2.7</t>
  </si>
  <si>
    <t>2.8</t>
  </si>
  <si>
    <t>2.9</t>
  </si>
  <si>
    <t>2.10</t>
  </si>
  <si>
    <t>2.11</t>
  </si>
  <si>
    <t>2.12</t>
  </si>
  <si>
    <t>2.13</t>
  </si>
  <si>
    <t>2.14</t>
  </si>
  <si>
    <t>5.1</t>
  </si>
  <si>
    <t>5.2</t>
  </si>
  <si>
    <t>Reaģenti DNS attīrīšanai, izmantojot paramagnētiskās lodītes</t>
  </si>
  <si>
    <t>Reaģenti RNS un cDNS attīrīšanai, izmantojot paramagnētiskās lodītes</t>
  </si>
  <si>
    <t>Reaģenti sekvencēšanai ar Sangera metodi,  BigDye Terminator v3.1 Cycle Sequencing Kit vai ekvivalents</t>
  </si>
  <si>
    <t>Reaģenti sekvencēšanai ar Sangera metodi,  BigDye Terminator v1.1 Cycle Sequencing Kit vai ekvivalents</t>
  </si>
  <si>
    <t xml:space="preserve">Polimērs kapilārai elektroforēzei POP-7; saderīgs ar Genetic Analyzer 3500 </t>
  </si>
  <si>
    <t xml:space="preserve">Polimērs kapilārai elektroforēzei POP-6; saderīgs ar Genetic Analyzer 3500 </t>
  </si>
  <si>
    <t>Kondicionēšanas reaģents, saderīgs ar Genetic Analyzer 3500</t>
  </si>
  <si>
    <t>8 kanālu 50 cm kapilāru komplekts, ar iebūvētu rāmi uzstādīšanai, kapilāri bez iekšēja parklājuma, saderīgs ar Genetic Analyzer 3500, vismaz 160 elektroforēzēm.</t>
  </si>
  <si>
    <t>96 bedrīšu PĶR optiskās plates</t>
  </si>
  <si>
    <t>96 bedrīšu plates sedzējs, saderīgs ar Genetic Analyzer 3500</t>
  </si>
  <si>
    <t>Plēve 96 bedrīšu platēm</t>
  </si>
  <si>
    <t>Pašlīmējoša, caurspīdīga plēve PĶR platēm. Iepakojumā ne vairāk kā 100 gab.</t>
  </si>
  <si>
    <t>RNāžu inhibitors ar aktivitāti vismaz 40U/mkl</t>
  </si>
  <si>
    <t xml:space="preserve">0,2 ml PĶR stobriņi stripos pa 8 gab., vāciņi stripos pa 8 gab. </t>
  </si>
  <si>
    <t>0,2 ml PĶR stobriņi stripos pa 8 gab. ar piestiprinātiem  vāciņiem</t>
  </si>
  <si>
    <t>SmaI</t>
  </si>
  <si>
    <t>ApaI</t>
  </si>
  <si>
    <t xml:space="preserve">PvuII </t>
  </si>
  <si>
    <t>PvuII, augstas koncentrācijas</t>
  </si>
  <si>
    <t xml:space="preserve">SgsI (AscI) </t>
  </si>
  <si>
    <t xml:space="preserve">EcoRV </t>
  </si>
  <si>
    <t>Reaģentu komplekts FLT3 ITD un TKD noteikšanai ar Sangera sekvencēšanu</t>
  </si>
  <si>
    <t xml:space="preserve">Reaģentu komplekts Sangera sekvencēšanai tirozīna kināzes domēna (TKD) mutāciju (D835 un I836) un duplikāciju (ITD) noteikšanai FLT3 gēnā, DNS paraugos, kas ekstrahēta no perifēro asiņu vai kaulu smadzeņu aspirātu mononukleārajām šūnām, pacientiem, kuriem diagnosticēta akūta mieloleikoze (AML). Komplektā ne vairāk par 40 testiem. CE-IVD marķējums. </t>
  </si>
  <si>
    <t xml:space="preserve">Reaģents divpavedienu DNS attīrīšanai, izmantojot paramagnētiskās lodītes. Saderīgs ar Sangera sekvencēšanas PĶR produktu attīrīšanas  protokoliem. Jāspēj veikt amplikonu, lielāku par 100 bp, atgūšanu ar efektīvu neinkorporēto dNTP, praimeru, praimeru dimēru, sāļu un citu piesārņotāju noņemšanu.
Magnētisko lodīšu izmērs: 1 µm ± 8%
Reaģentiem jābūt saderīgiem gan ar manuālām, gan automatizētām attīrīšanas metodēm.
Tilpums ne vairāk kā 60ml.
</t>
  </si>
  <si>
    <t>Reaģentu komplekts sekvencēšanai ar Sangera metodi. Komplekts satur  lietošanai gatavu maisījumu ar fluorescentām krāsām,  M13 (-21) Primer, 1 pGEM kontroles DNS, 5x sekvencēšanas buferi. Saderīgs ar Genetic Analyzer 3500
Komplekts paredzēts ne vairāk par 100 reakcijām (testiem).</t>
  </si>
  <si>
    <t>Reaģenti spektrālajai kalibrācijai, BigDye Terminator  v.3.1, saderīgi ar Genetic Analyzer 3500</t>
  </si>
  <si>
    <t xml:space="preserve">Sekvencēšanas standarta komplekts ar četrām mēģenēm vienai spektrālās kalibrēšanas/veiktspējas pārbaudei un/vai vienai kontroles sekvencēšanas palaišanai uz Genetic Analyzer 3500. Katra mēģene satur pietiekami daudz liofilizētas DNS ar zināmu 1200 bāzu pāru secību, kas sagatavota ar BigDye Terminator v3.1. </t>
  </si>
  <si>
    <t>Reaģenti spektrālajai kalibrācijai , BigDye Terminator  v.1.1, saderīgi ar Genetic Analyzer 3500</t>
  </si>
  <si>
    <t xml:space="preserve">Sekvencēšanas standarta komplekts ar četrām mēģenēm vienai spektrālās kalibrēšanas/veiktspējas pārbaudei un/vai vienai kontroles sekvencēšanas palaišanai uz Genetic Analyzer 3500. Katra mēģene satur pietiekami daudz liofilizētas DNS ar zināmu 1200 bāzu pāru secību, kas sagatavota ar BigDye Terminator v1.1. </t>
  </si>
  <si>
    <t>Reaģenti Sangera sekvencēšanai ar Genetic Analyzer 3500 (Applied Biosystems)</t>
  </si>
  <si>
    <t>Anoda buferis konteinerā (ABC), gatavs lietošanai, 1 x buferis, saderīgs ar Genetic Analyzer 3500 visām elektroforēzes lietojumprogrammām. Komplektā pa 4 konteineriem.</t>
  </si>
  <si>
    <t>komplekts</t>
  </si>
  <si>
    <t>Katoda buferis konteinerā (ABC), gatvs lietošanai, 1 x buferis, saderīgs ar Genetic Analyzer 3500 visām elektroforēzes lietojumprogrammām. Komplektā pa 4 konteineriem.</t>
  </si>
  <si>
    <t>Kondicionēšanas reaģents, gatavs lietošanai, vienreizlietojamā maisiņā, saderīgs ar Genetic Analyzer 3500. Paredzēts izmantošanai polimēru sūkņa uzpildīšanai, polimēra sūkņa mazgāšanai starp polimēra tipa maiņām un instrumenta izslēgšanas laikā. Etiķetē ir iekļauta radiofrekvences identifikācijas (RFID) atzīme.</t>
  </si>
  <si>
    <t>Katoda bufera konteinera sedzējs (septa), saderīgs ar Genetic Analyzer 3500 un pozīciju 1.9. Iepakojumā 10 gab.</t>
  </si>
  <si>
    <t xml:space="preserve">komplekts </t>
  </si>
  <si>
    <t xml:space="preserve">0,2 ml dNTP maisījums. Satur dATP, dCTP, dGTP and dTTP ar koncentrāciju 10 mM  katrs; tīrības pakāpe &gt;99% (HPLC). Paredzēts lietošanai standarta PĶR, RT-PĶR, RL PĶR reakcijās. </t>
  </si>
  <si>
    <t>ApaI restriktāze, koncentrācija 10 U/μl, iepakojumā ne vairāk par 3000 U, komplektā ar restrikcijas buferi Tango (vai ekvivalents) un buferi B (vai ekvivalents).</t>
  </si>
  <si>
    <t xml:space="preserve">PvuII restriktāze, koncentrācija 10 U/μl, iepakojumā ne vairāk par 2500 U, komplektā ar restrikcijas buferi Tango (vai ekvivalents) ) un buferi G (vai ekvivalents) </t>
  </si>
  <si>
    <t xml:space="preserve">PvuII restriktāze, koncentrācija 50 U/μl, iepakojumā ne vairāk par 12500 U, komplektā ar restrikcijas buferi Tango (vai ekvivalents) un buferi G (vai ekvivalents) </t>
  </si>
  <si>
    <t>SgsI (AscI) restriktāze, koncentrācija 10 U/μl, iepakojumā ne vairāk par 1500 U, komplektā ar restrikcijas buferi Tango (vai ekvivalents).</t>
  </si>
  <si>
    <t xml:space="preserve">Reaģentu komplekts: 50μg divpavedienu DNS fragmenti no 100kb līdz 1000kb un trīs krāsas: bromfenolzilais, ksilēncianols FF un Orange G. Reaģenti gatavi lietošanai. Stabilitāte istabas temperatūrā - ne mazāk kā 6 mēneši.
</t>
  </si>
  <si>
    <t>vienības</t>
  </si>
  <si>
    <t>Daļas nosaukums</t>
  </si>
  <si>
    <t>Pielikums Nr. 3
Atklāta konkursa "Reaģenti un piederumi Sangera sekvencēšanas metodēm", id Nr. RAKUS 2024/63K Nolikumam</t>
  </si>
  <si>
    <t>1.</t>
  </si>
  <si>
    <t>2.</t>
  </si>
  <si>
    <t>3.</t>
  </si>
  <si>
    <t>4.</t>
  </si>
  <si>
    <t>5.</t>
  </si>
  <si>
    <t>Kopā par 1. daļu EUR bez PVN:</t>
  </si>
  <si>
    <r>
      <t xml:space="preserve">1. DAĻA "Reaģenti Sangera sekvencēšanai ar </t>
    </r>
    <r>
      <rPr>
        <b/>
        <i/>
        <sz val="14"/>
        <color rgb="FF000000"/>
        <rFont val="Times New Roman"/>
        <family val="1"/>
        <charset val="186"/>
      </rPr>
      <t>Genetic Analyzer 3500</t>
    </r>
    <r>
      <rPr>
        <b/>
        <sz val="14"/>
        <color rgb="FF000000"/>
        <rFont val="Times New Roman"/>
        <family val="1"/>
        <charset val="186"/>
      </rPr>
      <t xml:space="preserve"> (Applied Biosystems)"</t>
    </r>
  </si>
  <si>
    <r>
      <t xml:space="preserve">Vienreizlietojams 96 bedrīšu plates sedzējs, saderīgs ar Genetic Analyzer 3500, iepakojumā </t>
    </r>
    <r>
      <rPr>
        <sz val="12"/>
        <rFont val="Times New Roman"/>
        <family val="1"/>
        <charset val="186"/>
      </rPr>
      <t>20</t>
    </r>
    <r>
      <rPr>
        <sz val="12"/>
        <color rgb="FF000000"/>
        <rFont val="Times New Roman"/>
        <family val="1"/>
        <charset val="186"/>
      </rPr>
      <t xml:space="preserve"> gab. </t>
    </r>
  </si>
  <si>
    <t>Kopējā cena par prognozēto vienību skaitu EUR, bez PVN
 (6 x 11)</t>
  </si>
  <si>
    <t>Reaģentu komplekts sekvencēšanai ar Sangera metodi. Komplekts satur lietošanai gatavu maisījumu ar fluorescentām krāsām,  M13 (-21) Primer, 1 pGEM kontroles DNS, 5x sekvencēšanas buferi. Saderīgs ar Genetic Analyzer 3500.
Komplekts paredzēts ne vairāk kā 100 reakcijām (testiem).</t>
  </si>
  <si>
    <t>2. DAĻA "Reaģenti Sangera sekvencēšanas sagatavošanai"</t>
  </si>
  <si>
    <r>
      <t xml:space="preserve">Reaģenti vienposma reversās transkripcijas RT-PĶR reakcijai ar </t>
    </r>
    <r>
      <rPr>
        <i/>
        <sz val="12"/>
        <color rgb="FF000000"/>
        <rFont val="Times New Roman"/>
        <family val="1"/>
        <charset val="186"/>
      </rPr>
      <t>end point</t>
    </r>
    <r>
      <rPr>
        <sz val="12"/>
        <color rgb="FF000000"/>
        <rFont val="Times New Roman"/>
        <family val="1"/>
        <charset val="186"/>
      </rPr>
      <t xml:space="preserve"> detekciju</t>
    </r>
  </si>
  <si>
    <r>
      <t xml:space="preserve">Reaģenti vienposma reversās transkripcijas RT-PĶR reakcijai ar </t>
    </r>
    <r>
      <rPr>
        <i/>
        <sz val="12"/>
        <color rgb="FF000000"/>
        <rFont val="Times New Roman"/>
        <family val="1"/>
        <charset val="186"/>
      </rPr>
      <t>end point</t>
    </r>
    <r>
      <rPr>
        <sz val="12"/>
        <color rgb="FF000000"/>
        <rFont val="Times New Roman"/>
        <family val="1"/>
        <charset val="186"/>
      </rPr>
      <t xml:space="preserve"> detekciju ar </t>
    </r>
    <r>
      <rPr>
        <i/>
        <sz val="12"/>
        <color rgb="FF000000"/>
        <rFont val="Times New Roman"/>
        <family val="1"/>
        <charset val="186"/>
      </rPr>
      <t>High Fidelity</t>
    </r>
    <r>
      <rPr>
        <sz val="12"/>
        <color rgb="FF000000"/>
        <rFont val="Times New Roman"/>
        <family val="1"/>
        <charset val="186"/>
      </rPr>
      <t xml:space="preserve"> polimerāzi</t>
    </r>
  </si>
  <si>
    <r>
      <t xml:space="preserve">Reaģenti polimerāzes ķēdes reakcijai ar "hot-start" Taq polimerāzi (AmpliTaq </t>
    </r>
    <r>
      <rPr>
        <vertAlign val="superscript"/>
        <sz val="12"/>
        <color rgb="FF000000"/>
        <rFont val="Times New Roman"/>
        <family val="1"/>
        <charset val="186"/>
      </rPr>
      <t>TM</t>
    </r>
    <r>
      <rPr>
        <sz val="12"/>
        <color rgb="FF000000"/>
        <rFont val="Times New Roman"/>
        <family val="1"/>
        <charset val="186"/>
      </rPr>
      <t>Gold Polymerase with Buffer II vai ekvivalents)</t>
    </r>
  </si>
  <si>
    <r>
      <t xml:space="preserve">Reaģenti polimerāzes ķēdes reakcijai ar "hot-start" Taq polimerāzi un magniju saturošu buferi  (AmpliTaq </t>
    </r>
    <r>
      <rPr>
        <vertAlign val="superscript"/>
        <sz val="12"/>
        <color rgb="FF000000"/>
        <rFont val="Times New Roman"/>
        <family val="1"/>
        <charset val="186"/>
      </rPr>
      <t>TM</t>
    </r>
    <r>
      <rPr>
        <sz val="12"/>
        <color rgb="FF000000"/>
        <rFont val="Times New Roman"/>
        <family val="1"/>
        <charset val="186"/>
      </rPr>
      <t>Gold Polymerase with Buffer I vai ekvivalents)</t>
    </r>
  </si>
  <si>
    <r>
      <t>Reaģentu komplekts satur: "hot-start"  rekombinanto Taq DNA polimerāzi ar 5'-3'</t>
    </r>
    <r>
      <rPr>
        <vertAlign val="superscript"/>
        <sz val="12"/>
        <color rgb="FF000000"/>
        <rFont val="Times New Roman"/>
        <family val="1"/>
        <charset val="186"/>
      </rPr>
      <t xml:space="preserve">, </t>
    </r>
    <r>
      <rPr>
        <sz val="12"/>
        <color rgb="FF000000"/>
        <rFont val="Times New Roman"/>
        <family val="1"/>
        <charset val="186"/>
      </rPr>
      <t>polimerāzes aktivitāti, bez 3'-5' eksonukleāzes aktivitātes, aktivācijas laiks pie  94°C  ne vairāk kā  2 min., aktivitāte 10 U/μl. Komplektā ar 10x reakcijas buferi, 50mM MgCl</t>
    </r>
    <r>
      <rPr>
        <vertAlign val="subscript"/>
        <sz val="12"/>
        <color rgb="FF000000"/>
        <rFont val="Times New Roman"/>
        <family val="1"/>
        <charset val="186"/>
      </rPr>
      <t>2</t>
    </r>
    <r>
      <rPr>
        <sz val="12"/>
        <color rgb="FF000000"/>
        <rFont val="Times New Roman"/>
        <family val="1"/>
        <charset val="186"/>
      </rPr>
      <t>, KB Extender (fragmentiem ar garumu &gt;5 KB, bagātiem ar G un C nukleotīdiem</t>
    </r>
    <r>
      <rPr>
        <sz val="12"/>
        <rFont val="Times New Roman"/>
        <family val="1"/>
        <charset val="186"/>
      </rPr>
      <t>). Polimerāze komplektā 500 U.</t>
    </r>
  </si>
  <si>
    <r>
      <t xml:space="preserve">Reaģentu komplekts reversajai transkripcijai </t>
    </r>
    <r>
      <rPr>
        <i/>
        <sz val="12"/>
        <rFont val="Times New Roman"/>
        <family val="1"/>
        <charset val="186"/>
      </rPr>
      <t>Super Script Reverse transcriptase IV</t>
    </r>
    <r>
      <rPr>
        <sz val="12"/>
        <rFont val="Times New Roman"/>
        <family val="1"/>
        <charset val="186"/>
      </rPr>
      <t xml:space="preserve"> (vai ekvivalents)</t>
    </r>
  </si>
  <si>
    <r>
      <t>Reaģenti divpavedienu  DNS fragmentu garuma un  aptuvena daudzuma  noteikšanai ar elektroforēzi agarozes gēlā (</t>
    </r>
    <r>
      <rPr>
        <i/>
        <sz val="12"/>
        <color rgb="FF000000"/>
        <rFont val="Times New Roman"/>
        <family val="1"/>
        <charset val="186"/>
      </rPr>
      <t>GeneRuler DNA Ladder Mix</t>
    </r>
    <r>
      <rPr>
        <sz val="12"/>
        <color rgb="FF000000"/>
        <rFont val="Times New Roman"/>
        <family val="1"/>
        <charset val="186"/>
      </rPr>
      <t xml:space="preserve"> vai ekvivalents)</t>
    </r>
  </si>
  <si>
    <r>
      <t>Reaģents  PĶR produktu attīrīšanai pirms Sangera sekvencēšanas (</t>
    </r>
    <r>
      <rPr>
        <i/>
        <sz val="12"/>
        <color rgb="FF000000"/>
        <rFont val="Times New Roman"/>
        <family val="1"/>
        <charset val="186"/>
      </rPr>
      <t>ExoSap IT</t>
    </r>
    <r>
      <rPr>
        <i/>
        <vertAlign val="superscript"/>
        <sz val="12"/>
        <color rgb="FF000000"/>
        <rFont val="Times New Roman"/>
        <family val="1"/>
        <charset val="186"/>
      </rPr>
      <t>TM</t>
    </r>
    <r>
      <rPr>
        <vertAlign val="superscript"/>
        <sz val="12"/>
        <color rgb="FF000000"/>
        <rFont val="Times New Roman"/>
        <family val="1"/>
        <charset val="186"/>
      </rPr>
      <t xml:space="preserve"> </t>
    </r>
    <r>
      <rPr>
        <sz val="12"/>
        <color rgb="FF000000"/>
        <rFont val="Times New Roman"/>
        <family val="1"/>
        <charset val="186"/>
      </rPr>
      <t>vai ekvivalents)</t>
    </r>
  </si>
  <si>
    <r>
      <t xml:space="preserve">Polipropilēna 0,2 ml PĶR stobriņi stripos pa 8 gab., brīvi no DNāzēm un RNāzēm. Komplektā ar nepiestiprinātiem vāciņiem stripos pa 8 gab. Saderīgi ar </t>
    </r>
    <r>
      <rPr>
        <i/>
        <sz val="12"/>
        <color rgb="FF000000"/>
        <rFont val="Times New Roman"/>
        <family val="1"/>
        <charset val="186"/>
      </rPr>
      <t>Verti</t>
    </r>
    <r>
      <rPr>
        <sz val="12"/>
        <color rgb="FF000000"/>
        <rFont val="Times New Roman"/>
        <family val="1"/>
        <charset val="186"/>
      </rPr>
      <t xml:space="preserve"> amplifikatoriem. Iepakojumā ne vairāk kā 125 stripu.</t>
    </r>
  </si>
  <si>
    <t>Kopā par 2. daļu EUR bez PVN:</t>
  </si>
  <si>
    <t>Pozīcijas Nr.</t>
  </si>
  <si>
    <t>Augsta blīvuma izmēru standarts fragmentu analīzei paraugu izmēru atkārtojamības nodrošināšanai. Standarts satur 68 ar LIZ™ krāsvielu iezīmētus, vienpavediena DNS fragmentus. Paredzēts DNS fragmentu garuma noteikšanai 20–1200 nukleotīdu diapazonā un nodrošina 68 marķētus vienpavediena fragmentus. Saderīgs ar Genetic Analyzer 3500. Standarta iepakojums, paredzēts 800 reakciju veikšanai.</t>
  </si>
  <si>
    <t>Fragmentu garumu standarts ar 68 marķētiem vienpavediena fragmentiem</t>
  </si>
  <si>
    <t>Reaģents paredzēts analizatora Genetyc Analyzer 3500 kalibrācijai fragmentu analīzei. Reaģents satur oligonukleotīdus, iezīmētus ar piecām krāsām (6-FAM, VIC, NED, PET un LIZ), paredzēts 8 kalibrācijas reizēm.</t>
  </si>
  <si>
    <t>Reaģentu komplekts DNS sekvencēšanas PĶR produktu attīrīšanai no neinkorporētām krāsām,nukleotīdiem, sāļiem, praimeriem, stabilizē amplifikācijas produktus. Komplekts satur 2 reaģentus: 
1) no sekvencēšanas reakcijas attīra neinkorporētos krāsu terminatorus un brīvos sāļus; 
2) stabilizē pēcattīrīšanas reakcijas. 
Saderīgs ar Genetic Analyzer 3500.
Komplekts paredzēts ne vairāk par 1000 attīrīšanas reakcijām (testiem).</t>
  </si>
  <si>
    <t>Polimērs POP-7, kapilārās elektroforēzes atdalīšanas matrica, optimizēta īsu un garu fragmentu sekvencēšanai un fragmentu analīzei. Iepakojums vienreiz lietojami maisiņi ar radiofrekvences identifikācijas (RFID) etiķeti, kas satur informāciju par partijas numuru un derīguma termiņu, polimērs ļauj kapilārus izmantot vairākas reizes, nodrošina optimālu elektro-osmotisko plūsmu kapilārā.
Maisiņa saturs paredzēts 384 paraugu sekvencēšanai.
Saderīgs ar Genetic Analyzer 3500.</t>
  </si>
  <si>
    <t>Polimērs POP-6, kapilārās elektroforēzes atdalīšanas matrica, optimizēta īsu un garu fragmentu sekvencēšanai un fragmentu analīzei. Iepakojums vienreiz lietojami maisiņi ar radiofrekvences identifikācijas (RFID) etiķeti, kas satur informāciju par partijas numuru un derīguma termiņu, polimērs ļauj kapilārus izmantot vairākas reizes, nodrošina optimālu elektro-osmotisko plūsmu kapilārā.
Maisiņa saturs paredzēts 384 paraugu sekvencēšanai.
Saderīgs ar Genetic Analyzer 3500.</t>
  </si>
  <si>
    <t>96 bedrīšu PĶR optiskās plates, izgatavotas no polipropilēna, bedrīšu tilpums vismaz 200 μl, optiskās, saderīgas ar Genetic Analyzer 3500. Iepakojumā 10 gab.</t>
  </si>
  <si>
    <r>
      <t xml:space="preserve">Reaģentu komplekts paredzēts vienposma RT-PĶR reakcijai vienā stobriņā ar 0.01 pg - 1 µg kopēju vai mRNS ar </t>
    </r>
    <r>
      <rPr>
        <i/>
        <sz val="12"/>
        <color rgb="FF000000"/>
        <rFont val="Times New Roman"/>
        <family val="1"/>
        <charset val="186"/>
      </rPr>
      <t>end point</t>
    </r>
    <r>
      <rPr>
        <sz val="12"/>
        <color rgb="FF000000"/>
        <rFont val="Times New Roman"/>
        <family val="1"/>
        <charset val="186"/>
      </rPr>
      <t xml:space="preserve"> detekciju. Satur: termostabilo M-MLV reverso transkriptāzi ar  optimālo darbības temperatūru ne mazāk kā 50°C ar iespēju paaugstināt to  lidz 55-60°C, "hot-start" Taq DNA polimerāzi ar aktivācijas laiku ne vairāk kā 2 min. un darbības diapazonu 55 -66°C, 2x dNTP saturošu buferi (ar koncentrāciju reakcijā 200mkM katrs), 5 mM Mg sulfātu.
Komplekts paredzēts 100 reakcijām.</t>
    </r>
  </si>
  <si>
    <r>
      <t xml:space="preserve">Reaģentu komplekts paredzēts vienposma RT-PĶR reakcijai vienā stobriņā 1pg - 1µg RNS molekulām ar garumu no 300 bp līdz 10 kb ar </t>
    </r>
    <r>
      <rPr>
        <i/>
        <sz val="12"/>
        <color rgb="FF000000"/>
        <rFont val="Times New Roman"/>
        <family val="1"/>
        <charset val="186"/>
      </rPr>
      <t>end point</t>
    </r>
    <r>
      <rPr>
        <sz val="12"/>
        <color rgb="FF000000"/>
        <rFont val="Times New Roman"/>
        <family val="1"/>
        <charset val="186"/>
      </rPr>
      <t xml:space="preserve"> detekciju. Satur:  termostabilo M-MLV reverso transkriptāzi ar optimālo darbības temperatūru ne mazāk kā 50°C ar iespēju paaugstināt to lidz 55-60°C, "hot-start" Taq DNA polimerāzi ar </t>
    </r>
    <r>
      <rPr>
        <i/>
        <sz val="12"/>
        <color rgb="FF000000"/>
        <rFont val="Times New Roman"/>
        <family val="1"/>
        <charset val="186"/>
      </rPr>
      <t xml:space="preserve">High fidelity </t>
    </r>
    <r>
      <rPr>
        <sz val="12"/>
        <color rgb="FF000000"/>
        <rFont val="Times New Roman"/>
        <family val="1"/>
        <charset val="186"/>
      </rPr>
      <t>īpašībām, aktivācijas laiku ne vairāk kā 2 min., ar darbības temperatūrām diapozonā no 55 -66°C, 2x dNTP saturošu buferi (ar koncentrāciju reakcijā 200 μM katrs), 5 mM Mg sulfātu.
Komplekts paredzēts 100 reakcijām.</t>
    </r>
  </si>
  <si>
    <r>
      <t>Reaģentu komplekts satur: termostabilu rekombinantu Taq DNA polimerāzi ar aktivācijas laiku ne mazāk par 10 min. pie  95°C, aktivitāte 5 U/μl; 10x reakcijas buferis: 150 mM Tris-HCl, pH 8.0, 500 mM KCl;  atsevišķi MgCl</t>
    </r>
    <r>
      <rPr>
        <vertAlign val="subscript"/>
        <sz val="12"/>
        <color rgb="FF000000"/>
        <rFont val="Times New Roman"/>
        <family val="1"/>
        <charset val="186"/>
      </rPr>
      <t>2</t>
    </r>
    <r>
      <rPr>
        <sz val="12"/>
        <color rgb="FF000000"/>
        <rFont val="Times New Roman"/>
        <family val="1"/>
        <charset val="186"/>
      </rPr>
      <t xml:space="preserve"> 25 mM. DNS fragmentu līdz 5 KB amplifikācijai.
Polimerāze komplektā 250 U.</t>
    </r>
  </si>
  <si>
    <r>
      <t>Reaģentu komplekts satur: termostabilu rekombinantu Taq DNA polimerāzi ar aktivācijas laiku ne mazāk par 10 min. pie 95°C, aktivitāte 5 U/μl; 10x reakcijas buferis, kas satur 15 mM MgCl</t>
    </r>
    <r>
      <rPr>
        <vertAlign val="subscript"/>
        <sz val="12"/>
        <color rgb="FF000000"/>
        <rFont val="Times New Roman"/>
        <family val="1"/>
        <charset val="186"/>
      </rPr>
      <t>2</t>
    </r>
    <r>
      <rPr>
        <sz val="12"/>
        <color rgb="FF000000"/>
        <rFont val="Times New Roman"/>
        <family val="1"/>
        <charset val="186"/>
      </rPr>
      <t xml:space="preserve">. Reaģents paredzēts DNS fragmentu līdz 5 KB amplifikācijai.
</t>
    </r>
    <r>
      <rPr>
        <sz val="12"/>
        <rFont val="Times New Roman"/>
        <family val="1"/>
        <charset val="186"/>
      </rPr>
      <t>Polimerāze komplektā 250 U.</t>
    </r>
  </si>
  <si>
    <r>
      <t>Reaģentu komplekts satur: vienā stobriņā ir visi nepieciešami komponenti PĶR reakcijai DNS fragmentiem ar garumu līdz 6 kB (genomiskai DNS) un līdz 20 kB (vīrusu DNS): polimerāze ar aktivācijas laiku ne vairāk kā 3 min., 2x buferis ar dNTP, 4mM MgCl</t>
    </r>
    <r>
      <rPr>
        <vertAlign val="subscript"/>
        <sz val="12"/>
        <color rgb="FF000000"/>
        <rFont val="Times New Roman"/>
        <family val="1"/>
        <charset val="186"/>
      </rPr>
      <t>2</t>
    </r>
    <r>
      <rPr>
        <sz val="12"/>
        <color rgb="FF000000"/>
        <rFont val="Times New Roman"/>
        <family val="1"/>
        <charset val="186"/>
      </rPr>
      <t>, krāsu. PĶR produkts ir gatavs elektroforēzei agarozes gēlā. Komplekts paredzēts ne vairāk kā 200 PĶR reakcijām ar tilpumu 50 mkl.</t>
    </r>
  </si>
  <si>
    <t>Komplektā termostabila reversā M-MLV transkriptāze ar samazinātu jutību pret inhibitoriem, RNS degradāciju. Optimālā temperatūra reversās transkripcijas reakcijai: ne mazāk kā 50°C, reakcijas laiks: ne vairāk kā 10 min., koncentrācija ne mazāk kā 200 U/μl. (1 μl uz 20 μl reakciju). Produktivitāte - ģenerētais cDNS no 100 bp līdz&gt; 12,3 kb. Komplektā ar 5x buferi, 0.1M DTT. Komplektā ne vairāk kā 10000 U (50 reakcijām).</t>
  </si>
  <si>
    <t>Krāsa PĶR produktu vizualizācijai agarozes gēlā, 6x</t>
  </si>
  <si>
    <t>Reaģents PĶR produktu attīrīšanai pirms Sanger sekvencēšanas, izmantojot viena soļa enzimātisku lieko praimeru un nukleotīdu hidrolizēšanu, attīrīti paraugi ir gatavi lietošanai DNS sekvencēšanai vai viena nukleotīda polimorfisma (SNP) analīzei. Reaģents paredzēts ne vairāk kā 100 reakcijām (200 μl).</t>
  </si>
  <si>
    <r>
      <t xml:space="preserve">0,2 ml PĶR stobriņi stripos pa 8 gab. ar optiskiem plakaniem vāciņiem katram stobriņam, ar vietu parauga marķējumam, graduēti uz 20 mkl, brīvi no RNāzēm un DNāzēm, saderīgi ar </t>
    </r>
    <r>
      <rPr>
        <i/>
        <sz val="12"/>
        <color rgb="FF000000"/>
        <rFont val="Times New Roman"/>
        <family val="1"/>
        <charset val="186"/>
      </rPr>
      <t>Verti</t>
    </r>
    <r>
      <rPr>
        <sz val="12"/>
        <color rgb="FF000000"/>
        <rFont val="Times New Roman"/>
        <family val="1"/>
        <charset val="186"/>
      </rPr>
      <t xml:space="preserve"> amplifikatoriem, iepakojumā ne vairāk kā 125 stripu.</t>
    </r>
  </si>
  <si>
    <t>Reaģenti Sangera sekvencēšanas sagatavošanai</t>
  </si>
  <si>
    <t>3. DAĻA "Restrikcijas reaģenti Sangera sekvencēšanas sagatavošanai"</t>
  </si>
  <si>
    <t xml:space="preserve">Pozīcijas Nr. </t>
  </si>
  <si>
    <t>Kopā par 3. daļu EUR bez PVN:</t>
  </si>
  <si>
    <t>SmaI restriktāze, koncentrācija 10 U/μl, iepakojumā ne vairāk par 1200 U, komplektā ar restrikcijas buferi Tango (vai ekvivalents).</t>
  </si>
  <si>
    <t>Eco32I (EcoRV) restriktāze, koncentrācija 10 U/μl, iepakojumā ne vairāk par 5 X 2000 U, komplektā ar restrikcijas buferi Tango (vai ekvivalents).</t>
  </si>
  <si>
    <t>4. DAĻA "Reaģenti FLT3 un IGHV sekvencēšanas sagatavošanai"</t>
  </si>
  <si>
    <r>
      <t xml:space="preserve">Reaģentu komplekts klonālo B šūnu imūnglobulīna smagās ķēdes gēnu pārkārtošanās noteikšanai (IGHV), izmantojot nākamās paaudzes sekvencēšanu (NGS) uz </t>
    </r>
    <r>
      <rPr>
        <i/>
        <sz val="12"/>
        <color rgb="FF000000"/>
        <rFont val="Times New Roman"/>
        <family val="1"/>
        <charset val="186"/>
      </rPr>
      <t>Illumina</t>
    </r>
    <r>
      <rPr>
        <sz val="12"/>
        <color rgb="FF000000"/>
        <rFont val="Times New Roman"/>
        <family val="1"/>
        <charset val="186"/>
      </rPr>
      <t xml:space="preserve"> platformas, hroniskas limfoleikozes (CLL) un mazās limfocītiskās limfomas (SLL) paraugos. Komplektā ne vairāk par 40 testiem. CE-IVD marķējums.</t>
    </r>
  </si>
  <si>
    <t>Kopā par 4. daļu EUR bez PVN:</t>
  </si>
  <si>
    <t>Restrikcijas reaģenti Sangera sekvencēšanas sagatavošanai</t>
  </si>
  <si>
    <t xml:space="preserve">"Hot-start" Taq polimerāze </t>
  </si>
  <si>
    <t>5. DAĻA "Reaģenti DNS un RNS attīrīšanai"</t>
  </si>
  <si>
    <t>Reaģenti FLT3 un IGHV sekvencēšanas sagatavošanai</t>
  </si>
  <si>
    <t xml:space="preserve">Uz paramagnētiskajām lodītēm balstīts RNS un cDNS attīrīšanas reaģents, saderīgs ar augstas caurlaidības RNS vai cDNS attīrīšanu transkripcijas, RNS un cDNS zondes sintēzei. Jāspēj veikt selektīvi saistītu RNS vai cDNS atgūšanu ar efektīvu oligonukleotīdu, nukleotīdu, sāļu un fermentu pārpalikumu noņemšanu.
Magnētisko lodīšu izmērs: 1 µm ± 8%.
Reaģentiem jābūt saderīgiem gan ar manuālām, gan automatizētām attīrīšanas metodēm.
Tilpums ne vairak kā 40 ml.
</t>
  </si>
  <si>
    <t>Kopā par 5. daļu EUR bez PVN:</t>
  </si>
  <si>
    <t>Reaģenti DNS un RNS attīrīšanai</t>
  </si>
  <si>
    <t>Tehniskā specifikācija</t>
  </si>
  <si>
    <t>Tehniskais piedāvājums</t>
  </si>
  <si>
    <t>Finanšu piedāvājums</t>
  </si>
  <si>
    <t>Dejonizēts formamīds DNS paraugu denaturācijai pirms elektrokinētiskās injekcijas kapilārās elektroforēzes sistēmā</t>
  </si>
  <si>
    <t xml:space="preserve">Reaģents paredzēts RNS degrādacijas novēršanai kDNS un RT-PĶR reakcijās.  Inhibē RNāzeA, RNāzeB, RnāzeC; koncentrācija ne mazāk kā 40 U/μl. </t>
  </si>
  <si>
    <t>Krāsa 6x, satur bromfenolzilo un ksilēncianolu FF, EDTA. Paredzēta paraugu DNS, kā arī marķieru elektroforēzei agarozes un poliakrilamīda gēlos.</t>
  </si>
  <si>
    <t>Buferis restrikcijas reakcijām, saderīgs ar pozīcijām 3.1 - 3.5, restrikcijas buferis Tango (vai ekvivalents).</t>
  </si>
  <si>
    <r>
      <t>"Hot-start" Taq DNA polimerāze, koncentrācija 5 U/μl, buferī ar sastāvu: 20 mM Tris/HCl, 0.1 mM EDTA, 100 mM KCl, 1 mM DTT, 0.5% Tween 20, 50% glicerīns, pH ~9.0.
Vismaz 1,5x10</t>
    </r>
    <r>
      <rPr>
        <vertAlign val="superscript"/>
        <sz val="12"/>
        <rFont val="Times New Roman"/>
        <family val="1"/>
        <charset val="186"/>
      </rPr>
      <t>5</t>
    </r>
    <r>
      <rPr>
        <sz val="12"/>
        <rFont val="Times New Roman"/>
        <family val="1"/>
        <charset val="186"/>
      </rPr>
      <t xml:space="preserve"> kārtīga λDNS amplifikācija pēc 25 cikliem, saderīga ar pozīciju 4.2.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</si>
</sst>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numFmt numFmtId="165" formatCode="_-* #,##0.00&quot; €&quot;_-;\-* #,##0.00&quot; €&quot;_-;_-* \-??&quot; €&quot;_-;_-@_-"/>
    <numFmt numFmtId="166" formatCode="#,##0.000"/>
    <numFmt numFmtId="167" formatCode="#,##0.00\ &quot;€&quot;"/>
  </numFmts>
  <fonts count="21" x14ac:knownFonts="1">
    <font>
      <sz val="10"/>
      <color rgb="FF000000"/>
      <name val="Arial"/>
      <charset val="1"/>
    </font>
    <font>
      <sz val="10"/>
      <color rgb="FF000000"/>
      <name val="Arial"/>
      <family val="2"/>
      <charset val="186"/>
    </font>
    <font>
      <sz val="11"/>
      <color rgb="FF000000"/>
      <name val="Arial"/>
      <family val="2"/>
      <charset val="1"/>
    </font>
    <font>
      <sz val="10"/>
      <color rgb="FF000000"/>
      <name val="Arial"/>
      <family val="2"/>
      <charset val="186"/>
    </font>
    <font>
      <sz val="11"/>
      <color theme="1"/>
      <name val="Calibri"/>
      <family val="2"/>
      <scheme val="minor"/>
    </font>
    <font>
      <sz val="8"/>
      <name val="Arial"/>
      <family val="2"/>
      <charset val="186"/>
    </font>
    <font>
      <sz val="8"/>
      <name val="Arial"/>
      <family val="2"/>
      <charset val="186"/>
    </font>
    <font>
      <sz val="12"/>
      <color rgb="FF000000"/>
      <name val="Times New Roman"/>
      <family val="1"/>
      <charset val="186"/>
    </font>
    <font>
      <b/>
      <sz val="12"/>
      <color rgb="FF000000"/>
      <name val="Times New Roman"/>
      <family val="1"/>
      <charset val="186"/>
    </font>
    <font>
      <sz val="12"/>
      <name val="Times New Roman"/>
      <family val="1"/>
      <charset val="186"/>
    </font>
    <font>
      <b/>
      <sz val="14"/>
      <color rgb="FF000000"/>
      <name val="Times New Roman"/>
      <family val="1"/>
      <charset val="186"/>
    </font>
    <font>
      <b/>
      <i/>
      <sz val="14"/>
      <color rgb="FF000000"/>
      <name val="Times New Roman"/>
      <family val="1"/>
      <charset val="186"/>
    </font>
    <font>
      <i/>
      <sz val="12"/>
      <color rgb="FF000000"/>
      <name val="Times New Roman"/>
      <family val="1"/>
      <charset val="186"/>
    </font>
    <font>
      <vertAlign val="superscript"/>
      <sz val="12"/>
      <color rgb="FF000000"/>
      <name val="Times New Roman"/>
      <family val="1"/>
      <charset val="186"/>
    </font>
    <font>
      <vertAlign val="subscript"/>
      <sz val="12"/>
      <color rgb="FF000000"/>
      <name val="Times New Roman"/>
      <family val="1"/>
      <charset val="186"/>
    </font>
    <font>
      <i/>
      <sz val="12"/>
      <name val="Times New Roman"/>
      <family val="1"/>
      <charset val="186"/>
    </font>
    <font>
      <i/>
      <vertAlign val="superscript"/>
      <sz val="12"/>
      <color rgb="FF000000"/>
      <name val="Times New Roman"/>
      <family val="1"/>
      <charset val="186"/>
    </font>
    <font>
      <vertAlign val="superscript"/>
      <sz val="12"/>
      <name val="Times New Roman"/>
      <family val="1"/>
      <charset val="186"/>
    </font>
    <font>
      <b/>
      <i/>
      <sz val="12"/>
      <color rgb="FF000000"/>
      <name val="Times New Roman"/>
      <family val="1"/>
      <charset val="186"/>
    </font>
    <font>
      <i/>
      <sz val="12"/>
      <color rgb="FF000000"/>
      <name val="Arial"/>
      <family val="2"/>
      <charset val="186"/>
    </font>
    <font>
      <b/>
      <sz val="12"/>
      <name val="Times New Roman"/>
      <family val="1"/>
      <charset val="186"/>
    </font>
  </fonts>
  <fills count="8">
    <fill>
      <patternFill patternType="none"/>
    </fill>
    <fill>
      <patternFill patternType="gray125"/>
    </fill>
    <fill>
      <patternFill patternType="solid">
        <fgColor rgb="FFFFFFFF"/>
        <bgColor rgb="FFF3F3F3"/>
      </patternFill>
    </fill>
    <fill>
      <patternFill patternType="solid">
        <fgColor rgb="FFF3F3F3"/>
        <bgColor rgb="FFFFFFFF"/>
      </patternFill>
    </fill>
    <fill>
      <patternFill patternType="solid">
        <fgColor theme="0"/>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8" tint="0.59999389629810485"/>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style="medium">
        <color indexed="64"/>
      </left>
      <right style="medium">
        <color indexed="64"/>
      </right>
      <top style="medium">
        <color indexed="64"/>
      </top>
      <bottom style="medium">
        <color indexed="64"/>
      </bottom>
      <diagonal/>
    </border>
    <border>
      <left style="thin">
        <color auto="1"/>
      </left>
      <right style="thin">
        <color auto="1"/>
      </right>
      <top style="thin">
        <color auto="1"/>
      </top>
      <bottom/>
      <diagonal/>
    </border>
  </borders>
  <cellStyleXfs count="5">
    <xf numFmtId="0" fontId="0" fillId="0" borderId="0"/>
    <xf numFmtId="165" fontId="3" fillId="0" borderId="0" applyBorder="0" applyProtection="0"/>
    <xf numFmtId="0" fontId="2" fillId="0" borderId="0"/>
    <xf numFmtId="0" fontId="4" fillId="0" borderId="0"/>
    <xf numFmtId="0" fontId="4" fillId="0" borderId="0"/>
  </cellStyleXfs>
  <cellXfs count="87">
    <xf numFmtId="0" fontId="0" fillId="0" borderId="0" xfId="0"/>
    <xf numFmtId="0" fontId="1" fillId="0" borderId="0" xfId="0" applyFont="1" applyAlignment="1">
      <alignment vertical="center" wrapText="1"/>
    </xf>
    <xf numFmtId="165" fontId="1" fillId="0" borderId="0" xfId="0" applyNumberFormat="1" applyFont="1" applyAlignment="1">
      <alignment vertical="center" wrapText="1"/>
    </xf>
    <xf numFmtId="0" fontId="1" fillId="0" borderId="0" xfId="0" applyFont="1"/>
    <xf numFmtId="0" fontId="1" fillId="0" borderId="3" xfId="0" applyFont="1" applyBorder="1" applyAlignment="1">
      <alignment wrapText="1"/>
    </xf>
    <xf numFmtId="165" fontId="1" fillId="0" borderId="0" xfId="0" applyNumberFormat="1" applyFont="1" applyFill="1" applyAlignment="1">
      <alignment vertical="center" wrapText="1"/>
    </xf>
    <xf numFmtId="0" fontId="1" fillId="0" borderId="0" xfId="0" applyFont="1" applyFill="1" applyAlignment="1">
      <alignment vertical="center" wrapText="1"/>
    </xf>
    <xf numFmtId="0" fontId="1" fillId="0" borderId="0" xfId="0" applyFont="1" applyFill="1"/>
    <xf numFmtId="0" fontId="1" fillId="0" borderId="0" xfId="0" applyFont="1" applyAlignment="1">
      <alignment vertical="center"/>
    </xf>
    <xf numFmtId="0" fontId="7" fillId="0" borderId="0" xfId="0" applyFont="1" applyAlignment="1">
      <alignment horizontal="center"/>
    </xf>
    <xf numFmtId="0" fontId="7" fillId="0" borderId="0" xfId="0" applyFont="1" applyAlignment="1">
      <alignment horizontal="left"/>
    </xf>
    <xf numFmtId="0" fontId="7" fillId="0" borderId="0" xfId="0" applyFont="1"/>
    <xf numFmtId="0" fontId="7" fillId="0" borderId="0" xfId="0" applyFont="1" applyBorder="1" applyAlignment="1">
      <alignment horizontal="left"/>
    </xf>
    <xf numFmtId="0" fontId="7" fillId="0" borderId="0" xfId="0" applyFont="1" applyBorder="1" applyAlignment="1">
      <alignment horizontal="center" wrapText="1"/>
    </xf>
    <xf numFmtId="0" fontId="7" fillId="2" borderId="1" xfId="0" applyFont="1" applyFill="1" applyBorder="1" applyAlignment="1">
      <alignment horizontal="left"/>
    </xf>
    <xf numFmtId="165" fontId="7" fillId="0" borderId="0" xfId="1" applyFont="1" applyBorder="1"/>
    <xf numFmtId="164" fontId="7" fillId="0" borderId="0" xfId="0" applyNumberFormat="1" applyFont="1" applyBorder="1" applyAlignment="1">
      <alignment horizontal="center"/>
    </xf>
    <xf numFmtId="0" fontId="9" fillId="0" borderId="0" xfId="0" applyFont="1" applyBorder="1" applyAlignment="1">
      <alignment horizontal="left"/>
    </xf>
    <xf numFmtId="0" fontId="7" fillId="0" borderId="0" xfId="0" applyFont="1" applyBorder="1" applyAlignment="1">
      <alignment horizontal="left" vertical="top"/>
    </xf>
    <xf numFmtId="164" fontId="8" fillId="0" borderId="0" xfId="0" applyNumberFormat="1" applyFont="1" applyBorder="1" applyAlignment="1">
      <alignment horizontal="center"/>
    </xf>
    <xf numFmtId="164" fontId="7" fillId="0" borderId="0" xfId="0" applyNumberFormat="1" applyFont="1" applyAlignment="1">
      <alignment horizontal="right"/>
    </xf>
    <xf numFmtId="4" fontId="7" fillId="0" borderId="0" xfId="0" applyNumberFormat="1" applyFont="1"/>
    <xf numFmtId="166" fontId="7" fillId="0" borderId="0" xfId="0" applyNumberFormat="1" applyFont="1"/>
    <xf numFmtId="0" fontId="8" fillId="0" borderId="1" xfId="0" applyFont="1" applyBorder="1" applyAlignment="1">
      <alignment horizontal="center" vertical="center"/>
    </xf>
    <xf numFmtId="0" fontId="8" fillId="0" borderId="1" xfId="0" applyFont="1" applyBorder="1" applyAlignment="1">
      <alignment horizontal="left" vertical="center"/>
    </xf>
    <xf numFmtId="0" fontId="7" fillId="0" borderId="1" xfId="0" applyNumberFormat="1" applyFont="1" applyBorder="1" applyAlignment="1">
      <alignment horizontal="center"/>
    </xf>
    <xf numFmtId="0" fontId="8" fillId="0" borderId="1" xfId="0" applyFont="1" applyBorder="1" applyAlignment="1">
      <alignment horizontal="left" vertical="center" wrapText="1"/>
    </xf>
    <xf numFmtId="0" fontId="7" fillId="0" borderId="0" xfId="0" applyFont="1" applyAlignment="1">
      <alignment wrapText="1"/>
    </xf>
    <xf numFmtId="49" fontId="7" fillId="2" borderId="1" xfId="0" applyNumberFormat="1" applyFont="1" applyFill="1" applyBorder="1" applyAlignment="1">
      <alignment horizontal="center" vertical="center" wrapText="1"/>
    </xf>
    <xf numFmtId="0" fontId="7" fillId="2" borderId="1" xfId="0" applyFont="1" applyFill="1" applyBorder="1" applyAlignment="1">
      <alignment horizontal="left" vertical="center" wrapText="1"/>
    </xf>
    <xf numFmtId="0" fontId="7" fillId="0" borderId="1" xfId="0" applyFont="1" applyBorder="1" applyAlignment="1">
      <alignment vertical="center" wrapText="1"/>
    </xf>
    <xf numFmtId="0" fontId="7" fillId="2" borderId="1" xfId="0" applyFont="1" applyFill="1" applyBorder="1" applyAlignment="1">
      <alignment horizontal="center" vertical="center" wrapText="1"/>
    </xf>
    <xf numFmtId="0" fontId="8" fillId="0" borderId="1" xfId="0" applyFont="1" applyBorder="1" applyAlignment="1">
      <alignment horizontal="center" vertical="center" wrapText="1"/>
    </xf>
    <xf numFmtId="167" fontId="7" fillId="0" borderId="1" xfId="1" applyNumberFormat="1" applyFont="1" applyBorder="1" applyAlignment="1" applyProtection="1">
      <alignment horizontal="center" vertical="center" wrapText="1"/>
    </xf>
    <xf numFmtId="167" fontId="7" fillId="2" borderId="1" xfId="0" applyNumberFormat="1" applyFont="1" applyFill="1" applyBorder="1" applyAlignment="1">
      <alignment horizontal="center" vertical="center" wrapText="1"/>
    </xf>
    <xf numFmtId="0" fontId="9" fillId="0" borderId="1" xfId="0" applyFont="1" applyBorder="1" applyAlignment="1">
      <alignment vertical="center" wrapText="1"/>
    </xf>
    <xf numFmtId="0" fontId="7" fillId="0" borderId="1" xfId="0" applyFont="1" applyBorder="1" applyAlignment="1">
      <alignment horizontal="center" vertical="center" wrapText="1"/>
    </xf>
    <xf numFmtId="1" fontId="7" fillId="0" borderId="0" xfId="1" applyNumberFormat="1" applyFont="1"/>
    <xf numFmtId="0" fontId="7" fillId="0" borderId="0" xfId="0" applyFont="1" applyAlignment="1">
      <alignment vertical="center" wrapText="1"/>
    </xf>
    <xf numFmtId="165" fontId="7" fillId="0" borderId="0" xfId="0" applyNumberFormat="1" applyFont="1" applyAlignment="1">
      <alignment vertical="center" wrapText="1"/>
    </xf>
    <xf numFmtId="0" fontId="9" fillId="0" borderId="1" xfId="0" applyFont="1" applyFill="1" applyBorder="1" applyAlignment="1">
      <alignment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7" fillId="0" borderId="4" xfId="0" applyFont="1" applyFill="1" applyBorder="1" applyAlignment="1">
      <alignment horizontal="left" vertical="center" wrapText="1"/>
    </xf>
    <xf numFmtId="0" fontId="9" fillId="2" borderId="1" xfId="0" applyFont="1" applyFill="1" applyBorder="1" applyAlignment="1">
      <alignment horizontal="center" vertical="center" wrapText="1"/>
    </xf>
    <xf numFmtId="0" fontId="7" fillId="0" borderId="1" xfId="0" applyFont="1" applyBorder="1" applyAlignment="1">
      <alignment horizontal="left" vertical="center" wrapText="1"/>
    </xf>
    <xf numFmtId="0" fontId="7" fillId="0" borderId="1" xfId="0" applyFont="1" applyFill="1" applyBorder="1" applyAlignment="1">
      <alignment vertical="center" wrapText="1"/>
    </xf>
    <xf numFmtId="167" fontId="7" fillId="0" borderId="1" xfId="1" applyNumberFormat="1" applyFont="1" applyFill="1" applyBorder="1" applyAlignment="1" applyProtection="1">
      <alignment horizontal="center" vertical="center" wrapText="1"/>
    </xf>
    <xf numFmtId="2" fontId="7" fillId="0" borderId="0" xfId="0" applyNumberFormat="1" applyFont="1" applyAlignment="1">
      <alignment vertical="center" wrapText="1"/>
    </xf>
    <xf numFmtId="0" fontId="7" fillId="0" borderId="1" xfId="0" applyFont="1" applyBorder="1" applyAlignment="1">
      <alignment horizontal="center" vertical="center"/>
    </xf>
    <xf numFmtId="167" fontId="7" fillId="0" borderId="1" xfId="0" applyNumberFormat="1" applyFont="1" applyBorder="1" applyAlignment="1">
      <alignment horizontal="center" vertical="center"/>
    </xf>
    <xf numFmtId="0" fontId="7" fillId="0" borderId="0" xfId="0" applyFont="1" applyAlignment="1">
      <alignment horizontal="left" vertical="center"/>
    </xf>
    <xf numFmtId="167" fontId="7" fillId="2" borderId="7" xfId="0" applyNumberFormat="1" applyFont="1" applyFill="1" applyBorder="1" applyAlignment="1">
      <alignment horizontal="center" vertical="center" wrapText="1"/>
    </xf>
    <xf numFmtId="0" fontId="7" fillId="0" borderId="0" xfId="0" applyFont="1" applyBorder="1" applyAlignment="1">
      <alignment wrapText="1"/>
    </xf>
    <xf numFmtId="167" fontId="7" fillId="0" borderId="6" xfId="0" applyNumberFormat="1" applyFont="1" applyBorder="1" applyAlignment="1">
      <alignment horizontal="center" vertical="center"/>
    </xf>
    <xf numFmtId="0" fontId="9" fillId="4" borderId="1" xfId="4" applyFont="1" applyFill="1" applyBorder="1" applyAlignment="1">
      <alignment horizontal="left" vertical="center" wrapText="1"/>
    </xf>
    <xf numFmtId="0" fontId="9" fillId="0" borderId="1" xfId="0" applyFont="1" applyFill="1" applyBorder="1" applyAlignment="1">
      <alignment horizontal="center" vertical="center" wrapText="1"/>
    </xf>
    <xf numFmtId="0" fontId="9" fillId="0" borderId="1" xfId="0" applyFont="1" applyBorder="1" applyAlignment="1">
      <alignment horizontal="left" vertical="center" wrapText="1"/>
    </xf>
    <xf numFmtId="165" fontId="7" fillId="0" borderId="1" xfId="1" applyFont="1" applyBorder="1" applyAlignment="1" applyProtection="1">
      <alignment vertical="center"/>
    </xf>
    <xf numFmtId="165" fontId="7" fillId="0" borderId="1" xfId="1" applyFont="1" applyFill="1" applyBorder="1" applyAlignment="1" applyProtection="1">
      <alignment vertical="center"/>
    </xf>
    <xf numFmtId="0" fontId="1" fillId="0" borderId="0" xfId="0" applyFont="1" applyAlignment="1">
      <alignment horizontal="center" vertical="center" wrapText="1"/>
    </xf>
    <xf numFmtId="0" fontId="1" fillId="0" borderId="0" xfId="0" applyFont="1" applyAlignment="1">
      <alignment horizontal="center" vertical="center"/>
    </xf>
    <xf numFmtId="0" fontId="9" fillId="0" borderId="1" xfId="0" applyFont="1" applyFill="1" applyBorder="1" applyAlignment="1">
      <alignment horizontal="left" vertical="center" wrapText="1"/>
    </xf>
    <xf numFmtId="0" fontId="1" fillId="0" borderId="0" xfId="0" applyFont="1" applyBorder="1" applyAlignment="1">
      <alignment wrapText="1"/>
    </xf>
    <xf numFmtId="0" fontId="7" fillId="0" borderId="1" xfId="0" applyFont="1" applyBorder="1" applyAlignment="1">
      <alignment vertical="top" wrapText="1"/>
    </xf>
    <xf numFmtId="0" fontId="8" fillId="0" borderId="0" xfId="0" applyFont="1" applyFill="1" applyAlignment="1">
      <alignment horizontal="center" vertical="center"/>
    </xf>
    <xf numFmtId="0" fontId="8" fillId="0" borderId="2"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1" xfId="0" applyFont="1" applyFill="1" applyBorder="1" applyAlignment="1">
      <alignment horizontal="center" vertical="center"/>
    </xf>
    <xf numFmtId="0" fontId="7" fillId="0" borderId="0" xfId="0" applyFont="1" applyFill="1"/>
    <xf numFmtId="0" fontId="1" fillId="0" borderId="0" xfId="0" applyFont="1" applyFill="1" applyAlignment="1">
      <alignment horizontal="center" vertical="center"/>
    </xf>
    <xf numFmtId="0" fontId="7" fillId="0" borderId="0" xfId="0" applyFont="1" applyFill="1" applyAlignment="1">
      <alignment horizontal="center" vertical="center"/>
    </xf>
    <xf numFmtId="0" fontId="19" fillId="0" borderId="0" xfId="0" applyFont="1"/>
    <xf numFmtId="0" fontId="20" fillId="0" borderId="1" xfId="0" applyFont="1" applyBorder="1" applyAlignment="1">
      <alignment horizontal="center" vertical="center" wrapText="1"/>
    </xf>
    <xf numFmtId="0" fontId="8" fillId="0" borderId="5" xfId="0" applyFont="1" applyBorder="1" applyAlignment="1">
      <alignment horizontal="center" vertical="center"/>
    </xf>
    <xf numFmtId="0" fontId="7" fillId="0" borderId="0" xfId="0" applyFont="1" applyAlignment="1">
      <alignment horizontal="right" vertical="center" wrapText="1"/>
    </xf>
    <xf numFmtId="0" fontId="8" fillId="0" borderId="1" xfId="0" applyFont="1" applyFill="1" applyBorder="1" applyAlignment="1">
      <alignment horizontal="right"/>
    </xf>
    <xf numFmtId="0" fontId="8" fillId="0" borderId="2" xfId="0" applyFont="1" applyFill="1" applyBorder="1" applyAlignment="1">
      <alignment horizontal="right"/>
    </xf>
    <xf numFmtId="0" fontId="7" fillId="0" borderId="3" xfId="0" applyFont="1" applyBorder="1" applyAlignment="1">
      <alignment horizontal="left" wrapText="1"/>
    </xf>
    <xf numFmtId="0" fontId="10" fillId="0" borderId="0" xfId="0" applyFont="1" applyAlignment="1">
      <alignment horizontal="center" vertical="center"/>
    </xf>
    <xf numFmtId="0" fontId="18" fillId="5" borderId="1" xfId="0" applyFont="1" applyFill="1" applyBorder="1" applyAlignment="1">
      <alignment horizontal="center" vertical="center"/>
    </xf>
    <xf numFmtId="0" fontId="18" fillId="6" borderId="1" xfId="0" applyFont="1" applyFill="1" applyBorder="1" applyAlignment="1">
      <alignment horizontal="center" vertical="center"/>
    </xf>
    <xf numFmtId="0" fontId="18" fillId="7" borderId="1" xfId="0" applyFont="1" applyFill="1" applyBorder="1" applyAlignment="1">
      <alignment horizontal="center" vertical="center"/>
    </xf>
    <xf numFmtId="0" fontId="8" fillId="3" borderId="1" xfId="0" applyFont="1" applyFill="1" applyBorder="1" applyAlignment="1">
      <alignment horizontal="right"/>
    </xf>
    <xf numFmtId="0" fontId="1" fillId="0" borderId="3" xfId="0" applyFont="1" applyBorder="1" applyAlignment="1">
      <alignment horizontal="left" wrapText="1"/>
    </xf>
    <xf numFmtId="0" fontId="10" fillId="0" borderId="5" xfId="0" applyFont="1" applyBorder="1" applyAlignment="1">
      <alignment horizontal="center" vertical="center"/>
    </xf>
    <xf numFmtId="0" fontId="9" fillId="0" borderId="1" xfId="0" applyFont="1" applyBorder="1" applyAlignment="1">
      <alignment horizontal="center" vertical="center" wrapText="1"/>
    </xf>
  </cellXfs>
  <cellStyles count="5">
    <cellStyle name="Currency" xfId="1" builtinId="4"/>
    <cellStyle name="Explanatory Text" xfId="2" builtinId="53" customBuiltin="1"/>
    <cellStyle name="Normal" xfId="0" builtinId="0"/>
    <cellStyle name="Normal 10" xfId="3" xr:uid="{66636C38-EBA8-450C-AD2A-ED5757D780DE}"/>
    <cellStyle name="Normal 2" xfId="4" xr:uid="{D34FFE29-404D-4831-B6FB-A8331C46D782}"/>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FFFBCC"/>
      <rgbColor rgb="FFF3F3F3"/>
      <rgbColor rgb="FF660066"/>
      <rgbColor rgb="FFFF8080"/>
      <rgbColor rgb="FF0563C1"/>
      <rgbColor rgb="FFCCCCCC"/>
      <rgbColor rgb="FF000080"/>
      <rgbColor rgb="FFFF00FF"/>
      <rgbColor rgb="FFFFFF00"/>
      <rgbColor rgb="FF00FFFF"/>
      <rgbColor rgb="FF800080"/>
      <rgbColor rgb="FF800000"/>
      <rgbColor rgb="FF008080"/>
      <rgbColor rgb="FF0000FF"/>
      <rgbColor rgb="FF00CCFF"/>
      <rgbColor rgb="FFCCFFFF"/>
      <rgbColor rgb="FFFEF2CD"/>
      <rgbColor rgb="FFFFF2CC"/>
      <rgbColor rgb="FF99CCFF"/>
      <rgbColor rgb="FFFF99CC"/>
      <rgbColor rgb="FFCC99FF"/>
      <rgbColor rgb="FFFBD9D7"/>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202020"/>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79998168889431442"/>
  </sheetPr>
  <dimension ref="A1:E14"/>
  <sheetViews>
    <sheetView tabSelected="1" zoomScaleNormal="100" workbookViewId="0">
      <selection activeCell="D12" sqref="D12"/>
    </sheetView>
  </sheetViews>
  <sheetFormatPr defaultColWidth="8.88671875" defaultRowHeight="15.6" x14ac:dyDescent="0.3"/>
  <cols>
    <col min="1" max="1" width="12.5546875" style="11" customWidth="1"/>
    <col min="2" max="2" width="73.44140625" style="11" customWidth="1"/>
    <col min="3" max="3" width="14.44140625" style="11" customWidth="1"/>
    <col min="4" max="4" width="15.44140625" style="11" customWidth="1"/>
    <col min="5" max="5" width="72" style="11" bestFit="1" customWidth="1"/>
    <col min="6" max="1023" width="12.5546875" style="11" customWidth="1"/>
    <col min="1024" max="16384" width="8.88671875" style="11"/>
  </cols>
  <sheetData>
    <row r="1" spans="1:5" ht="52.2" customHeight="1" x14ac:dyDescent="0.3">
      <c r="A1" s="75" t="s">
        <v>121</v>
      </c>
      <c r="B1" s="75"/>
      <c r="C1" s="10"/>
      <c r="D1" s="10"/>
      <c r="E1" s="10"/>
    </row>
    <row r="2" spans="1:5" x14ac:dyDescent="0.3">
      <c r="A2" s="74" t="s">
        <v>1</v>
      </c>
      <c r="B2" s="74"/>
      <c r="C2" s="12"/>
      <c r="D2" s="12"/>
      <c r="E2" s="12"/>
    </row>
    <row r="3" spans="1:5" ht="25.95" customHeight="1" x14ac:dyDescent="0.3">
      <c r="A3" s="23" t="s">
        <v>0</v>
      </c>
      <c r="B3" s="24" t="s">
        <v>120</v>
      </c>
      <c r="C3" s="13"/>
      <c r="D3" s="13"/>
      <c r="E3" s="12"/>
    </row>
    <row r="4" spans="1:5" x14ac:dyDescent="0.3">
      <c r="A4" s="25" t="s">
        <v>122</v>
      </c>
      <c r="B4" s="14" t="s">
        <v>106</v>
      </c>
      <c r="C4" s="15"/>
      <c r="D4" s="16"/>
      <c r="E4" s="17"/>
    </row>
    <row r="5" spans="1:5" x14ac:dyDescent="0.3">
      <c r="A5" s="25" t="s">
        <v>123</v>
      </c>
      <c r="B5" s="14" t="s">
        <v>160</v>
      </c>
      <c r="C5" s="15"/>
      <c r="D5" s="16"/>
      <c r="E5" s="17"/>
    </row>
    <row r="6" spans="1:5" x14ac:dyDescent="0.3">
      <c r="A6" s="25" t="s">
        <v>124</v>
      </c>
      <c r="B6" s="14" t="s">
        <v>169</v>
      </c>
      <c r="C6" s="15"/>
      <c r="D6" s="16"/>
      <c r="E6" s="18"/>
    </row>
    <row r="7" spans="1:5" x14ac:dyDescent="0.3">
      <c r="A7" s="25" t="s">
        <v>125</v>
      </c>
      <c r="B7" s="14" t="s">
        <v>172</v>
      </c>
      <c r="C7" s="15"/>
      <c r="D7" s="16"/>
      <c r="E7" s="12"/>
    </row>
    <row r="8" spans="1:5" x14ac:dyDescent="0.3">
      <c r="A8" s="25" t="s">
        <v>126</v>
      </c>
      <c r="B8" s="14" t="s">
        <v>175</v>
      </c>
      <c r="C8" s="15"/>
      <c r="D8" s="16"/>
      <c r="E8" s="12"/>
    </row>
    <row r="9" spans="1:5" x14ac:dyDescent="0.3">
      <c r="A9" s="9"/>
      <c r="B9" s="10"/>
      <c r="C9" s="12"/>
      <c r="D9" s="19"/>
      <c r="E9" s="12"/>
    </row>
    <row r="10" spans="1:5" x14ac:dyDescent="0.3">
      <c r="A10" s="9"/>
      <c r="B10" s="10"/>
      <c r="C10" s="10"/>
      <c r="D10" s="20"/>
      <c r="E10" s="10"/>
    </row>
    <row r="12" spans="1:5" x14ac:dyDescent="0.3">
      <c r="D12" s="21"/>
    </row>
    <row r="14" spans="1:5" x14ac:dyDescent="0.3">
      <c r="D14" s="22"/>
    </row>
  </sheetData>
  <mergeCells count="2">
    <mergeCell ref="A2:B2"/>
    <mergeCell ref="A1:B1"/>
  </mergeCells>
  <pageMargins left="0.7" right="0.7" top="0.75" bottom="0.75" header="0.51180555555555496" footer="0.51180555555555496"/>
  <pageSetup paperSize="9" firstPageNumber="0"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AA24"/>
  <sheetViews>
    <sheetView zoomScale="90" zoomScaleNormal="90" workbookViewId="0">
      <pane ySplit="4" topLeftCell="A5" activePane="bottomLeft" state="frozen"/>
      <selection pane="bottomLeft" activeCell="F7" sqref="F7"/>
    </sheetView>
  </sheetViews>
  <sheetFormatPr defaultColWidth="8.88671875" defaultRowHeight="15.6" x14ac:dyDescent="0.3"/>
  <cols>
    <col min="1" max="1" width="12.5546875" style="11" customWidth="1"/>
    <col min="2" max="2" width="22.33203125" style="51" customWidth="1"/>
    <col min="3" max="3" width="68.109375" style="11" customWidth="1"/>
    <col min="4" max="4" width="11" style="11" customWidth="1"/>
    <col min="5" max="5" width="13.33203125" style="11" customWidth="1"/>
    <col min="6" max="6" width="13.6640625" style="11" customWidth="1"/>
    <col min="7" max="7" width="14" style="11" customWidth="1"/>
    <col min="8" max="8" width="20" style="11" customWidth="1"/>
    <col min="9" max="9" width="11.88671875" style="11" customWidth="1"/>
    <col min="10" max="10" width="13.88671875" style="11" customWidth="1"/>
    <col min="11" max="11" width="15.6640625" style="11" customWidth="1"/>
    <col min="12" max="12" width="18.44140625" style="11" customWidth="1"/>
    <col min="13" max="1026" width="12.5546875" style="11" customWidth="1"/>
    <col min="1027" max="16384" width="8.88671875" style="11"/>
  </cols>
  <sheetData>
    <row r="1" spans="1:27" ht="33.6" customHeight="1" x14ac:dyDescent="0.3">
      <c r="A1" s="79" t="s">
        <v>128</v>
      </c>
      <c r="B1" s="79"/>
      <c r="C1" s="79"/>
      <c r="D1" s="79"/>
      <c r="E1" s="79"/>
      <c r="F1" s="79"/>
      <c r="G1" s="79"/>
      <c r="H1" s="79"/>
      <c r="I1" s="79"/>
      <c r="J1" s="79"/>
      <c r="K1" s="79"/>
      <c r="L1" s="79"/>
    </row>
    <row r="2" spans="1:27" ht="23.4" customHeight="1" x14ac:dyDescent="0.3">
      <c r="A2" s="80" t="s">
        <v>176</v>
      </c>
      <c r="B2" s="80"/>
      <c r="C2" s="80"/>
      <c r="D2" s="80"/>
      <c r="E2" s="80"/>
      <c r="F2" s="80"/>
      <c r="G2" s="80"/>
      <c r="H2" s="81" t="s">
        <v>177</v>
      </c>
      <c r="I2" s="81"/>
      <c r="J2" s="81"/>
      <c r="K2" s="82" t="s">
        <v>178</v>
      </c>
      <c r="L2" s="82"/>
    </row>
    <row r="3" spans="1:27" ht="96.6" customHeight="1" x14ac:dyDescent="0.3">
      <c r="A3" s="32" t="s">
        <v>143</v>
      </c>
      <c r="B3" s="32" t="s">
        <v>2</v>
      </c>
      <c r="C3" s="32" t="s">
        <v>3</v>
      </c>
      <c r="D3" s="32" t="s">
        <v>4</v>
      </c>
      <c r="E3" s="32" t="s">
        <v>14</v>
      </c>
      <c r="F3" s="32" t="s">
        <v>15</v>
      </c>
      <c r="G3" s="73" t="s">
        <v>5</v>
      </c>
      <c r="H3" s="32" t="s">
        <v>6</v>
      </c>
      <c r="I3" s="32" t="s">
        <v>7</v>
      </c>
      <c r="J3" s="32" t="s">
        <v>8</v>
      </c>
      <c r="K3" s="32" t="s">
        <v>9</v>
      </c>
      <c r="L3" s="32" t="s">
        <v>130</v>
      </c>
      <c r="M3" s="27"/>
      <c r="N3" s="27"/>
      <c r="O3" s="27"/>
      <c r="P3" s="27"/>
      <c r="Q3" s="27"/>
      <c r="R3" s="27"/>
      <c r="S3" s="27"/>
      <c r="T3" s="27"/>
      <c r="U3" s="27"/>
      <c r="V3" s="27"/>
      <c r="W3" s="27"/>
      <c r="X3" s="27"/>
      <c r="Y3" s="27"/>
      <c r="Z3" s="27"/>
      <c r="AA3" s="27"/>
    </row>
    <row r="4" spans="1:27" s="69" customFormat="1" x14ac:dyDescent="0.3">
      <c r="A4" s="65">
        <v>1</v>
      </c>
      <c r="B4" s="66">
        <v>2</v>
      </c>
      <c r="C4" s="67">
        <v>3</v>
      </c>
      <c r="D4" s="68">
        <v>4</v>
      </c>
      <c r="E4" s="68">
        <v>5</v>
      </c>
      <c r="F4" s="68">
        <v>6</v>
      </c>
      <c r="G4" s="68">
        <v>7</v>
      </c>
      <c r="H4" s="68">
        <v>8</v>
      </c>
      <c r="I4" s="68">
        <v>9</v>
      </c>
      <c r="J4" s="68">
        <v>10</v>
      </c>
      <c r="K4" s="68">
        <v>11</v>
      </c>
      <c r="L4" s="68">
        <v>12</v>
      </c>
    </row>
    <row r="5" spans="1:27" ht="84.75" customHeight="1" x14ac:dyDescent="0.3">
      <c r="A5" s="28" t="s">
        <v>12</v>
      </c>
      <c r="B5" s="29" t="s">
        <v>79</v>
      </c>
      <c r="C5" s="30" t="s">
        <v>131</v>
      </c>
      <c r="D5" s="31" t="s">
        <v>56</v>
      </c>
      <c r="E5" s="31">
        <v>700</v>
      </c>
      <c r="F5" s="31">
        <f>E5*5</f>
        <v>3500</v>
      </c>
      <c r="G5" s="36">
        <v>100</v>
      </c>
      <c r="H5" s="29"/>
      <c r="I5" s="29"/>
      <c r="J5" s="29"/>
      <c r="K5" s="33"/>
      <c r="L5" s="34"/>
    </row>
    <row r="6" spans="1:27" ht="84.75" customHeight="1" x14ac:dyDescent="0.3">
      <c r="A6" s="28" t="s">
        <v>35</v>
      </c>
      <c r="B6" s="29" t="s">
        <v>80</v>
      </c>
      <c r="C6" s="30" t="s">
        <v>101</v>
      </c>
      <c r="D6" s="31" t="s">
        <v>56</v>
      </c>
      <c r="E6" s="31">
        <v>100</v>
      </c>
      <c r="F6" s="31">
        <f>E6*5</f>
        <v>500</v>
      </c>
      <c r="G6" s="36">
        <v>100</v>
      </c>
      <c r="H6" s="29"/>
      <c r="I6" s="29"/>
      <c r="J6" s="29"/>
      <c r="K6" s="33"/>
      <c r="L6" s="34"/>
    </row>
    <row r="7" spans="1:27" ht="126.6" customHeight="1" x14ac:dyDescent="0.3">
      <c r="A7" s="28" t="s">
        <v>36</v>
      </c>
      <c r="B7" s="29" t="s">
        <v>13</v>
      </c>
      <c r="C7" s="35" t="s">
        <v>147</v>
      </c>
      <c r="D7" s="31" t="s">
        <v>56</v>
      </c>
      <c r="E7" s="36">
        <v>1000</v>
      </c>
      <c r="F7" s="31">
        <f t="shared" ref="F7:F14" si="0">E7*5</f>
        <v>5000</v>
      </c>
      <c r="G7" s="36">
        <v>1000</v>
      </c>
      <c r="H7" s="29"/>
      <c r="I7" s="29"/>
      <c r="J7" s="29"/>
      <c r="K7" s="33"/>
      <c r="L7" s="34"/>
      <c r="M7" s="37"/>
      <c r="N7" s="37"/>
      <c r="O7" s="38"/>
      <c r="P7" s="38"/>
      <c r="Q7" s="38"/>
      <c r="R7" s="38"/>
      <c r="S7" s="38"/>
      <c r="T7" s="38"/>
      <c r="U7" s="38"/>
      <c r="V7" s="38"/>
      <c r="W7" s="38"/>
      <c r="X7" s="38"/>
      <c r="Y7" s="38"/>
      <c r="Z7" s="38"/>
      <c r="AA7" s="38"/>
    </row>
    <row r="8" spans="1:27" ht="94.95" customHeight="1" x14ac:dyDescent="0.3">
      <c r="A8" s="28" t="s">
        <v>37</v>
      </c>
      <c r="B8" s="29" t="s">
        <v>102</v>
      </c>
      <c r="C8" s="30" t="s">
        <v>103</v>
      </c>
      <c r="D8" s="31" t="s">
        <v>108</v>
      </c>
      <c r="E8" s="31">
        <v>1</v>
      </c>
      <c r="F8" s="31">
        <f t="shared" si="0"/>
        <v>5</v>
      </c>
      <c r="G8" s="36">
        <v>1</v>
      </c>
      <c r="H8" s="29"/>
      <c r="I8" s="29"/>
      <c r="J8" s="29"/>
      <c r="K8" s="33"/>
      <c r="L8" s="34"/>
      <c r="M8" s="39"/>
      <c r="N8" s="38"/>
      <c r="O8" s="38"/>
      <c r="P8" s="38"/>
      <c r="Q8" s="38"/>
      <c r="R8" s="38"/>
      <c r="S8" s="38"/>
      <c r="T8" s="38"/>
      <c r="U8" s="38"/>
      <c r="V8" s="38"/>
      <c r="W8" s="38"/>
      <c r="X8" s="38"/>
      <c r="Y8" s="38"/>
      <c r="Z8" s="38"/>
      <c r="AA8" s="38"/>
    </row>
    <row r="9" spans="1:27" ht="91.2" customHeight="1" x14ac:dyDescent="0.3">
      <c r="A9" s="28" t="s">
        <v>38</v>
      </c>
      <c r="B9" s="29" t="s">
        <v>104</v>
      </c>
      <c r="C9" s="30" t="s">
        <v>105</v>
      </c>
      <c r="D9" s="31" t="s">
        <v>108</v>
      </c>
      <c r="E9" s="31">
        <v>1</v>
      </c>
      <c r="F9" s="31">
        <f t="shared" ref="F9" si="1">E9*5</f>
        <v>5</v>
      </c>
      <c r="G9" s="36">
        <v>1</v>
      </c>
      <c r="H9" s="29"/>
      <c r="I9" s="29"/>
      <c r="J9" s="29"/>
      <c r="K9" s="33"/>
      <c r="L9" s="34"/>
      <c r="M9" s="39"/>
      <c r="N9" s="38"/>
      <c r="O9" s="38"/>
      <c r="P9" s="38"/>
      <c r="Q9" s="38"/>
      <c r="R9" s="38"/>
      <c r="S9" s="38"/>
      <c r="T9" s="38"/>
      <c r="U9" s="38"/>
      <c r="V9" s="38"/>
      <c r="W9" s="38"/>
      <c r="X9" s="38"/>
      <c r="Y9" s="38"/>
      <c r="Z9" s="38"/>
      <c r="AA9" s="38"/>
    </row>
    <row r="10" spans="1:27" ht="132" customHeight="1" x14ac:dyDescent="0.3">
      <c r="A10" s="28" t="s">
        <v>39</v>
      </c>
      <c r="B10" s="29" t="s">
        <v>81</v>
      </c>
      <c r="C10" s="40" t="s">
        <v>148</v>
      </c>
      <c r="D10" s="41" t="s">
        <v>47</v>
      </c>
      <c r="E10" s="31">
        <v>14</v>
      </c>
      <c r="F10" s="31">
        <f t="shared" si="0"/>
        <v>70</v>
      </c>
      <c r="G10" s="36">
        <v>1</v>
      </c>
      <c r="H10" s="29"/>
      <c r="I10" s="29"/>
      <c r="J10" s="29"/>
      <c r="K10" s="33"/>
      <c r="L10" s="34"/>
      <c r="M10" s="39"/>
      <c r="N10" s="38"/>
      <c r="O10" s="38"/>
      <c r="P10" s="38"/>
      <c r="Q10" s="38"/>
      <c r="R10" s="38"/>
      <c r="S10" s="38"/>
      <c r="T10" s="38"/>
      <c r="U10" s="38"/>
      <c r="V10" s="38"/>
      <c r="W10" s="38"/>
      <c r="X10" s="38"/>
      <c r="Y10" s="38"/>
      <c r="Z10" s="38"/>
      <c r="AA10" s="38"/>
    </row>
    <row r="11" spans="1:27" ht="133.94999999999999" customHeight="1" x14ac:dyDescent="0.3">
      <c r="A11" s="28" t="s">
        <v>40</v>
      </c>
      <c r="B11" s="29" t="s">
        <v>82</v>
      </c>
      <c r="C11" s="40" t="s">
        <v>149</v>
      </c>
      <c r="D11" s="41" t="s">
        <v>47</v>
      </c>
      <c r="E11" s="31">
        <v>5</v>
      </c>
      <c r="F11" s="31">
        <f t="shared" si="0"/>
        <v>25</v>
      </c>
      <c r="G11" s="36">
        <v>1</v>
      </c>
      <c r="H11" s="29"/>
      <c r="I11" s="29"/>
      <c r="J11" s="29"/>
      <c r="K11" s="33"/>
      <c r="L11" s="34"/>
      <c r="M11" s="39"/>
      <c r="N11" s="38"/>
      <c r="O11" s="38"/>
      <c r="P11" s="38"/>
      <c r="Q11" s="38"/>
      <c r="R11" s="38"/>
      <c r="S11" s="38"/>
      <c r="T11" s="38"/>
      <c r="U11" s="38"/>
      <c r="V11" s="38"/>
      <c r="W11" s="38"/>
      <c r="X11" s="38"/>
      <c r="Y11" s="38"/>
      <c r="Z11" s="38"/>
      <c r="AA11" s="38"/>
    </row>
    <row r="12" spans="1:27" ht="66.75" customHeight="1" x14ac:dyDescent="0.3">
      <c r="A12" s="28" t="s">
        <v>41</v>
      </c>
      <c r="B12" s="29" t="s">
        <v>16</v>
      </c>
      <c r="C12" s="42" t="s">
        <v>107</v>
      </c>
      <c r="D12" s="41" t="s">
        <v>108</v>
      </c>
      <c r="E12" s="31">
        <v>6</v>
      </c>
      <c r="F12" s="31">
        <f t="shared" si="0"/>
        <v>30</v>
      </c>
      <c r="G12" s="36">
        <v>1</v>
      </c>
      <c r="H12" s="29"/>
      <c r="I12" s="29"/>
      <c r="J12" s="29"/>
      <c r="K12" s="33"/>
      <c r="L12" s="34"/>
      <c r="M12" s="39"/>
      <c r="N12" s="38"/>
      <c r="O12" s="38"/>
      <c r="P12" s="38"/>
      <c r="Q12" s="38"/>
      <c r="R12" s="38"/>
      <c r="S12" s="38"/>
      <c r="T12" s="38"/>
      <c r="U12" s="38"/>
      <c r="V12" s="38"/>
      <c r="W12" s="38"/>
      <c r="X12" s="38"/>
      <c r="Y12" s="38"/>
      <c r="Z12" s="38"/>
      <c r="AA12" s="38"/>
    </row>
    <row r="13" spans="1:27" ht="63.75" customHeight="1" x14ac:dyDescent="0.3">
      <c r="A13" s="28" t="s">
        <v>42</v>
      </c>
      <c r="B13" s="29" t="s">
        <v>17</v>
      </c>
      <c r="C13" s="42" t="s">
        <v>109</v>
      </c>
      <c r="D13" s="41" t="s">
        <v>108</v>
      </c>
      <c r="E13" s="31">
        <v>6</v>
      </c>
      <c r="F13" s="31">
        <f t="shared" si="0"/>
        <v>30</v>
      </c>
      <c r="G13" s="36">
        <v>1</v>
      </c>
      <c r="H13" s="29"/>
      <c r="I13" s="29"/>
      <c r="J13" s="29"/>
      <c r="K13" s="33"/>
      <c r="L13" s="34"/>
      <c r="M13" s="39"/>
      <c r="N13" s="38"/>
      <c r="O13" s="38"/>
      <c r="P13" s="38"/>
      <c r="Q13" s="38"/>
      <c r="R13" s="38"/>
      <c r="S13" s="38"/>
      <c r="T13" s="38"/>
      <c r="U13" s="38"/>
      <c r="V13" s="38"/>
      <c r="W13" s="38"/>
      <c r="X13" s="38"/>
      <c r="Y13" s="38"/>
      <c r="Z13" s="38"/>
      <c r="AA13" s="38"/>
    </row>
    <row r="14" spans="1:27" ht="80.400000000000006" customHeight="1" x14ac:dyDescent="0.3">
      <c r="A14" s="28" t="s">
        <v>43</v>
      </c>
      <c r="B14" s="29" t="s">
        <v>83</v>
      </c>
      <c r="C14" s="43" t="s">
        <v>110</v>
      </c>
      <c r="D14" s="44" t="s">
        <v>11</v>
      </c>
      <c r="E14" s="31">
        <v>24</v>
      </c>
      <c r="F14" s="31">
        <f t="shared" si="0"/>
        <v>120</v>
      </c>
      <c r="G14" s="36">
        <v>1</v>
      </c>
      <c r="H14" s="29"/>
      <c r="I14" s="29"/>
      <c r="J14" s="29"/>
      <c r="K14" s="33"/>
      <c r="L14" s="34"/>
      <c r="M14" s="39"/>
      <c r="N14" s="38"/>
      <c r="O14" s="38"/>
      <c r="P14" s="38"/>
      <c r="Q14" s="38"/>
      <c r="R14" s="38"/>
      <c r="S14" s="38"/>
      <c r="T14" s="38"/>
      <c r="U14" s="38"/>
      <c r="V14" s="38"/>
      <c r="W14" s="38"/>
      <c r="X14" s="38"/>
      <c r="Y14" s="38"/>
      <c r="Z14" s="38"/>
      <c r="AA14" s="38"/>
    </row>
    <row r="15" spans="1:27" ht="57" customHeight="1" x14ac:dyDescent="0.3">
      <c r="A15" s="28" t="s">
        <v>44</v>
      </c>
      <c r="B15" s="45" t="s">
        <v>18</v>
      </c>
      <c r="C15" s="30" t="s">
        <v>84</v>
      </c>
      <c r="D15" s="31" t="s">
        <v>11</v>
      </c>
      <c r="E15" s="31">
        <v>1</v>
      </c>
      <c r="F15" s="31">
        <v>5</v>
      </c>
      <c r="G15" s="36">
        <v>1</v>
      </c>
      <c r="H15" s="29"/>
      <c r="I15" s="29"/>
      <c r="J15" s="29"/>
      <c r="K15" s="33"/>
      <c r="L15" s="34"/>
      <c r="M15" s="39"/>
      <c r="N15" s="38"/>
      <c r="O15" s="38"/>
      <c r="P15" s="38"/>
      <c r="Q15" s="38"/>
      <c r="R15" s="38"/>
      <c r="S15" s="38"/>
      <c r="T15" s="38"/>
      <c r="U15" s="38"/>
      <c r="V15" s="38"/>
      <c r="W15" s="38"/>
      <c r="X15" s="38"/>
      <c r="Y15" s="38"/>
      <c r="Z15" s="38"/>
      <c r="AA15" s="38"/>
    </row>
    <row r="16" spans="1:27" ht="42" customHeight="1" x14ac:dyDescent="0.3">
      <c r="A16" s="28" t="s">
        <v>45</v>
      </c>
      <c r="B16" s="45" t="s">
        <v>19</v>
      </c>
      <c r="C16" s="46" t="s">
        <v>111</v>
      </c>
      <c r="D16" s="31" t="s">
        <v>10</v>
      </c>
      <c r="E16" s="31">
        <v>1</v>
      </c>
      <c r="F16" s="31">
        <f>E16*5</f>
        <v>5</v>
      </c>
      <c r="G16" s="36">
        <v>1</v>
      </c>
      <c r="H16" s="29"/>
      <c r="I16" s="29"/>
      <c r="J16" s="29"/>
      <c r="K16" s="33"/>
      <c r="L16" s="34"/>
      <c r="M16" s="39"/>
      <c r="N16" s="38"/>
      <c r="O16" s="38"/>
      <c r="P16" s="38"/>
      <c r="Q16" s="38"/>
      <c r="R16" s="38"/>
      <c r="S16" s="38"/>
      <c r="T16" s="38"/>
      <c r="U16" s="38"/>
      <c r="V16" s="38"/>
      <c r="W16" s="38"/>
      <c r="X16" s="38"/>
      <c r="Y16" s="38"/>
      <c r="Z16" s="38"/>
      <c r="AA16" s="38"/>
    </row>
    <row r="17" spans="1:27" ht="51" customHeight="1" x14ac:dyDescent="0.3">
      <c r="A17" s="28" t="s">
        <v>46</v>
      </c>
      <c r="B17" s="45" t="s">
        <v>85</v>
      </c>
      <c r="C17" s="46" t="s">
        <v>150</v>
      </c>
      <c r="D17" s="31" t="s">
        <v>10</v>
      </c>
      <c r="E17" s="31">
        <v>30</v>
      </c>
      <c r="F17" s="31">
        <f>E17*5</f>
        <v>150</v>
      </c>
      <c r="G17" s="36">
        <v>1</v>
      </c>
      <c r="H17" s="29"/>
      <c r="I17" s="29"/>
      <c r="J17" s="29"/>
      <c r="K17" s="33"/>
      <c r="L17" s="34"/>
      <c r="M17" s="39"/>
      <c r="N17" s="38"/>
      <c r="O17" s="38"/>
      <c r="P17" s="38"/>
      <c r="Q17" s="38"/>
      <c r="R17" s="38"/>
      <c r="S17" s="38"/>
      <c r="T17" s="38"/>
      <c r="U17" s="38"/>
      <c r="V17" s="38"/>
      <c r="W17" s="38"/>
      <c r="X17" s="38"/>
      <c r="Y17" s="38"/>
      <c r="Z17" s="38"/>
      <c r="AA17" s="38"/>
    </row>
    <row r="18" spans="1:27" ht="46.8" x14ac:dyDescent="0.3">
      <c r="A18" s="28" t="s">
        <v>48</v>
      </c>
      <c r="B18" s="45" t="s">
        <v>86</v>
      </c>
      <c r="C18" s="46" t="s">
        <v>129</v>
      </c>
      <c r="D18" s="31" t="s">
        <v>10</v>
      </c>
      <c r="E18" s="31">
        <v>4</v>
      </c>
      <c r="F18" s="31">
        <f>E18*5</f>
        <v>20</v>
      </c>
      <c r="G18" s="36">
        <v>1</v>
      </c>
      <c r="H18" s="29"/>
      <c r="I18" s="29"/>
      <c r="J18" s="29"/>
      <c r="K18" s="47"/>
      <c r="L18" s="34"/>
      <c r="M18" s="39"/>
      <c r="N18" s="38"/>
      <c r="O18" s="38"/>
      <c r="P18" s="38"/>
      <c r="Q18" s="38"/>
      <c r="R18" s="38"/>
      <c r="S18" s="38"/>
      <c r="T18" s="38"/>
      <c r="U18" s="38"/>
      <c r="V18" s="38"/>
      <c r="W18" s="38"/>
      <c r="X18" s="38"/>
      <c r="Y18" s="38"/>
      <c r="Z18" s="38"/>
      <c r="AA18" s="38"/>
    </row>
    <row r="19" spans="1:27" ht="40.950000000000003" customHeight="1" x14ac:dyDescent="0.3">
      <c r="A19" s="28" t="s">
        <v>50</v>
      </c>
      <c r="B19" s="45" t="s">
        <v>20</v>
      </c>
      <c r="C19" s="46" t="s">
        <v>179</v>
      </c>
      <c r="D19" s="44" t="s">
        <v>21</v>
      </c>
      <c r="E19" s="31">
        <v>175</v>
      </c>
      <c r="F19" s="31">
        <f>E19*5</f>
        <v>875</v>
      </c>
      <c r="G19" s="36">
        <v>25</v>
      </c>
      <c r="H19" s="29"/>
      <c r="I19" s="29"/>
      <c r="J19" s="29"/>
      <c r="K19" s="33"/>
      <c r="L19" s="34"/>
      <c r="M19" s="39"/>
      <c r="N19" s="38"/>
      <c r="O19" s="38"/>
      <c r="P19" s="38"/>
      <c r="Q19" s="38"/>
      <c r="R19" s="38"/>
      <c r="S19" s="38"/>
      <c r="T19" s="38"/>
      <c r="U19" s="38"/>
      <c r="V19" s="38"/>
      <c r="W19" s="38"/>
      <c r="X19" s="38"/>
      <c r="Y19" s="38"/>
      <c r="Z19" s="38"/>
      <c r="AA19" s="38"/>
    </row>
    <row r="20" spans="1:27" ht="93.6" x14ac:dyDescent="0.3">
      <c r="A20" s="28" t="s">
        <v>51</v>
      </c>
      <c r="B20" s="45" t="s">
        <v>145</v>
      </c>
      <c r="C20" s="46" t="s">
        <v>144</v>
      </c>
      <c r="D20" s="41" t="s">
        <v>10</v>
      </c>
      <c r="E20" s="31">
        <v>2</v>
      </c>
      <c r="F20" s="31">
        <f>E20*5</f>
        <v>10</v>
      </c>
      <c r="G20" s="36">
        <v>1</v>
      </c>
      <c r="H20" s="29"/>
      <c r="I20" s="29"/>
      <c r="J20" s="29"/>
      <c r="K20" s="33"/>
      <c r="L20" s="34"/>
      <c r="M20" s="48"/>
      <c r="N20" s="38"/>
      <c r="O20" s="38"/>
      <c r="P20" s="38"/>
      <c r="Q20" s="38"/>
      <c r="R20" s="38"/>
      <c r="S20" s="38"/>
      <c r="T20" s="38"/>
      <c r="U20" s="38"/>
      <c r="V20" s="38"/>
      <c r="W20" s="38"/>
      <c r="X20" s="38"/>
      <c r="Y20" s="38"/>
      <c r="Z20" s="38"/>
      <c r="AA20" s="38"/>
    </row>
    <row r="21" spans="1:27" ht="59.4" customHeight="1" x14ac:dyDescent="0.3">
      <c r="A21" s="28" t="s">
        <v>52</v>
      </c>
      <c r="B21" s="45" t="s">
        <v>49</v>
      </c>
      <c r="C21" s="30" t="s">
        <v>146</v>
      </c>
      <c r="D21" s="49" t="s">
        <v>10</v>
      </c>
      <c r="E21" s="31">
        <v>1</v>
      </c>
      <c r="F21" s="31">
        <v>5</v>
      </c>
      <c r="G21" s="36">
        <v>1</v>
      </c>
      <c r="H21" s="29"/>
      <c r="I21" s="29"/>
      <c r="J21" s="29"/>
      <c r="K21" s="33"/>
      <c r="L21" s="34"/>
      <c r="M21" s="48"/>
      <c r="N21" s="38"/>
      <c r="O21" s="38"/>
      <c r="P21" s="38"/>
      <c r="Q21" s="38"/>
      <c r="R21" s="38"/>
      <c r="S21" s="38"/>
      <c r="T21" s="38"/>
      <c r="U21" s="38"/>
      <c r="V21" s="38"/>
      <c r="W21" s="38"/>
      <c r="X21" s="38"/>
      <c r="Y21" s="38"/>
      <c r="Z21" s="38"/>
      <c r="AA21" s="38"/>
    </row>
    <row r="22" spans="1:27" ht="45" customHeight="1" thickBot="1" x14ac:dyDescent="0.35">
      <c r="A22" s="28" t="s">
        <v>53</v>
      </c>
      <c r="B22" s="45" t="s">
        <v>87</v>
      </c>
      <c r="C22" s="30" t="s">
        <v>88</v>
      </c>
      <c r="D22" s="36" t="s">
        <v>11</v>
      </c>
      <c r="E22" s="31">
        <v>400</v>
      </c>
      <c r="F22" s="31">
        <f>E22*5</f>
        <v>2000</v>
      </c>
      <c r="G22" s="36">
        <v>100</v>
      </c>
      <c r="H22" s="29"/>
      <c r="I22" s="29"/>
      <c r="J22" s="29"/>
      <c r="K22" s="33"/>
      <c r="L22" s="52"/>
      <c r="M22" s="48"/>
      <c r="N22" s="38"/>
      <c r="O22" s="38"/>
      <c r="P22" s="38"/>
      <c r="Q22" s="38"/>
      <c r="R22" s="38"/>
      <c r="S22" s="38"/>
      <c r="T22" s="38"/>
      <c r="U22" s="38"/>
      <c r="V22" s="38"/>
      <c r="W22" s="38"/>
      <c r="X22" s="38"/>
      <c r="Y22" s="38"/>
      <c r="Z22" s="38"/>
      <c r="AA22" s="38"/>
    </row>
    <row r="23" spans="1:27" ht="16.2" thickBot="1" x14ac:dyDescent="0.35">
      <c r="A23" s="76" t="s">
        <v>127</v>
      </c>
      <c r="B23" s="76"/>
      <c r="C23" s="76"/>
      <c r="D23" s="76"/>
      <c r="E23" s="76"/>
      <c r="F23" s="76"/>
      <c r="G23" s="76"/>
      <c r="H23" s="76"/>
      <c r="I23" s="76"/>
      <c r="J23" s="76"/>
      <c r="K23" s="77"/>
      <c r="L23" s="54"/>
    </row>
    <row r="24" spans="1:27" x14ac:dyDescent="0.3">
      <c r="C24" s="78"/>
      <c r="D24" s="78"/>
      <c r="E24" s="78"/>
      <c r="F24" s="78"/>
      <c r="G24" s="78"/>
      <c r="H24" s="78"/>
      <c r="I24" s="78"/>
      <c r="J24" s="78"/>
      <c r="K24" s="78"/>
      <c r="L24" s="53"/>
    </row>
  </sheetData>
  <mergeCells count="6">
    <mergeCell ref="A23:K23"/>
    <mergeCell ref="C24:K24"/>
    <mergeCell ref="A1:L1"/>
    <mergeCell ref="A2:G2"/>
    <mergeCell ref="H2:J2"/>
    <mergeCell ref="K2:L2"/>
  </mergeCells>
  <phoneticPr fontId="6" type="noConversion"/>
  <pageMargins left="0.7" right="0.7" top="0.75" bottom="0.75" header="0.51180555555555496" footer="0.51180555555555496"/>
  <pageSetup paperSize="9" scale="60" firstPageNumber="0" fitToHeight="0"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609887-D7C4-4800-9E7F-89F838016EB9}">
  <sheetPr>
    <pageSetUpPr fitToPage="1"/>
  </sheetPr>
  <dimension ref="A1:AA29"/>
  <sheetViews>
    <sheetView zoomScale="90" zoomScaleNormal="90" workbookViewId="0">
      <pane ySplit="4" topLeftCell="A6" activePane="bottomLeft" state="frozen"/>
      <selection pane="bottomLeft" activeCell="E16" sqref="E16"/>
    </sheetView>
  </sheetViews>
  <sheetFormatPr defaultColWidth="8.88671875" defaultRowHeight="13.2" x14ac:dyDescent="0.25"/>
  <cols>
    <col min="1" max="1" width="10.44140625" style="3" customWidth="1"/>
    <col min="2" max="2" width="22.33203125" style="3" customWidth="1"/>
    <col min="3" max="3" width="75.6640625" style="3" customWidth="1"/>
    <col min="4" max="4" width="14.109375" style="3" customWidth="1"/>
    <col min="5" max="5" width="15" style="3" customWidth="1"/>
    <col min="6" max="6" width="18.6640625" style="3" customWidth="1"/>
    <col min="7" max="7" width="14.109375" style="3" customWidth="1"/>
    <col min="8" max="8" width="22.33203125" style="3" customWidth="1"/>
    <col min="9" max="10" width="12.5546875" style="3" customWidth="1"/>
    <col min="11" max="11" width="14.33203125" style="3" customWidth="1"/>
    <col min="12" max="12" width="16.6640625" style="3" customWidth="1"/>
    <col min="13" max="1026" width="12.5546875" style="3" customWidth="1"/>
    <col min="1027" max="16384" width="8.88671875" style="3"/>
  </cols>
  <sheetData>
    <row r="1" spans="1:27" ht="29.4" customHeight="1" x14ac:dyDescent="0.25">
      <c r="A1" s="79" t="s">
        <v>132</v>
      </c>
      <c r="B1" s="79"/>
      <c r="C1" s="79"/>
      <c r="D1" s="79"/>
      <c r="E1" s="79"/>
      <c r="F1" s="79"/>
      <c r="G1" s="79"/>
      <c r="H1" s="79"/>
      <c r="I1" s="79"/>
      <c r="J1" s="79"/>
      <c r="K1" s="79"/>
      <c r="L1" s="79"/>
    </row>
    <row r="2" spans="1:27" ht="24.6" customHeight="1" x14ac:dyDescent="0.25">
      <c r="A2" s="80" t="s">
        <v>176</v>
      </c>
      <c r="B2" s="80"/>
      <c r="C2" s="80"/>
      <c r="D2" s="80"/>
      <c r="E2" s="80"/>
      <c r="F2" s="80"/>
      <c r="G2" s="80"/>
      <c r="H2" s="81" t="s">
        <v>177</v>
      </c>
      <c r="I2" s="81"/>
      <c r="J2" s="81"/>
      <c r="K2" s="82" t="s">
        <v>178</v>
      </c>
      <c r="L2" s="82"/>
    </row>
    <row r="3" spans="1:27" s="61" customFormat="1" ht="90.6" customHeight="1" x14ac:dyDescent="0.25">
      <c r="A3" s="32" t="s">
        <v>143</v>
      </c>
      <c r="B3" s="32" t="s">
        <v>2</v>
      </c>
      <c r="C3" s="32" t="s">
        <v>3</v>
      </c>
      <c r="D3" s="32" t="s">
        <v>4</v>
      </c>
      <c r="E3" s="32" t="s">
        <v>14</v>
      </c>
      <c r="F3" s="32" t="s">
        <v>15</v>
      </c>
      <c r="G3" s="73" t="s">
        <v>5</v>
      </c>
      <c r="H3" s="32" t="s">
        <v>6</v>
      </c>
      <c r="I3" s="32" t="s">
        <v>7</v>
      </c>
      <c r="J3" s="32" t="s">
        <v>8</v>
      </c>
      <c r="K3" s="32" t="s">
        <v>9</v>
      </c>
      <c r="L3" s="32" t="s">
        <v>130</v>
      </c>
      <c r="M3" s="60"/>
      <c r="N3" s="60"/>
      <c r="O3" s="60"/>
      <c r="P3" s="60"/>
      <c r="Q3" s="60"/>
      <c r="R3" s="60"/>
      <c r="S3" s="60"/>
      <c r="T3" s="60"/>
      <c r="U3" s="60"/>
      <c r="V3" s="60"/>
      <c r="W3" s="60"/>
      <c r="X3" s="60"/>
      <c r="Y3" s="60"/>
      <c r="Z3" s="60"/>
      <c r="AA3" s="60"/>
    </row>
    <row r="4" spans="1:27" s="70" customFormat="1" ht="15.6" x14ac:dyDescent="0.25">
      <c r="A4" s="65">
        <v>1</v>
      </c>
      <c r="B4" s="66">
        <v>2</v>
      </c>
      <c r="C4" s="67">
        <v>3</v>
      </c>
      <c r="D4" s="68">
        <v>4</v>
      </c>
      <c r="E4" s="68">
        <v>5</v>
      </c>
      <c r="F4" s="68">
        <v>6</v>
      </c>
      <c r="G4" s="68">
        <v>7</v>
      </c>
      <c r="H4" s="68">
        <v>8</v>
      </c>
      <c r="I4" s="68">
        <v>9</v>
      </c>
      <c r="J4" s="68">
        <v>10</v>
      </c>
      <c r="K4" s="68">
        <v>11</v>
      </c>
      <c r="L4" s="68">
        <v>12</v>
      </c>
    </row>
    <row r="5" spans="1:27" ht="117.75" customHeight="1" x14ac:dyDescent="0.25">
      <c r="A5" s="28" t="s">
        <v>61</v>
      </c>
      <c r="B5" s="29" t="s">
        <v>133</v>
      </c>
      <c r="C5" s="30" t="s">
        <v>151</v>
      </c>
      <c r="D5" s="31" t="s">
        <v>112</v>
      </c>
      <c r="E5" s="36">
        <v>3</v>
      </c>
      <c r="F5" s="31">
        <f>E5*5</f>
        <v>15</v>
      </c>
      <c r="G5" s="32">
        <v>1</v>
      </c>
      <c r="H5" s="29"/>
      <c r="I5" s="29"/>
      <c r="J5" s="29"/>
      <c r="K5" s="33"/>
      <c r="L5" s="34"/>
    </row>
    <row r="6" spans="1:27" ht="129" customHeight="1" x14ac:dyDescent="0.25">
      <c r="A6" s="28" t="s">
        <v>62</v>
      </c>
      <c r="B6" s="29" t="s">
        <v>134</v>
      </c>
      <c r="C6" s="30" t="s">
        <v>152</v>
      </c>
      <c r="D6" s="31" t="s">
        <v>112</v>
      </c>
      <c r="E6" s="36">
        <v>3</v>
      </c>
      <c r="F6" s="31">
        <f t="shared" ref="F6:F15" si="0">E6*5</f>
        <v>15</v>
      </c>
      <c r="G6" s="32">
        <v>1</v>
      </c>
      <c r="H6" s="29"/>
      <c r="I6" s="29"/>
      <c r="J6" s="29"/>
      <c r="K6" s="33"/>
      <c r="L6" s="34"/>
    </row>
    <row r="7" spans="1:27" ht="104.4" customHeight="1" x14ac:dyDescent="0.25">
      <c r="A7" s="28" t="s">
        <v>63</v>
      </c>
      <c r="B7" s="29" t="s">
        <v>135</v>
      </c>
      <c r="C7" s="45" t="s">
        <v>153</v>
      </c>
      <c r="D7" s="31" t="s">
        <v>112</v>
      </c>
      <c r="E7" s="36">
        <v>4</v>
      </c>
      <c r="F7" s="31">
        <f t="shared" si="0"/>
        <v>20</v>
      </c>
      <c r="G7" s="36">
        <v>1</v>
      </c>
      <c r="H7" s="29"/>
      <c r="I7" s="29" t="s">
        <v>60</v>
      </c>
      <c r="J7" s="29"/>
      <c r="K7" s="33"/>
      <c r="L7" s="34"/>
      <c r="M7" s="2"/>
      <c r="N7" s="1"/>
      <c r="O7" s="1"/>
      <c r="P7" s="1"/>
      <c r="Q7" s="1"/>
      <c r="R7" s="1"/>
      <c r="S7" s="1"/>
      <c r="T7" s="1"/>
      <c r="U7" s="1"/>
      <c r="V7" s="1"/>
      <c r="W7" s="1"/>
      <c r="X7" s="1"/>
      <c r="Y7" s="1"/>
      <c r="Z7" s="1"/>
      <c r="AA7" s="1"/>
    </row>
    <row r="8" spans="1:27" ht="116.4" customHeight="1" x14ac:dyDescent="0.25">
      <c r="A8" s="28" t="s">
        <v>64</v>
      </c>
      <c r="B8" s="29" t="s">
        <v>136</v>
      </c>
      <c r="C8" s="42" t="s">
        <v>154</v>
      </c>
      <c r="D8" s="31" t="s">
        <v>112</v>
      </c>
      <c r="E8" s="36">
        <v>4</v>
      </c>
      <c r="F8" s="31">
        <f t="shared" si="0"/>
        <v>20</v>
      </c>
      <c r="G8" s="36">
        <v>1</v>
      </c>
      <c r="H8" s="29"/>
      <c r="I8" s="29"/>
      <c r="J8" s="29"/>
      <c r="K8" s="33"/>
      <c r="L8" s="34"/>
      <c r="M8" s="2"/>
      <c r="N8" s="1"/>
      <c r="O8" s="1"/>
      <c r="P8" s="1"/>
      <c r="Q8" s="1"/>
      <c r="R8" s="1"/>
      <c r="S8" s="1"/>
      <c r="T8" s="1"/>
      <c r="U8" s="1"/>
      <c r="V8" s="1"/>
      <c r="W8" s="1"/>
      <c r="X8" s="1"/>
      <c r="Y8" s="1"/>
      <c r="Z8" s="1"/>
      <c r="AA8" s="1"/>
    </row>
    <row r="9" spans="1:27" ht="95.25" customHeight="1" x14ac:dyDescent="0.25">
      <c r="A9" s="28" t="s">
        <v>65</v>
      </c>
      <c r="B9" s="29" t="s">
        <v>54</v>
      </c>
      <c r="C9" s="42" t="s">
        <v>137</v>
      </c>
      <c r="D9" s="31" t="s">
        <v>112</v>
      </c>
      <c r="E9" s="36">
        <v>3</v>
      </c>
      <c r="F9" s="31">
        <f t="shared" si="0"/>
        <v>15</v>
      </c>
      <c r="G9" s="36">
        <v>1</v>
      </c>
      <c r="H9" s="29"/>
      <c r="I9" s="29"/>
      <c r="J9" s="29"/>
      <c r="K9" s="33"/>
      <c r="L9" s="34"/>
      <c r="M9" s="2"/>
      <c r="N9" s="1"/>
      <c r="O9" s="1"/>
      <c r="P9" s="1">
        <v>261.36</v>
      </c>
      <c r="Q9" s="1"/>
      <c r="R9" s="1"/>
      <c r="S9" s="1"/>
      <c r="T9" s="1"/>
      <c r="U9" s="1"/>
      <c r="V9" s="1"/>
      <c r="W9" s="1"/>
      <c r="X9" s="1"/>
      <c r="Y9" s="1"/>
      <c r="Z9" s="1"/>
      <c r="AA9" s="1"/>
    </row>
    <row r="10" spans="1:27" ht="95.25" customHeight="1" x14ac:dyDescent="0.25">
      <c r="A10" s="28" t="s">
        <v>66</v>
      </c>
      <c r="B10" s="29" t="s">
        <v>57</v>
      </c>
      <c r="C10" s="45" t="s">
        <v>155</v>
      </c>
      <c r="D10" s="31" t="s">
        <v>112</v>
      </c>
      <c r="E10" s="36">
        <v>2</v>
      </c>
      <c r="F10" s="31">
        <f t="shared" si="0"/>
        <v>10</v>
      </c>
      <c r="G10" s="36">
        <v>1</v>
      </c>
      <c r="H10" s="29"/>
      <c r="I10" s="29"/>
      <c r="J10" s="29"/>
      <c r="K10" s="33"/>
      <c r="L10" s="34"/>
      <c r="M10" s="2"/>
      <c r="N10" s="1"/>
      <c r="O10" s="1"/>
      <c r="P10" s="1"/>
      <c r="Q10" s="1"/>
      <c r="R10" s="1"/>
      <c r="S10" s="1"/>
      <c r="T10" s="1"/>
      <c r="U10" s="1"/>
      <c r="V10" s="1"/>
      <c r="W10" s="1"/>
      <c r="X10" s="1"/>
      <c r="Y10" s="1"/>
      <c r="Z10" s="1"/>
      <c r="AA10" s="1"/>
    </row>
    <row r="11" spans="1:27" ht="95.25" customHeight="1" x14ac:dyDescent="0.25">
      <c r="A11" s="28" t="s">
        <v>67</v>
      </c>
      <c r="B11" s="55" t="s">
        <v>138</v>
      </c>
      <c r="C11" s="45" t="s">
        <v>156</v>
      </c>
      <c r="D11" s="31" t="s">
        <v>112</v>
      </c>
      <c r="E11" s="36">
        <v>10</v>
      </c>
      <c r="F11" s="31">
        <f t="shared" si="0"/>
        <v>50</v>
      </c>
      <c r="G11" s="36">
        <v>1</v>
      </c>
      <c r="H11" s="29"/>
      <c r="I11" s="29"/>
      <c r="J11" s="29"/>
      <c r="K11" s="33"/>
      <c r="L11" s="34"/>
      <c r="M11" s="2"/>
      <c r="N11" s="1"/>
      <c r="O11" s="1"/>
      <c r="P11" s="1"/>
      <c r="Q11" s="1"/>
      <c r="R11" s="1"/>
      <c r="S11" s="1"/>
      <c r="T11" s="1"/>
      <c r="U11" s="1"/>
      <c r="V11" s="1"/>
      <c r="W11" s="1"/>
      <c r="X11" s="1"/>
      <c r="Y11" s="1"/>
      <c r="Z11" s="1"/>
      <c r="AA11" s="1"/>
    </row>
    <row r="12" spans="1:27" ht="95.25" customHeight="1" x14ac:dyDescent="0.25">
      <c r="A12" s="28" t="s">
        <v>68</v>
      </c>
      <c r="B12" s="29" t="s">
        <v>157</v>
      </c>
      <c r="C12" s="45" t="s">
        <v>181</v>
      </c>
      <c r="D12" s="31" t="s">
        <v>21</v>
      </c>
      <c r="E12" s="36">
        <v>15</v>
      </c>
      <c r="F12" s="31">
        <f t="shared" si="0"/>
        <v>75</v>
      </c>
      <c r="G12" s="36">
        <v>1</v>
      </c>
      <c r="H12" s="29"/>
      <c r="I12" s="29"/>
      <c r="J12" s="29"/>
      <c r="K12" s="33"/>
      <c r="L12" s="34"/>
      <c r="M12" s="2"/>
      <c r="N12" s="1"/>
      <c r="O12" s="1"/>
      <c r="P12" s="1"/>
      <c r="Q12" s="1"/>
      <c r="R12" s="1"/>
      <c r="S12" s="1"/>
      <c r="T12" s="1"/>
      <c r="U12" s="1"/>
      <c r="V12" s="1"/>
      <c r="W12" s="1"/>
      <c r="X12" s="1"/>
      <c r="Y12" s="1"/>
      <c r="Z12" s="1"/>
      <c r="AA12" s="1"/>
    </row>
    <row r="13" spans="1:27" ht="125.25" customHeight="1" x14ac:dyDescent="0.25">
      <c r="A13" s="28" t="s">
        <v>69</v>
      </c>
      <c r="B13" s="29" t="s">
        <v>139</v>
      </c>
      <c r="C13" s="42" t="s">
        <v>118</v>
      </c>
      <c r="D13" s="31" t="s">
        <v>112</v>
      </c>
      <c r="E13" s="36">
        <v>15</v>
      </c>
      <c r="F13" s="31">
        <f t="shared" si="0"/>
        <v>75</v>
      </c>
      <c r="G13" s="36">
        <v>1</v>
      </c>
      <c r="H13" s="29"/>
      <c r="I13" s="29"/>
      <c r="J13" s="29"/>
      <c r="K13" s="33"/>
      <c r="L13" s="34"/>
      <c r="M13" s="2"/>
      <c r="N13" s="1"/>
      <c r="O13" s="1"/>
      <c r="P13" s="1"/>
      <c r="Q13" s="1"/>
      <c r="R13" s="1"/>
      <c r="S13" s="1"/>
      <c r="T13" s="1"/>
      <c r="U13" s="1"/>
      <c r="V13" s="1"/>
      <c r="W13" s="1"/>
      <c r="X13" s="1"/>
      <c r="Y13" s="1"/>
      <c r="Z13" s="1"/>
      <c r="AA13" s="1"/>
    </row>
    <row r="14" spans="1:27" ht="52.5" customHeight="1" x14ac:dyDescent="0.25">
      <c r="A14" s="28" t="s">
        <v>70</v>
      </c>
      <c r="B14" s="29" t="s">
        <v>89</v>
      </c>
      <c r="C14" s="45" t="s">
        <v>180</v>
      </c>
      <c r="D14" s="44" t="s">
        <v>58</v>
      </c>
      <c r="E14" s="36">
        <v>30000</v>
      </c>
      <c r="F14" s="31">
        <f t="shared" si="0"/>
        <v>150000</v>
      </c>
      <c r="G14" s="36">
        <v>5000</v>
      </c>
      <c r="H14" s="29"/>
      <c r="I14" s="29"/>
      <c r="J14" s="29"/>
      <c r="K14" s="33"/>
      <c r="L14" s="34"/>
      <c r="M14" s="2"/>
      <c r="N14" s="1"/>
      <c r="O14" s="1"/>
      <c r="P14" s="1"/>
      <c r="Q14" s="1"/>
      <c r="R14" s="1"/>
      <c r="S14" s="1"/>
      <c r="T14" s="1"/>
      <c r="U14" s="1"/>
      <c r="V14" s="1"/>
      <c r="W14" s="1"/>
      <c r="X14" s="1"/>
      <c r="Y14" s="1"/>
      <c r="Z14" s="1"/>
      <c r="AA14" s="1"/>
    </row>
    <row r="15" spans="1:27" ht="54" customHeight="1" x14ac:dyDescent="0.25">
      <c r="A15" s="28" t="s">
        <v>71</v>
      </c>
      <c r="B15" s="29" t="s">
        <v>59</v>
      </c>
      <c r="C15" s="42" t="s">
        <v>113</v>
      </c>
      <c r="D15" s="56" t="s">
        <v>11</v>
      </c>
      <c r="E15" s="36">
        <v>24</v>
      </c>
      <c r="F15" s="31">
        <f t="shared" si="0"/>
        <v>120</v>
      </c>
      <c r="G15" s="41">
        <v>1</v>
      </c>
      <c r="H15" s="29"/>
      <c r="I15" s="29"/>
      <c r="J15" s="29"/>
      <c r="K15" s="33"/>
      <c r="L15" s="34"/>
      <c r="M15" s="2"/>
      <c r="N15" s="1"/>
      <c r="O15" s="1"/>
      <c r="P15" s="1"/>
      <c r="Q15" s="1"/>
      <c r="R15" s="1"/>
      <c r="S15" s="1"/>
      <c r="T15" s="1"/>
      <c r="U15" s="1"/>
      <c r="V15" s="1"/>
      <c r="W15" s="1"/>
      <c r="X15" s="1"/>
      <c r="Y15" s="1"/>
      <c r="Z15" s="1"/>
      <c r="AA15" s="1"/>
    </row>
    <row r="16" spans="1:27" customFormat="1" ht="78.75" customHeight="1" x14ac:dyDescent="0.25">
      <c r="A16" s="28" t="s">
        <v>72</v>
      </c>
      <c r="B16" s="29" t="s">
        <v>140</v>
      </c>
      <c r="C16" s="57" t="s">
        <v>158</v>
      </c>
      <c r="D16" s="31" t="s">
        <v>112</v>
      </c>
      <c r="E16" s="36">
        <v>20</v>
      </c>
      <c r="F16" s="31">
        <f>E16*5</f>
        <v>100</v>
      </c>
      <c r="G16" s="31">
        <v>1</v>
      </c>
      <c r="H16" s="29"/>
      <c r="I16" s="58"/>
      <c r="J16" s="58"/>
      <c r="K16" s="59"/>
      <c r="L16" s="34"/>
    </row>
    <row r="17" spans="1:27" s="7" customFormat="1" ht="52.2" customHeight="1" x14ac:dyDescent="0.25">
      <c r="A17" s="28" t="s">
        <v>73</v>
      </c>
      <c r="B17" s="42" t="s">
        <v>90</v>
      </c>
      <c r="C17" s="43" t="s">
        <v>141</v>
      </c>
      <c r="D17" s="41" t="s">
        <v>11</v>
      </c>
      <c r="E17" s="41">
        <v>1250</v>
      </c>
      <c r="F17" s="41">
        <f t="shared" ref="F17" si="1">E17*5</f>
        <v>6250</v>
      </c>
      <c r="G17" s="41">
        <v>125</v>
      </c>
      <c r="H17" s="42"/>
      <c r="I17" s="42"/>
      <c r="J17" s="42"/>
      <c r="K17" s="47"/>
      <c r="L17" s="34"/>
      <c r="M17" s="5"/>
      <c r="N17" s="6"/>
      <c r="O17" s="6"/>
      <c r="P17" s="6"/>
      <c r="Q17" s="6"/>
      <c r="R17" s="6"/>
      <c r="S17" s="6"/>
      <c r="T17" s="6"/>
      <c r="U17" s="6"/>
      <c r="V17" s="6"/>
      <c r="W17" s="6"/>
      <c r="X17" s="6"/>
      <c r="Y17" s="6"/>
      <c r="Z17" s="6"/>
      <c r="AA17" s="6"/>
    </row>
    <row r="18" spans="1:27" s="7" customFormat="1" ht="58.2" customHeight="1" x14ac:dyDescent="0.25">
      <c r="A18" s="28" t="s">
        <v>74</v>
      </c>
      <c r="B18" s="42" t="s">
        <v>91</v>
      </c>
      <c r="C18" s="43" t="s">
        <v>159</v>
      </c>
      <c r="D18" s="41" t="s">
        <v>11</v>
      </c>
      <c r="E18" s="41">
        <v>1250</v>
      </c>
      <c r="F18" s="41">
        <f t="shared" ref="F18" si="2">E18*5</f>
        <v>6250</v>
      </c>
      <c r="G18" s="41">
        <v>125</v>
      </c>
      <c r="H18" s="42"/>
      <c r="I18" s="42"/>
      <c r="J18" s="42"/>
      <c r="K18" s="47"/>
      <c r="L18" s="34"/>
      <c r="M18" s="5"/>
      <c r="N18" s="6"/>
      <c r="O18" s="6"/>
      <c r="P18" s="6"/>
      <c r="Q18" s="6"/>
      <c r="R18" s="6"/>
      <c r="S18" s="6"/>
      <c r="T18" s="6"/>
      <c r="U18" s="6"/>
      <c r="V18" s="6"/>
      <c r="W18" s="6"/>
      <c r="X18" s="6"/>
      <c r="Y18" s="6"/>
      <c r="Z18" s="6"/>
      <c r="AA18" s="6"/>
    </row>
    <row r="19" spans="1:27" ht="15.6" x14ac:dyDescent="0.3">
      <c r="A19" s="83" t="s">
        <v>142</v>
      </c>
      <c r="B19" s="83"/>
      <c r="C19" s="83"/>
      <c r="D19" s="83"/>
      <c r="E19" s="83"/>
      <c r="F19" s="83"/>
      <c r="G19" s="83"/>
      <c r="H19" s="83"/>
      <c r="I19" s="83"/>
      <c r="J19" s="83"/>
      <c r="K19" s="83"/>
      <c r="L19" s="50"/>
    </row>
    <row r="20" spans="1:27" x14ac:dyDescent="0.25">
      <c r="C20" s="84"/>
      <c r="D20" s="84"/>
      <c r="E20" s="84"/>
      <c r="F20" s="84"/>
      <c r="G20" s="84"/>
      <c r="H20" s="84"/>
      <c r="I20" s="84"/>
      <c r="J20" s="84"/>
      <c r="K20" s="84"/>
      <c r="L20" s="4"/>
    </row>
    <row r="25" spans="1:27" x14ac:dyDescent="0.25">
      <c r="C25" s="3" t="s">
        <v>55</v>
      </c>
    </row>
    <row r="29" spans="1:27" x14ac:dyDescent="0.25">
      <c r="C29" s="3" t="s">
        <v>55</v>
      </c>
    </row>
  </sheetData>
  <mergeCells count="6">
    <mergeCell ref="A19:K19"/>
    <mergeCell ref="C20:K20"/>
    <mergeCell ref="A1:L1"/>
    <mergeCell ref="A2:G2"/>
    <mergeCell ref="H2:J2"/>
    <mergeCell ref="K2:L2"/>
  </mergeCells>
  <phoneticPr fontId="5" type="noConversion"/>
  <pageMargins left="0.7" right="0.7" top="0.75" bottom="0.75" header="0.51180555555555496" footer="0.51180555555555496"/>
  <pageSetup paperSize="9" scale="60" firstPageNumber="0" fitToHeight="0"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0B1128-8FD4-494D-BA00-5491A56E6807}">
  <sheetPr>
    <pageSetUpPr fitToPage="1"/>
  </sheetPr>
  <dimension ref="A1:AA13"/>
  <sheetViews>
    <sheetView zoomScale="89" zoomScaleNormal="89" workbookViewId="0">
      <pane ySplit="4" topLeftCell="A5" activePane="bottomLeft" state="frozen"/>
      <selection pane="bottomLeft" activeCell="E7" sqref="E7"/>
    </sheetView>
  </sheetViews>
  <sheetFormatPr defaultColWidth="8.88671875" defaultRowHeight="15.6" x14ac:dyDescent="0.3"/>
  <cols>
    <col min="1" max="1" width="9.6640625" style="11" customWidth="1"/>
    <col min="2" max="2" width="22.33203125" style="11" customWidth="1"/>
    <col min="3" max="3" width="67.6640625" style="11" customWidth="1"/>
    <col min="4" max="4" width="12.5546875" style="11" customWidth="1"/>
    <col min="5" max="5" width="15.5546875" style="11" customWidth="1"/>
    <col min="6" max="6" width="14.33203125" style="11" customWidth="1"/>
    <col min="7" max="7" width="15.44140625" style="11" customWidth="1"/>
    <col min="8" max="8" width="22.5546875" style="11" customWidth="1"/>
    <col min="9" max="9" width="12.5546875" style="11" customWidth="1"/>
    <col min="10" max="10" width="14.44140625" style="11" customWidth="1"/>
    <col min="11" max="11" width="15" style="11" customWidth="1"/>
    <col min="12" max="12" width="18.6640625" style="11" customWidth="1"/>
    <col min="13" max="1026" width="12.5546875" style="11" customWidth="1"/>
    <col min="1027" max="16384" width="8.88671875" style="11"/>
  </cols>
  <sheetData>
    <row r="1" spans="1:27" ht="25.2" customHeight="1" x14ac:dyDescent="0.3">
      <c r="A1" s="85" t="s">
        <v>161</v>
      </c>
      <c r="B1" s="85"/>
      <c r="C1" s="85"/>
      <c r="D1" s="85"/>
      <c r="E1" s="85"/>
      <c r="F1" s="85"/>
      <c r="G1" s="85"/>
      <c r="H1" s="85"/>
      <c r="I1" s="85"/>
      <c r="J1" s="85"/>
      <c r="K1" s="85"/>
      <c r="L1" s="85"/>
    </row>
    <row r="2" spans="1:27" ht="18.600000000000001" customHeight="1" x14ac:dyDescent="0.3">
      <c r="A2" s="80" t="s">
        <v>176</v>
      </c>
      <c r="B2" s="80"/>
      <c r="C2" s="80"/>
      <c r="D2" s="80"/>
      <c r="E2" s="80"/>
      <c r="F2" s="80"/>
      <c r="G2" s="80"/>
      <c r="H2" s="81" t="s">
        <v>177</v>
      </c>
      <c r="I2" s="81"/>
      <c r="J2" s="81"/>
      <c r="K2" s="82" t="s">
        <v>178</v>
      </c>
      <c r="L2" s="82"/>
    </row>
    <row r="3" spans="1:27" ht="94.2" customHeight="1" x14ac:dyDescent="0.3">
      <c r="A3" s="32" t="s">
        <v>162</v>
      </c>
      <c r="B3" s="32" t="s">
        <v>2</v>
      </c>
      <c r="C3" s="32" t="s">
        <v>3</v>
      </c>
      <c r="D3" s="32" t="s">
        <v>4</v>
      </c>
      <c r="E3" s="32" t="s">
        <v>14</v>
      </c>
      <c r="F3" s="32" t="s">
        <v>15</v>
      </c>
      <c r="G3" s="73" t="s">
        <v>5</v>
      </c>
      <c r="H3" s="32" t="s">
        <v>6</v>
      </c>
      <c r="I3" s="32" t="s">
        <v>7</v>
      </c>
      <c r="J3" s="32" t="s">
        <v>8</v>
      </c>
      <c r="K3" s="32" t="s">
        <v>9</v>
      </c>
      <c r="L3" s="32" t="s">
        <v>130</v>
      </c>
      <c r="M3" s="27"/>
      <c r="N3" s="27"/>
      <c r="O3" s="27"/>
      <c r="P3" s="27"/>
      <c r="Q3" s="27"/>
      <c r="R3" s="27"/>
      <c r="S3" s="27"/>
      <c r="T3" s="27"/>
      <c r="U3" s="27"/>
      <c r="V3" s="27"/>
      <c r="W3" s="27"/>
      <c r="X3" s="27"/>
      <c r="Y3" s="27"/>
      <c r="Z3" s="27"/>
      <c r="AA3" s="27"/>
    </row>
    <row r="4" spans="1:27" s="71" customFormat="1" x14ac:dyDescent="0.25">
      <c r="A4" s="65">
        <v>1</v>
      </c>
      <c r="B4" s="66">
        <v>2</v>
      </c>
      <c r="C4" s="67">
        <v>3</v>
      </c>
      <c r="D4" s="68">
        <v>4</v>
      </c>
      <c r="E4" s="68">
        <v>5</v>
      </c>
      <c r="F4" s="68">
        <v>6</v>
      </c>
      <c r="G4" s="68">
        <v>7</v>
      </c>
      <c r="H4" s="68">
        <v>8</v>
      </c>
      <c r="I4" s="68">
        <v>9</v>
      </c>
      <c r="J4" s="68">
        <v>10</v>
      </c>
      <c r="K4" s="68">
        <v>11</v>
      </c>
      <c r="L4" s="68">
        <v>12</v>
      </c>
    </row>
    <row r="5" spans="1:27" ht="42.6" customHeight="1" x14ac:dyDescent="0.3">
      <c r="A5" s="28" t="s">
        <v>27</v>
      </c>
      <c r="B5" s="29" t="s">
        <v>92</v>
      </c>
      <c r="C5" s="62" t="s">
        <v>164</v>
      </c>
      <c r="D5" s="56" t="s">
        <v>119</v>
      </c>
      <c r="E5" s="41">
        <v>1200</v>
      </c>
      <c r="F5" s="31">
        <v>6000</v>
      </c>
      <c r="G5" s="36">
        <v>1200</v>
      </c>
      <c r="H5" s="29"/>
      <c r="I5" s="29"/>
      <c r="J5" s="29"/>
      <c r="K5" s="47"/>
      <c r="L5" s="34"/>
    </row>
    <row r="6" spans="1:27" ht="44.4" customHeight="1" x14ac:dyDescent="0.3">
      <c r="A6" s="28" t="s">
        <v>28</v>
      </c>
      <c r="B6" s="29" t="s">
        <v>93</v>
      </c>
      <c r="C6" s="62" t="s">
        <v>114</v>
      </c>
      <c r="D6" s="56" t="s">
        <v>119</v>
      </c>
      <c r="E6" s="41">
        <v>3000</v>
      </c>
      <c r="F6" s="31">
        <v>15000</v>
      </c>
      <c r="G6" s="36">
        <v>3000</v>
      </c>
      <c r="H6" s="29"/>
      <c r="I6" s="29"/>
      <c r="J6" s="29"/>
      <c r="K6" s="47"/>
      <c r="L6" s="34"/>
      <c r="M6" s="39"/>
      <c r="N6" s="38"/>
      <c r="O6" s="38"/>
      <c r="P6" s="38"/>
      <c r="Q6" s="38"/>
      <c r="R6" s="38"/>
      <c r="S6" s="38"/>
      <c r="T6" s="38"/>
      <c r="U6" s="38"/>
      <c r="V6" s="38"/>
      <c r="W6" s="38"/>
      <c r="X6" s="38"/>
      <c r="Y6" s="38"/>
      <c r="Z6" s="38"/>
      <c r="AA6" s="38"/>
    </row>
    <row r="7" spans="1:27" ht="45.6" customHeight="1" x14ac:dyDescent="0.3">
      <c r="A7" s="28" t="s">
        <v>29</v>
      </c>
      <c r="B7" s="29" t="s">
        <v>94</v>
      </c>
      <c r="C7" s="62" t="s">
        <v>115</v>
      </c>
      <c r="D7" s="56" t="s">
        <v>119</v>
      </c>
      <c r="E7" s="41">
        <v>2500</v>
      </c>
      <c r="F7" s="31">
        <v>12500</v>
      </c>
      <c r="G7" s="36">
        <v>2500</v>
      </c>
      <c r="H7" s="29"/>
      <c r="I7" s="29"/>
      <c r="J7" s="29"/>
      <c r="K7" s="47"/>
      <c r="L7" s="34"/>
      <c r="M7" s="39"/>
      <c r="N7" s="38"/>
      <c r="O7" s="38"/>
      <c r="P7" s="38"/>
      <c r="Q7" s="38"/>
      <c r="R7" s="38"/>
      <c r="S7" s="38"/>
      <c r="T7" s="38"/>
      <c r="U7" s="38"/>
      <c r="V7" s="38"/>
      <c r="W7" s="38"/>
      <c r="X7" s="38"/>
      <c r="Y7" s="38"/>
      <c r="Z7" s="38"/>
      <c r="AA7" s="38"/>
    </row>
    <row r="8" spans="1:27" ht="46.95" customHeight="1" x14ac:dyDescent="0.3">
      <c r="A8" s="28" t="s">
        <v>30</v>
      </c>
      <c r="B8" s="29" t="s">
        <v>95</v>
      </c>
      <c r="C8" s="62" t="s">
        <v>116</v>
      </c>
      <c r="D8" s="56" t="s">
        <v>119</v>
      </c>
      <c r="E8" s="41">
        <v>12500</v>
      </c>
      <c r="F8" s="31">
        <v>62500</v>
      </c>
      <c r="G8" s="36">
        <v>12500</v>
      </c>
      <c r="H8" s="29"/>
      <c r="I8" s="29"/>
      <c r="J8" s="29"/>
      <c r="K8" s="47"/>
      <c r="L8" s="34"/>
      <c r="M8" s="39"/>
      <c r="N8" s="38"/>
      <c r="O8" s="38"/>
      <c r="P8" s="38"/>
      <c r="Q8" s="38"/>
      <c r="R8" s="38"/>
      <c r="S8" s="38"/>
      <c r="T8" s="38"/>
      <c r="U8" s="38"/>
      <c r="V8" s="38"/>
      <c r="W8" s="38"/>
      <c r="X8" s="38"/>
      <c r="Y8" s="38"/>
      <c r="Z8" s="38"/>
      <c r="AA8" s="38"/>
    </row>
    <row r="9" spans="1:27" ht="42.6" customHeight="1" x14ac:dyDescent="0.3">
      <c r="A9" s="28" t="s">
        <v>31</v>
      </c>
      <c r="B9" s="29" t="s">
        <v>96</v>
      </c>
      <c r="C9" s="62" t="s">
        <v>117</v>
      </c>
      <c r="D9" s="56" t="s">
        <v>119</v>
      </c>
      <c r="E9" s="41">
        <v>1500</v>
      </c>
      <c r="F9" s="31">
        <v>7500</v>
      </c>
      <c r="G9" s="36">
        <v>1500</v>
      </c>
      <c r="H9" s="29"/>
      <c r="I9" s="29"/>
      <c r="J9" s="29"/>
      <c r="K9" s="47"/>
      <c r="L9" s="34"/>
      <c r="M9" s="39"/>
      <c r="N9" s="38"/>
      <c r="O9" s="38"/>
      <c r="P9" s="38"/>
      <c r="Q9" s="38"/>
      <c r="R9" s="38"/>
      <c r="S9" s="38"/>
      <c r="T9" s="38"/>
      <c r="U9" s="38"/>
      <c r="V9" s="38"/>
      <c r="W9" s="38"/>
      <c r="X9" s="38"/>
      <c r="Y9" s="38"/>
      <c r="Z9" s="38"/>
      <c r="AA9" s="38"/>
    </row>
    <row r="10" spans="1:27" ht="42.6" customHeight="1" x14ac:dyDescent="0.3">
      <c r="A10" s="28" t="s">
        <v>32</v>
      </c>
      <c r="B10" s="29" t="s">
        <v>97</v>
      </c>
      <c r="C10" s="62" t="s">
        <v>165</v>
      </c>
      <c r="D10" s="56" t="s">
        <v>119</v>
      </c>
      <c r="E10" s="41">
        <v>2000</v>
      </c>
      <c r="F10" s="31">
        <v>10000</v>
      </c>
      <c r="G10" s="36">
        <v>2000</v>
      </c>
      <c r="H10" s="29"/>
      <c r="I10" s="29"/>
      <c r="J10" s="29"/>
      <c r="K10" s="47"/>
      <c r="L10" s="34"/>
      <c r="M10" s="39"/>
      <c r="N10" s="38"/>
      <c r="O10" s="38"/>
      <c r="P10" s="38"/>
      <c r="Q10" s="38"/>
      <c r="R10" s="38"/>
      <c r="S10" s="38"/>
      <c r="T10" s="38"/>
      <c r="U10" s="38"/>
      <c r="V10" s="38"/>
      <c r="W10" s="38"/>
      <c r="X10" s="38"/>
      <c r="Y10" s="38"/>
      <c r="Z10" s="38"/>
      <c r="AA10" s="38"/>
    </row>
    <row r="11" spans="1:27" ht="42.6" customHeight="1" thickBot="1" x14ac:dyDescent="0.35">
      <c r="A11" s="28" t="s">
        <v>33</v>
      </c>
      <c r="B11" s="29" t="s">
        <v>23</v>
      </c>
      <c r="C11" s="62" t="s">
        <v>182</v>
      </c>
      <c r="D11" s="56" t="s">
        <v>21</v>
      </c>
      <c r="E11" s="41">
        <v>5</v>
      </c>
      <c r="F11" s="31">
        <v>25</v>
      </c>
      <c r="G11" s="36">
        <v>5</v>
      </c>
      <c r="H11" s="29"/>
      <c r="I11" s="29"/>
      <c r="J11" s="29"/>
      <c r="K11" s="47"/>
      <c r="L11" s="52"/>
      <c r="M11" s="39"/>
      <c r="N11" s="38"/>
      <c r="O11" s="38"/>
      <c r="P11" s="38"/>
      <c r="Q11" s="38"/>
      <c r="R11" s="38"/>
      <c r="S11" s="38"/>
      <c r="T11" s="38"/>
      <c r="U11" s="38"/>
      <c r="V11" s="38"/>
      <c r="W11" s="38"/>
      <c r="X11" s="38"/>
      <c r="Y11" s="38"/>
      <c r="Z11" s="38"/>
      <c r="AA11" s="38"/>
    </row>
    <row r="12" spans="1:27" ht="16.2" thickBot="1" x14ac:dyDescent="0.35">
      <c r="A12" s="76" t="s">
        <v>163</v>
      </c>
      <c r="B12" s="76"/>
      <c r="C12" s="76"/>
      <c r="D12" s="76"/>
      <c r="E12" s="76"/>
      <c r="F12" s="76"/>
      <c r="G12" s="76"/>
      <c r="H12" s="76"/>
      <c r="I12" s="76"/>
      <c r="J12" s="76"/>
      <c r="K12" s="77"/>
      <c r="L12" s="54"/>
    </row>
    <row r="13" spans="1:27" x14ac:dyDescent="0.3">
      <c r="C13" s="78"/>
      <c r="D13" s="78"/>
      <c r="E13" s="78"/>
      <c r="F13" s="78"/>
      <c r="G13" s="78"/>
      <c r="H13" s="78"/>
      <c r="I13" s="78"/>
      <c r="J13" s="78"/>
      <c r="K13" s="78"/>
      <c r="L13" s="53"/>
    </row>
  </sheetData>
  <mergeCells count="6">
    <mergeCell ref="A12:K12"/>
    <mergeCell ref="C13:K13"/>
    <mergeCell ref="A1:L1"/>
    <mergeCell ref="A2:G2"/>
    <mergeCell ref="H2:J2"/>
    <mergeCell ref="K2:L2"/>
  </mergeCells>
  <pageMargins left="0.7" right="0.7" top="0.75" bottom="0.75" header="0.51180555555555496" footer="0.51180555555555496"/>
  <pageSetup paperSize="9" scale="60" firstPageNumber="0" fitToHeight="0"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7D051B-6503-4A34-8DCB-BD1EF6C14CD2}">
  <sheetPr>
    <pageSetUpPr fitToPage="1"/>
  </sheetPr>
  <dimension ref="A1:XFD9"/>
  <sheetViews>
    <sheetView zoomScaleNormal="100" workbookViewId="0">
      <pane ySplit="4" topLeftCell="A5" activePane="bottomLeft" state="frozen"/>
      <selection pane="bottomLeft" activeCell="C7" sqref="C7"/>
    </sheetView>
  </sheetViews>
  <sheetFormatPr defaultColWidth="8.88671875" defaultRowHeight="13.2" x14ac:dyDescent="0.25"/>
  <cols>
    <col min="1" max="1" width="11" style="3" customWidth="1"/>
    <col min="2" max="2" width="22.33203125" style="3" customWidth="1"/>
    <col min="3" max="3" width="63.109375" style="3" customWidth="1"/>
    <col min="4" max="4" width="12.21875" style="3" customWidth="1"/>
    <col min="5" max="5" width="13.5546875" style="3" customWidth="1"/>
    <col min="6" max="6" width="12.88671875" style="3" customWidth="1"/>
    <col min="7" max="7" width="15.33203125" style="3" customWidth="1"/>
    <col min="8" max="8" width="23.88671875" style="3" customWidth="1"/>
    <col min="9" max="9" width="10.88671875" style="3" customWidth="1"/>
    <col min="10" max="10" width="12.33203125" style="3" customWidth="1"/>
    <col min="11" max="11" width="14.6640625" style="3" customWidth="1"/>
    <col min="12" max="12" width="17.6640625" style="3" customWidth="1"/>
    <col min="13" max="1026" width="12.5546875" style="3" customWidth="1"/>
    <col min="1027" max="16384" width="8.88671875" style="3"/>
  </cols>
  <sheetData>
    <row r="1" spans="1:27 16384:16384" ht="22.2" customHeight="1" x14ac:dyDescent="0.25">
      <c r="A1" s="79" t="s">
        <v>166</v>
      </c>
      <c r="B1" s="79"/>
      <c r="C1" s="79"/>
      <c r="D1" s="79"/>
      <c r="E1" s="79"/>
      <c r="F1" s="79"/>
      <c r="G1" s="79"/>
      <c r="H1" s="79"/>
      <c r="I1" s="79"/>
      <c r="J1" s="79"/>
      <c r="K1" s="79"/>
      <c r="L1" s="79"/>
      <c r="XFD1" s="3" t="s">
        <v>55</v>
      </c>
    </row>
    <row r="2" spans="1:27 16384:16384" s="72" customFormat="1" ht="20.399999999999999" customHeight="1" x14ac:dyDescent="0.3">
      <c r="A2" s="80" t="s">
        <v>176</v>
      </c>
      <c r="B2" s="80"/>
      <c r="C2" s="80"/>
      <c r="D2" s="80"/>
      <c r="E2" s="80"/>
      <c r="F2" s="80"/>
      <c r="G2" s="80"/>
      <c r="H2" s="81" t="s">
        <v>177</v>
      </c>
      <c r="I2" s="81"/>
      <c r="J2" s="81"/>
      <c r="K2" s="82" t="s">
        <v>178</v>
      </c>
      <c r="L2" s="82"/>
    </row>
    <row r="3" spans="1:27 16384:16384" s="8" customFormat="1" ht="97.2" customHeight="1" x14ac:dyDescent="0.25">
      <c r="A3" s="32" t="s">
        <v>143</v>
      </c>
      <c r="B3" s="26" t="s">
        <v>2</v>
      </c>
      <c r="C3" s="26" t="s">
        <v>3</v>
      </c>
      <c r="D3" s="32" t="s">
        <v>4</v>
      </c>
      <c r="E3" s="32" t="s">
        <v>14</v>
      </c>
      <c r="F3" s="32" t="s">
        <v>15</v>
      </c>
      <c r="G3" s="73" t="s">
        <v>5</v>
      </c>
      <c r="H3" s="32" t="s">
        <v>6</v>
      </c>
      <c r="I3" s="32" t="s">
        <v>7</v>
      </c>
      <c r="J3" s="32" t="s">
        <v>8</v>
      </c>
      <c r="K3" s="32" t="s">
        <v>9</v>
      </c>
      <c r="L3" s="32" t="s">
        <v>130</v>
      </c>
      <c r="M3" s="1"/>
      <c r="N3" s="1"/>
      <c r="O3" s="1"/>
      <c r="P3" s="1"/>
      <c r="Q3" s="1"/>
      <c r="R3" s="1"/>
      <c r="S3" s="1"/>
      <c r="T3" s="1"/>
      <c r="U3" s="1"/>
      <c r="V3" s="1"/>
      <c r="W3" s="1"/>
      <c r="X3" s="1"/>
      <c r="Y3" s="1"/>
      <c r="Z3" s="1"/>
      <c r="AA3" s="1"/>
    </row>
    <row r="4" spans="1:27 16384:16384" s="70" customFormat="1" ht="15.6" x14ac:dyDescent="0.25">
      <c r="A4" s="65">
        <v>1</v>
      </c>
      <c r="B4" s="66">
        <v>2</v>
      </c>
      <c r="C4" s="67">
        <v>3</v>
      </c>
      <c r="D4" s="68">
        <v>4</v>
      </c>
      <c r="E4" s="68">
        <v>5</v>
      </c>
      <c r="F4" s="68">
        <v>6</v>
      </c>
      <c r="G4" s="68">
        <v>7</v>
      </c>
      <c r="H4" s="68">
        <v>8</v>
      </c>
      <c r="I4" s="68">
        <v>9</v>
      </c>
      <c r="J4" s="68">
        <v>10</v>
      </c>
      <c r="K4" s="68">
        <v>11</v>
      </c>
      <c r="L4" s="68">
        <v>12</v>
      </c>
    </row>
    <row r="5" spans="1:27 16384:16384" ht="93.6" customHeight="1" x14ac:dyDescent="0.25">
      <c r="A5" s="28" t="s">
        <v>24</v>
      </c>
      <c r="B5" s="29" t="s">
        <v>98</v>
      </c>
      <c r="C5" s="29" t="s">
        <v>99</v>
      </c>
      <c r="D5" s="31" t="s">
        <v>108</v>
      </c>
      <c r="E5" s="36">
        <v>3</v>
      </c>
      <c r="F5" s="31">
        <f t="shared" ref="F5:F7" si="0">E5*5</f>
        <v>15</v>
      </c>
      <c r="G5" s="86">
        <v>1</v>
      </c>
      <c r="H5" s="29"/>
      <c r="I5" s="29"/>
      <c r="J5" s="29"/>
      <c r="K5" s="33"/>
      <c r="L5" s="34"/>
      <c r="M5" s="2"/>
      <c r="N5" s="1"/>
      <c r="O5" s="1"/>
      <c r="P5" s="1"/>
      <c r="Q5" s="1"/>
      <c r="R5" s="1"/>
      <c r="S5" s="1"/>
      <c r="T5" s="1"/>
      <c r="U5" s="1"/>
      <c r="V5" s="1"/>
      <c r="W5" s="1"/>
      <c r="X5" s="1"/>
      <c r="Y5" s="1"/>
      <c r="Z5" s="1"/>
      <c r="AA5" s="1"/>
    </row>
    <row r="6" spans="1:27 16384:16384" ht="81" customHeight="1" x14ac:dyDescent="0.25">
      <c r="A6" s="28" t="s">
        <v>25</v>
      </c>
      <c r="B6" s="29" t="s">
        <v>34</v>
      </c>
      <c r="C6" s="29" t="s">
        <v>167</v>
      </c>
      <c r="D6" s="31" t="s">
        <v>108</v>
      </c>
      <c r="E6" s="31">
        <v>1</v>
      </c>
      <c r="F6" s="31">
        <f t="shared" si="0"/>
        <v>5</v>
      </c>
      <c r="G6" s="86">
        <v>1</v>
      </c>
      <c r="H6" s="29"/>
      <c r="I6" s="29"/>
      <c r="J6" s="29"/>
      <c r="K6" s="33"/>
      <c r="L6" s="34"/>
      <c r="M6" s="2"/>
      <c r="N6" s="1"/>
      <c r="O6" s="1"/>
      <c r="P6" s="1"/>
      <c r="Q6" s="1"/>
      <c r="R6" s="1"/>
      <c r="S6" s="1"/>
      <c r="T6" s="1"/>
      <c r="U6" s="1"/>
      <c r="V6" s="1"/>
      <c r="W6" s="1"/>
      <c r="X6" s="1"/>
      <c r="Y6" s="1"/>
      <c r="Z6" s="1"/>
      <c r="AA6" s="1"/>
    </row>
    <row r="7" spans="1:27 16384:16384" ht="103.95" customHeight="1" thickBot="1" x14ac:dyDescent="0.3">
      <c r="A7" s="28" t="s">
        <v>26</v>
      </c>
      <c r="B7" s="29" t="s">
        <v>170</v>
      </c>
      <c r="C7" s="57" t="s">
        <v>183</v>
      </c>
      <c r="D7" s="44" t="s">
        <v>22</v>
      </c>
      <c r="E7" s="31">
        <v>500</v>
      </c>
      <c r="F7" s="31">
        <f t="shared" si="0"/>
        <v>2500</v>
      </c>
      <c r="G7" s="86">
        <v>250</v>
      </c>
      <c r="H7" s="29"/>
      <c r="I7" s="29"/>
      <c r="J7" s="29"/>
      <c r="K7" s="33"/>
      <c r="L7" s="52"/>
      <c r="M7" s="2"/>
      <c r="N7" s="1"/>
      <c r="O7" s="1"/>
      <c r="P7" s="1"/>
      <c r="Q7" s="1"/>
      <c r="R7" s="1"/>
      <c r="S7" s="1"/>
      <c r="T7" s="1"/>
      <c r="U7" s="1"/>
      <c r="V7" s="1"/>
      <c r="W7" s="1"/>
      <c r="X7" s="1"/>
      <c r="Y7" s="1"/>
      <c r="Z7" s="1"/>
      <c r="AA7" s="1"/>
    </row>
    <row r="8" spans="1:27 16384:16384" ht="16.2" thickBot="1" x14ac:dyDescent="0.35">
      <c r="A8" s="76" t="s">
        <v>168</v>
      </c>
      <c r="B8" s="76"/>
      <c r="C8" s="76"/>
      <c r="D8" s="76"/>
      <c r="E8" s="76"/>
      <c r="F8" s="76"/>
      <c r="G8" s="76"/>
      <c r="H8" s="76"/>
      <c r="I8" s="76"/>
      <c r="J8" s="76"/>
      <c r="K8" s="77"/>
      <c r="L8" s="54"/>
    </row>
    <row r="9" spans="1:27 16384:16384" x14ac:dyDescent="0.25">
      <c r="C9" s="84"/>
      <c r="D9" s="84"/>
      <c r="E9" s="84"/>
      <c r="F9" s="84"/>
      <c r="G9" s="84"/>
      <c r="H9" s="84"/>
      <c r="I9" s="84"/>
      <c r="J9" s="84"/>
      <c r="K9" s="84"/>
      <c r="L9" s="63"/>
    </row>
  </sheetData>
  <mergeCells count="6">
    <mergeCell ref="A8:K8"/>
    <mergeCell ref="C9:K9"/>
    <mergeCell ref="A1:L1"/>
    <mergeCell ref="A2:G2"/>
    <mergeCell ref="H2:J2"/>
    <mergeCell ref="K2:L2"/>
  </mergeCells>
  <pageMargins left="0.7" right="0.7" top="0.75" bottom="0.75" header="0.51180555555555496" footer="0.51180555555555496"/>
  <pageSetup paperSize="9" scale="60" firstPageNumber="0" fitToHeight="0"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4016D1-B81E-44C5-89BA-74382808E04A}">
  <sheetPr>
    <pageSetUpPr fitToPage="1"/>
  </sheetPr>
  <dimension ref="A1:AA8"/>
  <sheetViews>
    <sheetView zoomScale="89" zoomScaleNormal="89" workbookViewId="0">
      <pane ySplit="4" topLeftCell="A5" activePane="bottomLeft" state="frozen"/>
      <selection pane="bottomLeft" activeCell="E5" sqref="E5"/>
    </sheetView>
  </sheetViews>
  <sheetFormatPr defaultColWidth="8.88671875" defaultRowHeight="13.2" x14ac:dyDescent="0.25"/>
  <cols>
    <col min="1" max="1" width="9.6640625" style="3" customWidth="1"/>
    <col min="2" max="2" width="22.33203125" style="3" customWidth="1"/>
    <col min="3" max="3" width="62" style="3" customWidth="1"/>
    <col min="4" max="4" width="8.88671875" style="3" customWidth="1"/>
    <col min="5" max="5" width="14.109375" style="3" customWidth="1"/>
    <col min="6" max="6" width="13.6640625" style="3" customWidth="1"/>
    <col min="7" max="7" width="13.44140625" style="3" customWidth="1"/>
    <col min="8" max="8" width="25.33203125" style="3" customWidth="1"/>
    <col min="9" max="9" width="15.5546875" style="3" customWidth="1"/>
    <col min="10" max="11" width="12.33203125" style="3" customWidth="1"/>
    <col min="12" max="12" width="16" style="3" customWidth="1"/>
    <col min="13" max="1026" width="12.5546875" style="3" customWidth="1"/>
    <col min="1027" max="16384" width="8.88671875" style="3"/>
  </cols>
  <sheetData>
    <row r="1" spans="1:27" ht="21" customHeight="1" x14ac:dyDescent="0.25">
      <c r="A1" s="85" t="s">
        <v>171</v>
      </c>
      <c r="B1" s="85"/>
      <c r="C1" s="85"/>
      <c r="D1" s="85"/>
      <c r="E1" s="85"/>
      <c r="F1" s="85"/>
      <c r="G1" s="85"/>
      <c r="H1" s="85"/>
      <c r="I1" s="85"/>
      <c r="J1" s="85"/>
      <c r="K1" s="85"/>
      <c r="L1" s="85"/>
    </row>
    <row r="2" spans="1:27" ht="21" customHeight="1" x14ac:dyDescent="0.25">
      <c r="A2" s="80" t="s">
        <v>176</v>
      </c>
      <c r="B2" s="80"/>
      <c r="C2" s="80"/>
      <c r="D2" s="80"/>
      <c r="E2" s="80"/>
      <c r="F2" s="80"/>
      <c r="G2" s="80"/>
      <c r="H2" s="81" t="s">
        <v>177</v>
      </c>
      <c r="I2" s="81"/>
      <c r="J2" s="81"/>
      <c r="K2" s="82" t="s">
        <v>178</v>
      </c>
      <c r="L2" s="82"/>
    </row>
    <row r="3" spans="1:27" s="61" customFormat="1" ht="88.95" customHeight="1" x14ac:dyDescent="0.25">
      <c r="A3" s="32" t="s">
        <v>143</v>
      </c>
      <c r="B3" s="32" t="s">
        <v>2</v>
      </c>
      <c r="C3" s="32" t="s">
        <v>3</v>
      </c>
      <c r="D3" s="32" t="s">
        <v>4</v>
      </c>
      <c r="E3" s="32" t="s">
        <v>14</v>
      </c>
      <c r="F3" s="32" t="s">
        <v>15</v>
      </c>
      <c r="G3" s="73" t="s">
        <v>5</v>
      </c>
      <c r="H3" s="32" t="s">
        <v>6</v>
      </c>
      <c r="I3" s="32" t="s">
        <v>7</v>
      </c>
      <c r="J3" s="32" t="s">
        <v>8</v>
      </c>
      <c r="K3" s="32" t="s">
        <v>9</v>
      </c>
      <c r="L3" s="32" t="s">
        <v>130</v>
      </c>
      <c r="M3" s="60"/>
      <c r="N3" s="60"/>
      <c r="O3" s="60"/>
      <c r="P3" s="60"/>
      <c r="Q3" s="60"/>
      <c r="R3" s="60"/>
      <c r="S3" s="60"/>
      <c r="T3" s="60"/>
      <c r="U3" s="60"/>
      <c r="V3" s="60"/>
      <c r="W3" s="60"/>
      <c r="X3" s="60"/>
      <c r="Y3" s="60"/>
      <c r="Z3" s="60"/>
      <c r="AA3" s="60"/>
    </row>
    <row r="4" spans="1:27" s="70" customFormat="1" ht="15.6" x14ac:dyDescent="0.25">
      <c r="A4" s="65">
        <v>1</v>
      </c>
      <c r="B4" s="66">
        <v>2</v>
      </c>
      <c r="C4" s="67">
        <v>3</v>
      </c>
      <c r="D4" s="68">
        <v>4</v>
      </c>
      <c r="E4" s="68">
        <v>5</v>
      </c>
      <c r="F4" s="68">
        <v>6</v>
      </c>
      <c r="G4" s="68">
        <v>7</v>
      </c>
      <c r="H4" s="68">
        <v>8</v>
      </c>
      <c r="I4" s="68">
        <v>9</v>
      </c>
      <c r="J4" s="68">
        <v>10</v>
      </c>
      <c r="K4" s="68">
        <v>11</v>
      </c>
      <c r="L4" s="68">
        <v>12</v>
      </c>
    </row>
    <row r="5" spans="1:27" ht="157.5" customHeight="1" x14ac:dyDescent="0.25">
      <c r="A5" s="28" t="s">
        <v>75</v>
      </c>
      <c r="B5" s="30" t="s">
        <v>77</v>
      </c>
      <c r="C5" s="64" t="s">
        <v>100</v>
      </c>
      <c r="D5" s="44" t="s">
        <v>21</v>
      </c>
      <c r="E5" s="36">
        <v>120</v>
      </c>
      <c r="F5" s="31">
        <f t="shared" ref="F5:F6" si="0">E5*5</f>
        <v>600</v>
      </c>
      <c r="G5" s="36">
        <v>60</v>
      </c>
      <c r="H5" s="29"/>
      <c r="I5" s="29"/>
      <c r="J5" s="29"/>
      <c r="K5" s="33"/>
      <c r="L5" s="34"/>
      <c r="M5" s="2"/>
      <c r="N5" s="1"/>
      <c r="O5" s="1"/>
      <c r="P5" s="1"/>
      <c r="Q5" s="1"/>
      <c r="R5" s="1"/>
      <c r="S5" s="1"/>
      <c r="T5" s="1"/>
      <c r="U5" s="1"/>
      <c r="V5" s="1"/>
      <c r="W5" s="1"/>
      <c r="X5" s="1"/>
      <c r="Y5" s="1"/>
      <c r="Z5" s="1"/>
      <c r="AA5" s="1"/>
    </row>
    <row r="6" spans="1:27" ht="142.94999999999999" customHeight="1" thickBot="1" x14ac:dyDescent="0.3">
      <c r="A6" s="28" t="s">
        <v>76</v>
      </c>
      <c r="B6" s="30" t="s">
        <v>78</v>
      </c>
      <c r="C6" s="64" t="s">
        <v>173</v>
      </c>
      <c r="D6" s="44" t="s">
        <v>21</v>
      </c>
      <c r="E6" s="31">
        <v>40</v>
      </c>
      <c r="F6" s="31">
        <f t="shared" si="0"/>
        <v>200</v>
      </c>
      <c r="G6" s="36">
        <v>40</v>
      </c>
      <c r="H6" s="29"/>
      <c r="I6" s="29"/>
      <c r="J6" s="29"/>
      <c r="K6" s="33"/>
      <c r="L6" s="52"/>
      <c r="M6" s="2"/>
      <c r="N6" s="1"/>
      <c r="O6" s="1"/>
      <c r="P6" s="1"/>
      <c r="Q6" s="1"/>
      <c r="R6" s="1"/>
      <c r="S6" s="1"/>
      <c r="T6" s="1"/>
      <c r="U6" s="1"/>
      <c r="V6" s="1"/>
      <c r="W6" s="1"/>
      <c r="X6" s="1"/>
      <c r="Y6" s="1"/>
      <c r="Z6" s="1"/>
      <c r="AA6" s="1"/>
    </row>
    <row r="7" spans="1:27" ht="16.2" thickBot="1" x14ac:dyDescent="0.35">
      <c r="A7" s="76" t="s">
        <v>174</v>
      </c>
      <c r="B7" s="76"/>
      <c r="C7" s="76"/>
      <c r="D7" s="76"/>
      <c r="E7" s="76"/>
      <c r="F7" s="76"/>
      <c r="G7" s="76"/>
      <c r="H7" s="76"/>
      <c r="I7" s="76"/>
      <c r="J7" s="76"/>
      <c r="K7" s="77"/>
      <c r="L7" s="54"/>
    </row>
    <row r="8" spans="1:27" x14ac:dyDescent="0.25">
      <c r="C8" s="84"/>
      <c r="D8" s="84"/>
      <c r="E8" s="84"/>
      <c r="F8" s="84"/>
      <c r="G8" s="84"/>
      <c r="H8" s="84"/>
      <c r="I8" s="84"/>
      <c r="J8" s="84"/>
      <c r="K8" s="84"/>
      <c r="L8" s="63"/>
    </row>
  </sheetData>
  <mergeCells count="6">
    <mergeCell ref="A7:K7"/>
    <mergeCell ref="C8:K8"/>
    <mergeCell ref="A1:L1"/>
    <mergeCell ref="A2:G2"/>
    <mergeCell ref="H2:J2"/>
    <mergeCell ref="K2:L2"/>
  </mergeCells>
  <pageMargins left="0.7" right="0.7" top="0.75" bottom="0.75" header="0.51180555555555496" footer="0.51180555555555496"/>
  <pageSetup paperSize="9" scale="60" firstPageNumber="0" fitToHeight="0" orientation="landscape" horizontalDpi="300" verticalDpi="300" r:id="rId1"/>
</worksheet>
</file>

<file path=docProps/app.xml><?xml version="1.0" encoding="utf-8"?>
<Properties xmlns="http://schemas.openxmlformats.org/officeDocument/2006/extended-properties" xmlns:vt="http://schemas.openxmlformats.org/officeDocument/2006/docPropsVTypes">
  <Template/>
  <TotalTime>248</TotalTime>
  <Application>Microsoft Excel</Application>
  <DocSecurity>0</DocSecurity>
  <ScaleCrop>false</ScaleCrop>
  <HeadingPairs>
    <vt:vector size="2" baseType="variant">
      <vt:variant>
        <vt:lpstr>Worksheets</vt:lpstr>
      </vt:variant>
      <vt:variant>
        <vt:i4>6</vt:i4>
      </vt:variant>
    </vt:vector>
  </HeadingPairs>
  <TitlesOfParts>
    <vt:vector size="6" baseType="lpstr">
      <vt:lpstr>saturs</vt:lpstr>
      <vt:lpstr>1.DAĻA</vt:lpstr>
      <vt:lpstr>2.DAĻA</vt:lpstr>
      <vt:lpstr>3.DAĻA</vt:lpstr>
      <vt:lpstr>4.DAĻA</vt:lpstr>
      <vt:lpstr>5.DAĻA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Girts Skenders;Diana Dusacka</dc:creator>
  <dc:description/>
  <cp:lastModifiedBy>Daniela Veide</cp:lastModifiedBy>
  <cp:revision>16</cp:revision>
  <cp:lastPrinted>2024-04-04T09:12:43Z</cp:lastPrinted>
  <dcterms:created xsi:type="dcterms:W3CDTF">2023-02-23T14:27:44Z</dcterms:created>
  <dcterms:modified xsi:type="dcterms:W3CDTF">2024-05-28T12:31:37Z</dcterms:modified>
  <dc:language>en-GB</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