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defaultThemeVersion="166925"/>
  <mc:AlternateContent xmlns:mc="http://schemas.openxmlformats.org/markup-compatibility/2006">
    <mc:Choice Requires="x15">
      <x15ac:absPath xmlns:x15ac="http://schemas.microsoft.com/office/spreadsheetml/2010/11/ac" url="Z:\0_IEPIRKUMI 2024\2024_60K_Transporta barotnes, tamponi un piederumi paraugu noņemšanai\Nolikums\Nolikums_25.07.2024\"/>
    </mc:Choice>
  </mc:AlternateContent>
  <xr:revisionPtr revIDLastSave="0" documentId="8_{E206BC42-9C6A-4E65-8F0A-32E4B210ED4B}" xr6:coauthVersionLast="36" xr6:coauthVersionMax="36" xr10:uidLastSave="{00000000-0000-0000-0000-000000000000}"/>
  <bookViews>
    <workbookView xWindow="0" yWindow="0" windowWidth="23040" windowHeight="8940" activeTab="2" xr2:uid="{9FF99718-5969-4D04-B336-A498E8B05AE1}"/>
  </bookViews>
  <sheets>
    <sheet name="Saturs" sheetId="3" r:id="rId1"/>
    <sheet name="1.daļa" sheetId="1" r:id="rId2"/>
    <sheet name="2.daļa" sheetId="8" r:id="rId3"/>
    <sheet name="3.daļa" sheetId="9" r:id="rId4"/>
    <sheet name="4.daļa" sheetId="4" r:id="rId5"/>
    <sheet name="5.daļa" sheetId="2" r:id="rId6"/>
    <sheet name="6.daļa" sheetId="6" r:id="rId7"/>
    <sheet name="7.daļa" sheetId="7" r:id="rId8"/>
    <sheet name="8.daļa" sheetId="10" r:id="rId9"/>
    <sheet name="9.daļa" sheetId="11" r:id="rId10"/>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6" i="11" l="1"/>
  <c r="F5" i="11"/>
  <c r="E5" i="11"/>
  <c r="F5" i="10"/>
  <c r="F13" i="9" l="1"/>
  <c r="F12" i="9"/>
  <c r="F11" i="9"/>
  <c r="F10" i="9"/>
  <c r="F9" i="9"/>
  <c r="F8" i="9"/>
  <c r="F7" i="9"/>
  <c r="F6" i="9"/>
  <c r="F5" i="9"/>
  <c r="F5" i="8"/>
  <c r="F5" i="7"/>
  <c r="F6" i="6"/>
  <c r="F5" i="6"/>
  <c r="F5" i="4" l="1"/>
  <c r="F5" i="2" l="1"/>
  <c r="F7" i="1"/>
  <c r="F6" i="1"/>
  <c r="F5" i="1"/>
</calcChain>
</file>

<file path=xl/sharedStrings.xml><?xml version="1.0" encoding="utf-8"?>
<sst xmlns="http://schemas.openxmlformats.org/spreadsheetml/2006/main" count="250" uniqueCount="115">
  <si>
    <t xml:space="preserve"> Preces nosaukums</t>
  </si>
  <si>
    <t>Detalizēts preces apraksts</t>
  </si>
  <si>
    <t>Vienība</t>
  </si>
  <si>
    <t>Plānotais iepirkuma daudzums 
1 gadam (vienības)</t>
  </si>
  <si>
    <t>Plānotais iepirkuma daudzums 
5 gadiem 
(vienības)</t>
  </si>
  <si>
    <t>Piedāvātās preces ražotāja dotais nosaukums</t>
  </si>
  <si>
    <t>Kataloga numurs/ preces kods</t>
  </si>
  <si>
    <t>Cena par vienu vienību EUR bez PVN</t>
  </si>
  <si>
    <t>gab</t>
  </si>
  <si>
    <t>Veidne paraugu ņemšanai</t>
  </si>
  <si>
    <t>Lokans tampons nazofaringeālo iztriepju ņemšanai</t>
  </si>
  <si>
    <t>Tampons materiāla paņemšanai no urīnizvadkanāla</t>
  </si>
  <si>
    <t>Tampons materiāla paņemšanai no dzemdes kakla</t>
  </si>
  <si>
    <t>gab.</t>
  </si>
  <si>
    <t>Šķidra transporta barotne fekālo paraugu paņemšanai</t>
  </si>
  <si>
    <t>Transporta barotne urīna paņemšanai un transportēšanai</t>
  </si>
  <si>
    <t>Škidrā transporta barotne uroģenitālo paraugu noņemšanai molekulārbioloģiskiem izmeklējumiem</t>
  </si>
  <si>
    <t>Šķidrā transporta barotne uroģenitālo paraugu noņemšanai bakterioloģiskiem un molekulārbioloģiskiem izmeklējumiem</t>
  </si>
  <si>
    <t>1. daļa</t>
  </si>
  <si>
    <t>2. daļa</t>
  </si>
  <si>
    <t>1.1.</t>
  </si>
  <si>
    <t>1.2.</t>
  </si>
  <si>
    <t>1.3.</t>
  </si>
  <si>
    <t>Daļas Nr.</t>
  </si>
  <si>
    <t>Nosaukums</t>
  </si>
  <si>
    <t>Siekalu paraugu savākšanas komplekts</t>
  </si>
  <si>
    <t>Reaģents krēpu paraugu sašķidrināšanai</t>
  </si>
  <si>
    <t xml:space="preserve"> Transporta barotnes, tamponi un piederumi paraugu noņemšanai </t>
  </si>
  <si>
    <t>Transporta barotnes, tamponi un piederumi paraugu noņemšanai</t>
  </si>
  <si>
    <t>3. daļa</t>
  </si>
  <si>
    <t>Komplekts citoloģisko paraugu paņemšanai (pašsavākšanai mājas apstākļos)</t>
  </si>
  <si>
    <t>Transporta barotne apkārtējās vides virsmas nomazgājumu paņemšanai slimnīcās</t>
  </si>
  <si>
    <t>Transporta barotne apkārtējās vides virsmas nomazgājumu paņemšanai farmācijā</t>
  </si>
  <si>
    <t xml:space="preserve">Transporta barotne </t>
  </si>
  <si>
    <t>Kontaktplates baktēriju skaita noteikšanai uz apkārtējās vides virsmām</t>
  </si>
  <si>
    <t>Kontaktplates ar triptikāzes sojas agaru baktēriju skaita noteikšanai uz apkārtējās vides virsmām</t>
  </si>
  <si>
    <t>iepakojums (20 plates)</t>
  </si>
  <si>
    <t>4. daļa</t>
  </si>
  <si>
    <t>Triptikāzes sojas buljons Media fill procesu nodrošināšanai</t>
  </si>
  <si>
    <t>iepakojums (6 x 200 ml)</t>
  </si>
  <si>
    <t>4.1.</t>
  </si>
  <si>
    <t>5. daļa</t>
  </si>
  <si>
    <t>Pielikums Nr. 3
Atklāta konkursa
“Transporta barotnes, tamponi un piederumi paraugu noņemšanai” , 
id. Nr. RAKUS 2024/60K, Nolikumam</t>
  </si>
  <si>
    <t>Kontaktplates ar saburo dekstrozes agaru baktēriju skaita noteikšanai uz apkārtējās vides virsmām</t>
  </si>
  <si>
    <t>Tampons materiāla paņemšanai no mutes</t>
  </si>
  <si>
    <r>
      <t xml:space="preserve">Ginekoloģisko paraugu sagatavošanas komplekts, saderīgs ar citoloģijas skrīnera automatizētu sistēmu - iekārtu </t>
    </r>
    <r>
      <rPr>
        <i/>
        <sz val="12"/>
        <color theme="1"/>
        <rFont val="Times New Roman"/>
        <family val="1"/>
        <charset val="186"/>
      </rPr>
      <t>ThinPrep 5000</t>
    </r>
    <r>
      <rPr>
        <sz val="12"/>
        <color theme="1"/>
        <rFont val="Times New Roman"/>
        <family val="1"/>
        <charset val="186"/>
      </rPr>
      <t xml:space="preserve"> un </t>
    </r>
    <r>
      <rPr>
        <i/>
        <sz val="12"/>
        <color theme="1"/>
        <rFont val="Times New Roman"/>
        <family val="1"/>
        <charset val="186"/>
      </rPr>
      <t>ThinPrep Imager Hologic</t>
    </r>
  </si>
  <si>
    <t>Kopējā summa par pozīciju</t>
  </si>
  <si>
    <r>
      <t xml:space="preserve">Ginekoloģisko paraugu sagatavošanas komplekts, saderīgs ar citoloģijas skrīnera automatizētu sistēmu - iekārtu </t>
    </r>
    <r>
      <rPr>
        <b/>
        <i/>
        <sz val="12"/>
        <rFont val="Times New Roman"/>
        <family val="1"/>
        <charset val="186"/>
      </rPr>
      <t>ThinPrep 5000</t>
    </r>
    <r>
      <rPr>
        <b/>
        <sz val="12"/>
        <rFont val="Times New Roman"/>
        <family val="1"/>
        <charset val="186"/>
      </rPr>
      <t xml:space="preserve"> un </t>
    </r>
    <r>
      <rPr>
        <b/>
        <i/>
        <sz val="12"/>
        <rFont val="Times New Roman"/>
        <family val="1"/>
        <charset val="186"/>
      </rPr>
      <t>ThinPrep Imager Hologic</t>
    </r>
  </si>
  <si>
    <t>Daļas, pozīcijas Nr.</t>
  </si>
  <si>
    <r>
      <t xml:space="preserve">Triptikāzes sojas buljons </t>
    </r>
    <r>
      <rPr>
        <i/>
        <sz val="12"/>
        <color theme="1"/>
        <rFont val="Times New Roman"/>
        <family val="1"/>
        <charset val="186"/>
      </rPr>
      <t>(Trypticase Soy Broth)</t>
    </r>
  </si>
  <si>
    <t>Tehniskā specifikācija</t>
  </si>
  <si>
    <t>Pretendenta tehniskais piedāvājums</t>
  </si>
  <si>
    <t>Pretendenta finanšu piedāvājums</t>
  </si>
  <si>
    <t xml:space="preserve">Kvadrātveida paraugu ņemšanas veidne, 10x10 cm, sterila, individuāli iepakota. Vienā iepakojumā ne vairāk kā 50 gab. </t>
  </si>
  <si>
    <t>Tampons piemērots materiāla noņemšanai no urīnizvadkanāla, 80 mm garš. Vienā iepakojumā ne vairāk kā 100 gab. CE-IVD marķējums.</t>
  </si>
  <si>
    <t>Tampons piemērots materiāla noņemšanai no dzemdes kakla, konusa forma, 80 mm garš. Vienā iepakojumā ne vairāk kā 100 gab. CE-IVD marķējums.</t>
  </si>
  <si>
    <t>Sauss, sterils tampons mēģenē. Piemērots vaginālo (endocervikālo, maksts) paraugu pašsavākšanai, 80 mm garš. Vienā iepakojumā ne vairāk kā 100 gab. CE-IVD marķējums.</t>
  </si>
  <si>
    <r>
      <t xml:space="preserve">Šķidrā transporta barotne, paredzēta fekālo paraugu ņemšanai fēcēs un no taisnās zarnas, to transportēšanai zarnu patogēnu kultivēšanai un molekulārai testēšanai. Komplektā stobriņš ar šķidru modificēto </t>
    </r>
    <r>
      <rPr>
        <i/>
        <sz val="12"/>
        <rFont val="Times New Roman"/>
        <family val="1"/>
        <charset val="186"/>
      </rPr>
      <t>Cary Blair</t>
    </r>
    <r>
      <rPr>
        <sz val="12"/>
        <rFont val="Times New Roman"/>
        <family val="1"/>
        <charset val="186"/>
      </rPr>
      <t xml:space="preserve"> barotni un viens kociņš ar sterilu sarainu  tamponu materiāla noņemšanai. Individuāli iepakoti. Vienā iepakojumā ne vairāk kā 100 gab. CE-IVD marķējums.</t>
    </r>
  </si>
  <si>
    <t>Aizskrūvējams stobriņš ar sūkli, kas piestiprināts pie vāciņa, paredzēts urīna savākšanai; sūklis brīvs no borskābes. Individuāli iepakoti. Vienā iepakojumā ne vairāk kā 100 gab. CE-IVD marķējums.</t>
  </si>
  <si>
    <t>Šķidrā transporta barotne paredzēta uroģenitālo paraugu paņemšanai un transportēšanai molekulārbioloģisko izmeklējumu veikšanai. Komplektā skrūvējams stobriņš 12x80 mm, ar 2 ml transportēšanas un saglabāšanas barotni un viens tampons uroģenitālo paraugu noņemšanai. Individuāli iepakoti. Vienā iepakojumā ne vairāk kā 100 gab. CE-IVD marķējums.</t>
  </si>
  <si>
    <r>
      <t>Šķidrā transporta barotne paredzēta uroģenitālo paraugu paņemšanai un transportēšanai bakterioloģisko un molekulārbioloģisko izmeklējumu veikšanai. Komplektā stobriņš ar 1 ml šķidru</t>
    </r>
    <r>
      <rPr>
        <i/>
        <sz val="12"/>
        <rFont val="Times New Roman"/>
        <family val="1"/>
        <charset val="186"/>
      </rPr>
      <t xml:space="preserve"> Amies</t>
    </r>
    <r>
      <rPr>
        <sz val="12"/>
        <rFont val="Times New Roman"/>
        <family val="1"/>
        <charset val="186"/>
      </rPr>
      <t xml:space="preserve"> barotni un viens tampons uroģenitālo paraugu noņemšanai. Individuāli iepakoti. Vienā iepakojumā ne vairāk kā 100 gab.CE-IVD marķējums.</t>
    </r>
  </si>
  <si>
    <t>Paredzēts krēpu paraugu sašķidrināšanai istabas temperatūrā. Vienā iepakojumā ne vairāk kā 50 gab. CE-IVD marķējums.</t>
  </si>
  <si>
    <t xml:space="preserve">Šķidrā transporta barotne, 20ml. Paredzēta ginekoloģisko un citoloģisko paraugu transportēšanai, šūnu un DNS saglabāšanai. Paredzēta noteiktu cilvēka papilomas vīrusa (CPV) un citu seksuāli transmisīvo infekciju testu veikšanai. Barotne satur konservantu - buferšķīdumu uz metanola bāzes, 35-55% metanols. Iepakojumā ne vairāk kā 25 gab. CE - IVD marķējums. </t>
  </si>
  <si>
    <r>
      <t>Kontaktplate ar triptikāzes sojas agaru, 55 mm diametrā. Agara kontaktplates virsmu laukums 25 cm</t>
    </r>
    <r>
      <rPr>
        <vertAlign val="superscript"/>
        <sz val="12"/>
        <color theme="1"/>
        <rFont val="Times New Roman"/>
        <family val="1"/>
        <charset val="186"/>
      </rPr>
      <t>2</t>
    </r>
    <r>
      <rPr>
        <sz val="12"/>
        <color theme="1"/>
        <rFont val="Times New Roman"/>
        <family val="1"/>
        <charset val="186"/>
      </rPr>
      <t>, uzglabā 15-25</t>
    </r>
    <r>
      <rPr>
        <vertAlign val="superscript"/>
        <sz val="12"/>
        <color theme="1"/>
        <rFont val="Times New Roman"/>
        <family val="1"/>
        <charset val="186"/>
      </rPr>
      <t>o</t>
    </r>
    <r>
      <rPr>
        <sz val="12"/>
        <color theme="1"/>
        <rFont val="Times New Roman"/>
        <family val="1"/>
        <charset val="186"/>
      </rPr>
      <t>C temperatūrā līdz derīguma termiņa beigām, trīskārtīgi iepakotas. Satur letheen un Tween, kas inaktivē uz virmas esošos dezinfekcijas līdzekļu atlikumus.</t>
    </r>
    <r>
      <rPr>
        <sz val="12"/>
        <rFont val="Times New Roman"/>
        <family val="1"/>
        <charset val="186"/>
      </rPr>
      <t xml:space="preserve"> Katrai barotņu sērijai pievienots kvalitātes pārbaudes sertifikāts.</t>
    </r>
    <r>
      <rPr>
        <sz val="12"/>
        <color theme="1"/>
        <rFont val="Times New Roman"/>
        <family val="1"/>
        <charset val="186"/>
      </rPr>
      <t xml:space="preserve"> Iepakojumā ne vairāk kā 20 plates.</t>
    </r>
  </si>
  <si>
    <r>
      <t>Kontaktplate ar saburo dekstrozes agaru, 55 mm diametrā. Agara kontaktplates virsmu laukums 25 cm</t>
    </r>
    <r>
      <rPr>
        <vertAlign val="superscript"/>
        <sz val="12"/>
        <color theme="1"/>
        <rFont val="Times New Roman"/>
        <family val="1"/>
        <charset val="186"/>
      </rPr>
      <t>2</t>
    </r>
    <r>
      <rPr>
        <sz val="12"/>
        <color theme="1"/>
        <rFont val="Times New Roman"/>
        <family val="1"/>
        <charset val="186"/>
      </rPr>
      <t>, uzglabā 15-25</t>
    </r>
    <r>
      <rPr>
        <vertAlign val="superscript"/>
        <sz val="12"/>
        <color theme="1"/>
        <rFont val="Times New Roman"/>
        <family val="1"/>
        <charset val="186"/>
      </rPr>
      <t>o</t>
    </r>
    <r>
      <rPr>
        <sz val="12"/>
        <color theme="1"/>
        <rFont val="Times New Roman"/>
        <family val="1"/>
        <charset val="186"/>
      </rPr>
      <t>C temperatūrā līdz derīguma termiņa beigām, trīskārtīgi iepakotas. Satur letheen un Tween, kas inaktivē uz virmas esošos dezinfekcijas līdzekļu atlikumus. Katrai barotņu sērijai pievienots kvalitātes pārbaudes sertifikāts. Iepakojumā ne vairāk kā 20 plates.</t>
    </r>
  </si>
  <si>
    <r>
      <t xml:space="preserve">Komplekts siekalu paraugu savākšanai molekulāri bioloģiskiem izmeklējumiem. Komplektā: stobriņš ar maksimālo tilpumu 10 ml, maksimālo diametru 16 mm, skrūvējamu korķi, tilpuma graduācija pa 1 ml, matēta virsma ar vietu uzrakstam, vienreizlietojama piltuve, uzskrūvējama uz stobriņa, vieglākai siekalu savākšanai, stobriņā netoksisks stabilizējošs buferis 1 ml, caurspīdīgs maisiņš parauga transportēšanai. </t>
    </r>
    <r>
      <rPr>
        <sz val="12"/>
        <rFont val="Times New Roman"/>
        <family val="1"/>
        <charset val="186"/>
      </rPr>
      <t>CE - IVD marķējums.</t>
    </r>
  </si>
  <si>
    <r>
      <t>Buljona sastāvā ir triptons (17 g/L), sojas peptons (3 g/L), nātrija hlorīds (5 g/L), glikozes monohidrāts (2.5 g/L) un kālija dihigrogēnfostāts (2.5 g/L). Dzintarkrāsas, pH 25</t>
    </r>
    <r>
      <rPr>
        <vertAlign val="superscript"/>
        <sz val="12"/>
        <color theme="1"/>
        <rFont val="Times New Roman"/>
        <family val="1"/>
        <charset val="186"/>
      </rPr>
      <t>o</t>
    </r>
    <r>
      <rPr>
        <sz val="12"/>
        <color theme="1"/>
        <rFont val="Times New Roman"/>
        <family val="1"/>
        <charset val="186"/>
      </rPr>
      <t xml:space="preserve">C temperatūrā 7.3 ± 0.2, sterils. Mikrobioloģiski pārbaudīts uz </t>
    </r>
    <r>
      <rPr>
        <i/>
        <sz val="12"/>
        <color theme="1"/>
        <rFont val="Times New Roman"/>
        <family val="1"/>
        <charset val="186"/>
      </rPr>
      <t>Staphylococcus aureus</t>
    </r>
    <r>
      <rPr>
        <sz val="12"/>
        <color theme="1"/>
        <rFont val="Times New Roman"/>
        <family val="1"/>
        <charset val="186"/>
      </rPr>
      <t xml:space="preserve">, </t>
    </r>
    <r>
      <rPr>
        <i/>
        <sz val="12"/>
        <color theme="1"/>
        <rFont val="Times New Roman"/>
        <family val="1"/>
        <charset val="186"/>
      </rPr>
      <t>Pseudomonas aeruginosa</t>
    </r>
    <r>
      <rPr>
        <sz val="12"/>
        <color theme="1"/>
        <rFont val="Times New Roman"/>
        <family val="1"/>
        <charset val="186"/>
      </rPr>
      <t xml:space="preserve">, </t>
    </r>
    <r>
      <rPr>
        <i/>
        <sz val="12"/>
        <color theme="1"/>
        <rFont val="Times New Roman"/>
        <family val="1"/>
        <charset val="186"/>
      </rPr>
      <t>Aspergillus brasiliensis</t>
    </r>
    <r>
      <rPr>
        <sz val="12"/>
        <color theme="1"/>
        <rFont val="Times New Roman"/>
        <family val="1"/>
        <charset val="186"/>
      </rPr>
      <t xml:space="preserve">, </t>
    </r>
    <r>
      <rPr>
        <i/>
        <sz val="12"/>
        <color theme="1"/>
        <rFont val="Times New Roman"/>
        <family val="1"/>
        <charset val="186"/>
      </rPr>
      <t>Bacillus subtilis subsp. spizizenii</t>
    </r>
    <r>
      <rPr>
        <sz val="12"/>
        <color theme="1"/>
        <rFont val="Times New Roman"/>
        <family val="1"/>
        <charset val="186"/>
      </rPr>
      <t xml:space="preserve"> un </t>
    </r>
    <r>
      <rPr>
        <i/>
        <sz val="12"/>
        <color theme="1"/>
        <rFont val="Times New Roman"/>
        <family val="1"/>
        <charset val="186"/>
      </rPr>
      <t>Candida albicans</t>
    </r>
    <r>
      <rPr>
        <sz val="12"/>
        <color theme="1"/>
        <rFont val="Times New Roman"/>
        <family val="1"/>
        <charset val="186"/>
      </rPr>
      <t xml:space="preserve"> augšanu.</t>
    </r>
    <r>
      <rPr>
        <sz val="12"/>
        <rFont val="Times New Roman"/>
        <family val="1"/>
        <charset val="186"/>
      </rPr>
      <t xml:space="preserve"> Katrai buljonu sērijai pievienots kvalitātes pārbaudes sertifikāts.</t>
    </r>
    <r>
      <rPr>
        <sz val="12"/>
        <color theme="1"/>
        <rFont val="Times New Roman"/>
        <family val="1"/>
        <charset val="186"/>
      </rPr>
      <t xml:space="preserve"> Iepakojumā sešas pudelītes pa 200 ml. Starp pudeles korķi un buljonu ir gumijas aizbāznis, caur kuru var izdurt adatu </t>
    </r>
    <r>
      <rPr>
        <i/>
        <sz val="12"/>
        <color theme="1"/>
        <rFont val="Times New Roman"/>
        <family val="1"/>
        <charset val="186"/>
      </rPr>
      <t>media fill</t>
    </r>
    <r>
      <rPr>
        <sz val="12"/>
        <color theme="1"/>
        <rFont val="Times New Roman"/>
        <family val="1"/>
        <charset val="186"/>
      </rPr>
      <t xml:space="preserve"> procesa laikā. CE - IVD marķējums.</t>
    </r>
  </si>
  <si>
    <t>Aizskrūvējams stobriņš ar sūkli, kas piestiprināts pie vāciņa, paredzēts siekalu savākšanai. Vienā iepakojumā ne vairāk kā 100 gab. Individuāli iepakoti. CE-IVD marķējums.</t>
  </si>
  <si>
    <t xml:space="preserve"> Transporta barotnes un piederumi vides paraugu noņemšanai </t>
  </si>
  <si>
    <t xml:space="preserve"> Tamponi nazofaringeālo iztriepju ņemšanai</t>
  </si>
  <si>
    <t>2.1.</t>
  </si>
  <si>
    <t>3.1.</t>
  </si>
  <si>
    <t>3.2.</t>
  </si>
  <si>
    <t>3.3.</t>
  </si>
  <si>
    <t>3.4.</t>
  </si>
  <si>
    <t>3.5.</t>
  </si>
  <si>
    <t>3.6.</t>
  </si>
  <si>
    <t>3.7.</t>
  </si>
  <si>
    <t>3.8.</t>
  </si>
  <si>
    <t>3.9.</t>
  </si>
  <si>
    <t>5.1.</t>
  </si>
  <si>
    <t>6. daļa</t>
  </si>
  <si>
    <t>6.1.</t>
  </si>
  <si>
    <t>6.2.</t>
  </si>
  <si>
    <t>7. daļa</t>
  </si>
  <si>
    <t>7.1.</t>
  </si>
  <si>
    <t>Konteiners paraugiem ar skrūvējamu vāku (eksfūzijām)</t>
  </si>
  <si>
    <t>8.1.</t>
  </si>
  <si>
    <t>Konteiners paraugiem ar skrūvējamu vāku, ķirurģiskais, 500ml, cilindriskas formas</t>
  </si>
  <si>
    <t>9.1.</t>
  </si>
  <si>
    <t>9.2.</t>
  </si>
  <si>
    <t>9. daļa</t>
  </si>
  <si>
    <t>8. daļa</t>
  </si>
  <si>
    <t>Stobriņi (mēģenes) paraugu atšķaidīšanai</t>
  </si>
  <si>
    <t>Stobriņi ar transfūzijas sistēmas segmenta atvērēju paraugu atšķaidīšanai</t>
  </si>
  <si>
    <t>Transfūzijas sistēmas segmenta atvērējs</t>
  </si>
  <si>
    <t xml:space="preserve">gab. </t>
  </si>
  <si>
    <t>Transfūzijas sistēmas segmenta atvērējs, plastmasas, ar metāla adatu. Saderīgs ar pozīciju 9.1. Sarstedt kat. Nr. 95.1000 vai ekvivalents</t>
  </si>
  <si>
    <t xml:space="preserve">Transporta barotnes, tamponi un piederumi paraugu noņemšanai </t>
  </si>
  <si>
    <t>Tamponi nazofaringeālo iztriepju ņemšanai</t>
  </si>
  <si>
    <t xml:space="preserve">Transporta barotnes un piederumi vides paraugu noņemšanai </t>
  </si>
  <si>
    <t xml:space="preserve">12-15 mm x 80-110 mm stobriņš ar skrūvējamu vāciņu un 1-2 ml transporta barotni tajā, individuāli iepakoti. Paredzēts vides paraugu paņemšanai. Vienā iepakojumā ne vairāk kā 50 gab. </t>
  </si>
  <si>
    <t xml:space="preserve">12-15 mm x 80-110 mm stobriņš ar skrūvējamu vāciņu un 1-2 ml triptikāzes sojas buljonu (TSB) tajā, individuāli iepakoti. Paredzēts vides paraugu paņemšanai.Vienā iepakojumā ne vairāk kā 50 gab. </t>
  </si>
  <si>
    <t>Vienību skaits iepakojumā</t>
  </si>
  <si>
    <t>Kopā par 1. daļu EUR bez PVN:</t>
  </si>
  <si>
    <t>Kopā par 2. daļu EUR bez PVN:</t>
  </si>
  <si>
    <t>Kopā par 4. daļu EUR bez PVN:</t>
  </si>
  <si>
    <t>Kopā par 3. daļu EUR bez PVN:</t>
  </si>
  <si>
    <t>Kopā par 5. daļu EUR bez PVN:</t>
  </si>
  <si>
    <t>Kopā par 6. daļu EUR bez PVN:</t>
  </si>
  <si>
    <t>Kopā par 7. daļu EUR bez PVN:</t>
  </si>
  <si>
    <t>Kopā par 8. daļu EUR bez PVN:</t>
  </si>
  <si>
    <t>Kopā par 9. daļu EUR bez PVN:</t>
  </si>
  <si>
    <t>Tilpums 3,5 ml, no caurspīdīgas plastmasas, augstums ne lielāks par 55 mm, diametrs ne lielāks par 12 mm, ar apaļu pamatni. Sarstedt kat. Nr. 55.484 vai ekvivalents</t>
  </si>
  <si>
    <t>Lokana polimēra šķiedras zonde ar dakrona, poliestera vai ekvivalentu tamponu. Paredzēta nazofaringeālo iztriepju noņemšanai. Sterila, individuāli iepakota, viegli laužama. Laušanas punkts 100 mm no tampona. Vienā iepakojumā ne vairāk kā 100 gab. CE-IVD marķējums.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</si>
</sst>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_-;\-* #,##0.00_-;_-* &quot;-&quot;??_-;_-@_-"/>
    <numFmt numFmtId="165" formatCode="#,##0.00\ &quot;€&quot;"/>
    <numFmt numFmtId="166" formatCode="#,##0_ ;\-#,##0\ "/>
  </numFmts>
  <fonts count="15" x14ac:knownFonts="1">
    <font>
      <sz val="11"/>
      <color theme="1"/>
      <name val="Calibri"/>
      <family val="2"/>
      <charset val="186"/>
      <scheme val="minor"/>
    </font>
    <font>
      <sz val="11"/>
      <color theme="1"/>
      <name val="Calibri"/>
      <family val="2"/>
      <charset val="186"/>
      <scheme val="minor"/>
    </font>
    <font>
      <i/>
      <sz val="11"/>
      <color rgb="FF7F7F7F"/>
      <name val="Calibri"/>
      <family val="2"/>
      <charset val="186"/>
      <scheme val="minor"/>
    </font>
    <font>
      <sz val="10"/>
      <name val="Arial"/>
      <family val="2"/>
      <charset val="186"/>
    </font>
    <font>
      <sz val="11"/>
      <color theme="1"/>
      <name val="Calibri"/>
      <family val="2"/>
      <scheme val="minor"/>
    </font>
    <font>
      <b/>
      <sz val="12"/>
      <color theme="1"/>
      <name val="Times New Roman"/>
      <family val="1"/>
      <charset val="186"/>
    </font>
    <font>
      <sz val="12"/>
      <color theme="1"/>
      <name val="Times New Roman"/>
      <family val="1"/>
      <charset val="186"/>
    </font>
    <font>
      <i/>
      <sz val="12"/>
      <color theme="1"/>
      <name val="Times New Roman"/>
      <family val="1"/>
      <charset val="186"/>
    </font>
    <font>
      <b/>
      <sz val="12"/>
      <name val="Times New Roman"/>
      <family val="1"/>
      <charset val="186"/>
    </font>
    <font>
      <sz val="12"/>
      <name val="Times New Roman"/>
      <family val="1"/>
      <charset val="186"/>
    </font>
    <font>
      <i/>
      <sz val="12"/>
      <name val="Times New Roman"/>
      <family val="1"/>
      <charset val="186"/>
    </font>
    <font>
      <sz val="12"/>
      <color rgb="FFFF0000"/>
      <name val="Times New Roman"/>
      <family val="1"/>
      <charset val="186"/>
    </font>
    <font>
      <b/>
      <i/>
      <sz val="12"/>
      <name val="Times New Roman"/>
      <family val="1"/>
      <charset val="186"/>
    </font>
    <font>
      <vertAlign val="superscript"/>
      <sz val="12"/>
      <color theme="1"/>
      <name val="Times New Roman"/>
      <family val="1"/>
      <charset val="186"/>
    </font>
    <font>
      <sz val="12"/>
      <color rgb="FF000000"/>
      <name val="Times New Roman"/>
      <family val="1"/>
      <charset val="186"/>
    </font>
  </fonts>
  <fills count="6">
    <fill>
      <patternFill patternType="none"/>
    </fill>
    <fill>
      <patternFill patternType="gray125"/>
    </fill>
    <fill>
      <patternFill patternType="solid">
        <fgColor theme="0" tint="-0.14999847407452621"/>
        <bgColor indexed="64"/>
      </patternFill>
    </fill>
    <fill>
      <patternFill patternType="solid">
        <fgColor theme="9" tint="0.79998168889431442"/>
        <bgColor indexed="64"/>
      </patternFill>
    </fill>
    <fill>
      <patternFill patternType="solid">
        <fgColor theme="8" tint="0.59999389629810485"/>
        <bgColor indexed="64"/>
      </patternFill>
    </fill>
    <fill>
      <patternFill patternType="solid">
        <fgColor theme="9" tint="0.59999389629810485"/>
        <bgColor indexed="64"/>
      </patternFill>
    </fill>
  </fills>
  <borders count="10">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auto="1"/>
      </top>
      <bottom style="thin">
        <color auto="1"/>
      </bottom>
      <diagonal/>
    </border>
  </borders>
  <cellStyleXfs count="6">
    <xf numFmtId="0" fontId="0" fillId="0" borderId="0"/>
    <xf numFmtId="164" fontId="1" fillId="0" borderId="0" applyFont="0" applyFill="0" applyBorder="0" applyAlignment="0" applyProtection="0"/>
    <xf numFmtId="0" fontId="2" fillId="0" borderId="0" applyNumberFormat="0" applyFill="0" applyBorder="0" applyAlignment="0" applyProtection="0"/>
    <xf numFmtId="0" fontId="3" fillId="0" borderId="0"/>
    <xf numFmtId="0" fontId="4" fillId="0" borderId="0"/>
    <xf numFmtId="0" fontId="3" fillId="0" borderId="0"/>
  </cellStyleXfs>
  <cellXfs count="87">
    <xf numFmtId="0" fontId="0" fillId="0" borderId="0" xfId="0"/>
    <xf numFmtId="0" fontId="6" fillId="0" borderId="0" xfId="0" applyFont="1" applyAlignment="1">
      <alignment horizontal="center"/>
    </xf>
    <xf numFmtId="0" fontId="6" fillId="0" borderId="0" xfId="0" applyFont="1" applyAlignment="1">
      <alignment horizontal="right" wrapText="1"/>
    </xf>
    <xf numFmtId="0" fontId="6" fillId="0" borderId="0" xfId="0" applyFont="1"/>
    <xf numFmtId="0" fontId="6" fillId="0" borderId="4" xfId="0" applyFont="1" applyBorder="1" applyAlignment="1">
      <alignment horizontal="center" vertical="center"/>
    </xf>
    <xf numFmtId="0" fontId="6" fillId="0" borderId="0" xfId="0" applyFont="1" applyAlignment="1">
      <alignment vertical="center"/>
    </xf>
    <xf numFmtId="0" fontId="6" fillId="0" borderId="4" xfId="0" applyFont="1" applyBorder="1" applyAlignment="1">
      <alignment vertical="center" wrapText="1"/>
    </xf>
    <xf numFmtId="0" fontId="9" fillId="0" borderId="0" xfId="0" applyFont="1"/>
    <xf numFmtId="49" fontId="8" fillId="0" borderId="4" xfId="2" applyNumberFormat="1" applyFont="1" applyFill="1" applyBorder="1" applyAlignment="1">
      <alignment horizontal="center" vertical="center" wrapText="1"/>
    </xf>
    <xf numFmtId="0" fontId="8" fillId="0" borderId="4" xfId="0" applyFont="1" applyBorder="1" applyAlignment="1">
      <alignment horizontal="center" vertical="center" wrapText="1"/>
    </xf>
    <xf numFmtId="0" fontId="8" fillId="0" borderId="4" xfId="3" applyFont="1" applyBorder="1" applyAlignment="1">
      <alignment horizontal="center" vertical="top" wrapText="1"/>
    </xf>
    <xf numFmtId="0" fontId="8" fillId="0" borderId="4" xfId="2" applyFont="1" applyFill="1" applyBorder="1" applyAlignment="1">
      <alignment horizontal="center" vertical="center" wrapText="1"/>
    </xf>
    <xf numFmtId="165" fontId="8" fillId="0" borderId="4" xfId="2" applyNumberFormat="1" applyFont="1" applyFill="1" applyBorder="1" applyAlignment="1">
      <alignment horizontal="center" vertical="center" wrapText="1"/>
    </xf>
    <xf numFmtId="49" fontId="9" fillId="0" borderId="4" xfId="2" applyNumberFormat="1" applyFont="1" applyFill="1" applyBorder="1" applyAlignment="1">
      <alignment horizontal="center" vertical="center" wrapText="1"/>
    </xf>
    <xf numFmtId="0" fontId="9" fillId="0" borderId="4" xfId="0" applyFont="1" applyBorder="1" applyAlignment="1">
      <alignment horizontal="left" vertical="center" wrapText="1"/>
    </xf>
    <xf numFmtId="0" fontId="9" fillId="0" borderId="4" xfId="0" applyFont="1" applyBorder="1" applyAlignment="1">
      <alignment horizontal="center" vertical="center" wrapText="1"/>
    </xf>
    <xf numFmtId="0" fontId="9" fillId="0" borderId="4" xfId="2" applyFont="1" applyFill="1" applyBorder="1" applyAlignment="1">
      <alignment horizontal="center" vertical="center" wrapText="1"/>
    </xf>
    <xf numFmtId="165" fontId="9" fillId="0" borderId="4" xfId="2" applyNumberFormat="1" applyFont="1" applyFill="1" applyBorder="1" applyAlignment="1">
      <alignment horizontal="center" vertical="center" wrapText="1"/>
    </xf>
    <xf numFmtId="0" fontId="9" fillId="0" borderId="0" xfId="0" applyFont="1" applyAlignment="1">
      <alignment wrapText="1"/>
    </xf>
    <xf numFmtId="0" fontId="9" fillId="0" borderId="5" xfId="0" applyFont="1" applyBorder="1" applyAlignment="1">
      <alignment vertical="center" wrapText="1"/>
    </xf>
    <xf numFmtId="0" fontId="9" fillId="0" borderId="5" xfId="0" applyFont="1" applyBorder="1" applyAlignment="1">
      <alignment horizontal="left" vertical="center" wrapText="1"/>
    </xf>
    <xf numFmtId="166" fontId="9" fillId="0" borderId="4" xfId="1" applyNumberFormat="1" applyFont="1" applyFill="1" applyBorder="1" applyAlignment="1">
      <alignment horizontal="center" vertical="center" wrapText="1"/>
    </xf>
    <xf numFmtId="165" fontId="9" fillId="0" borderId="4" xfId="0" applyNumberFormat="1" applyFont="1" applyBorder="1" applyAlignment="1">
      <alignment horizontal="center" vertical="center"/>
    </xf>
    <xf numFmtId="0" fontId="9" fillId="0" borderId="4" xfId="3" applyFont="1" applyFill="1" applyBorder="1" applyAlignment="1">
      <alignment horizontal="center" vertical="center" wrapText="1"/>
    </xf>
    <xf numFmtId="0" fontId="9" fillId="0" borderId="4" xfId="0" applyFont="1" applyFill="1" applyBorder="1" applyAlignment="1">
      <alignment horizontal="center" vertical="center" wrapText="1"/>
    </xf>
    <xf numFmtId="0" fontId="9" fillId="0" borderId="4" xfId="0" applyFont="1" applyFill="1" applyBorder="1" applyAlignment="1">
      <alignment horizontal="center" vertical="center"/>
    </xf>
    <xf numFmtId="165" fontId="9" fillId="0" borderId="5" xfId="0" applyNumberFormat="1" applyFont="1" applyBorder="1" applyAlignment="1">
      <alignment horizontal="center" vertical="center"/>
    </xf>
    <xf numFmtId="165" fontId="8" fillId="0" borderId="7" xfId="0" applyNumberFormat="1" applyFont="1" applyFill="1" applyBorder="1" applyAlignment="1">
      <alignment horizontal="center" vertical="center"/>
    </xf>
    <xf numFmtId="0" fontId="11" fillId="0" borderId="0" xfId="0" applyFont="1"/>
    <xf numFmtId="0" fontId="6" fillId="0" borderId="4" xfId="0" applyFont="1" applyBorder="1" applyAlignment="1">
      <alignment horizontal="center" vertical="center" wrapText="1"/>
    </xf>
    <xf numFmtId="0" fontId="9" fillId="0" borderId="4" xfId="3" applyFont="1" applyBorder="1" applyAlignment="1">
      <alignment horizontal="center" vertical="center" wrapText="1"/>
    </xf>
    <xf numFmtId="165" fontId="9" fillId="0" borderId="5" xfId="2" applyNumberFormat="1" applyFont="1" applyFill="1" applyBorder="1" applyAlignment="1">
      <alignment horizontal="center" vertical="center" wrapText="1"/>
    </xf>
    <xf numFmtId="0" fontId="6" fillId="0" borderId="4" xfId="0" applyFont="1" applyBorder="1" applyAlignment="1">
      <alignment horizontal="left" vertical="center" wrapText="1"/>
    </xf>
    <xf numFmtId="49" fontId="9" fillId="0" borderId="5" xfId="2" applyNumberFormat="1" applyFont="1" applyFill="1" applyBorder="1" applyAlignment="1">
      <alignment horizontal="center" vertical="center" wrapText="1"/>
    </xf>
    <xf numFmtId="0" fontId="9" fillId="0" borderId="5" xfId="0" applyFont="1" applyBorder="1" applyAlignment="1">
      <alignment horizontal="center" vertical="center" wrapText="1"/>
    </xf>
    <xf numFmtId="0" fontId="9" fillId="0" borderId="5" xfId="0" applyFont="1" applyBorder="1" applyAlignment="1">
      <alignment horizontal="center" vertical="center"/>
    </xf>
    <xf numFmtId="0" fontId="8" fillId="0" borderId="5" xfId="2" applyFont="1" applyFill="1" applyBorder="1" applyAlignment="1">
      <alignment horizontal="center" vertical="center" wrapText="1"/>
    </xf>
    <xf numFmtId="166" fontId="9" fillId="0" borderId="5" xfId="1" applyNumberFormat="1" applyFont="1" applyFill="1" applyBorder="1" applyAlignment="1">
      <alignment horizontal="center" vertical="center" wrapText="1"/>
    </xf>
    <xf numFmtId="0" fontId="6" fillId="0" borderId="4" xfId="0" applyFont="1" applyBorder="1"/>
    <xf numFmtId="165" fontId="5" fillId="0" borderId="7" xfId="0" applyNumberFormat="1" applyFont="1" applyFill="1" applyBorder="1" applyAlignment="1">
      <alignment horizontal="center" vertical="center"/>
    </xf>
    <xf numFmtId="0" fontId="14" fillId="0" borderId="4" xfId="0" applyFont="1" applyBorder="1" applyAlignment="1">
      <alignment horizontal="left" vertical="center" wrapText="1"/>
    </xf>
    <xf numFmtId="2" fontId="5" fillId="0" borderId="4" xfId="0" applyNumberFormat="1" applyFont="1" applyBorder="1" applyAlignment="1">
      <alignment horizontal="right" vertical="center"/>
    </xf>
    <xf numFmtId="165" fontId="6" fillId="0" borderId="4" xfId="0" applyNumberFormat="1" applyFont="1" applyBorder="1" applyAlignment="1">
      <alignment horizontal="center" vertical="center"/>
    </xf>
    <xf numFmtId="0" fontId="6" fillId="0" borderId="5" xfId="0" applyFont="1" applyBorder="1" applyAlignment="1">
      <alignment horizontal="center" vertical="center"/>
    </xf>
    <xf numFmtId="0" fontId="6" fillId="0" borderId="5" xfId="0" applyFont="1" applyBorder="1" applyAlignment="1">
      <alignment horizontal="left" vertical="center" wrapText="1"/>
    </xf>
    <xf numFmtId="0" fontId="14" fillId="0" borderId="5" xfId="0" applyFont="1" applyBorder="1" applyAlignment="1">
      <alignment horizontal="left" vertical="center" wrapText="1"/>
    </xf>
    <xf numFmtId="2" fontId="5" fillId="0" borderId="5" xfId="0" applyNumberFormat="1" applyFont="1" applyBorder="1" applyAlignment="1">
      <alignment horizontal="right" vertical="center"/>
    </xf>
    <xf numFmtId="0" fontId="6" fillId="0" borderId="5" xfId="0" applyFont="1" applyBorder="1"/>
    <xf numFmtId="165" fontId="6" fillId="0" borderId="5" xfId="0" applyNumberFormat="1" applyFont="1" applyBorder="1" applyAlignment="1">
      <alignment horizontal="center" vertical="center"/>
    </xf>
    <xf numFmtId="0" fontId="6" fillId="0" borderId="4" xfId="0" applyNumberFormat="1" applyFont="1" applyBorder="1" applyAlignment="1">
      <alignment horizontal="center" vertical="center"/>
    </xf>
    <xf numFmtId="0" fontId="6" fillId="0" borderId="5" xfId="0" applyNumberFormat="1" applyFont="1" applyBorder="1" applyAlignment="1">
      <alignment horizontal="center" vertical="center"/>
    </xf>
    <xf numFmtId="165" fontId="5" fillId="0" borderId="8" xfId="0" applyNumberFormat="1" applyFont="1" applyFill="1" applyBorder="1" applyAlignment="1">
      <alignment horizontal="center" vertical="center"/>
    </xf>
    <xf numFmtId="16" fontId="6" fillId="0" borderId="4" xfId="0" applyNumberFormat="1" applyFont="1" applyBorder="1" applyAlignment="1">
      <alignment horizontal="center" vertical="center"/>
    </xf>
    <xf numFmtId="1" fontId="6" fillId="0" borderId="4" xfId="0" applyNumberFormat="1" applyFont="1" applyBorder="1" applyAlignment="1">
      <alignment horizontal="center" vertical="center"/>
    </xf>
    <xf numFmtId="165" fontId="9" fillId="0" borderId="6" xfId="2" applyNumberFormat="1" applyFont="1" applyFill="1" applyBorder="1" applyAlignment="1">
      <alignment horizontal="center" vertical="center" wrapText="1"/>
    </xf>
    <xf numFmtId="165" fontId="8" fillId="0" borderId="4" xfId="0" applyNumberFormat="1" applyFont="1" applyFill="1" applyBorder="1" applyAlignment="1">
      <alignment horizontal="center" vertical="center"/>
    </xf>
    <xf numFmtId="0" fontId="14" fillId="0" borderId="4" xfId="0" applyFont="1" applyBorder="1" applyAlignment="1">
      <alignment horizontal="center" vertical="center" wrapText="1"/>
    </xf>
    <xf numFmtId="0" fontId="14" fillId="0" borderId="5" xfId="0" applyFont="1" applyBorder="1" applyAlignment="1">
      <alignment horizontal="center" vertical="center" wrapText="1"/>
    </xf>
    <xf numFmtId="0" fontId="6" fillId="0" borderId="4" xfId="0" applyFont="1" applyBorder="1" applyAlignment="1">
      <alignment vertical="center"/>
    </xf>
    <xf numFmtId="0" fontId="5" fillId="0" borderId="4" xfId="0" applyFont="1" applyBorder="1" applyAlignment="1">
      <alignment horizontal="center" vertical="center"/>
    </xf>
    <xf numFmtId="0" fontId="5" fillId="0" borderId="4" xfId="0" applyFont="1" applyBorder="1" applyAlignment="1">
      <alignment vertical="center"/>
    </xf>
    <xf numFmtId="0" fontId="5" fillId="0" borderId="0" xfId="0" applyFont="1" applyAlignment="1">
      <alignment horizontal="center" vertical="center"/>
    </xf>
    <xf numFmtId="165" fontId="8" fillId="0" borderId="1" xfId="0" applyNumberFormat="1" applyFont="1" applyBorder="1" applyAlignment="1">
      <alignment horizontal="right" vertical="center"/>
    </xf>
    <xf numFmtId="165" fontId="8" fillId="0" borderId="2" xfId="0" applyNumberFormat="1" applyFont="1" applyBorder="1" applyAlignment="1">
      <alignment horizontal="right" vertical="center"/>
    </xf>
    <xf numFmtId="165" fontId="8" fillId="0" borderId="3" xfId="0" applyNumberFormat="1" applyFont="1" applyBorder="1" applyAlignment="1">
      <alignment horizontal="right" vertical="center"/>
    </xf>
    <xf numFmtId="0" fontId="8" fillId="0" borderId="1" xfId="0" applyFont="1" applyBorder="1" applyAlignment="1">
      <alignment horizontal="center"/>
    </xf>
    <xf numFmtId="0" fontId="8" fillId="0" borderId="2" xfId="0" applyFont="1" applyBorder="1" applyAlignment="1">
      <alignment horizontal="center"/>
    </xf>
    <xf numFmtId="0" fontId="8" fillId="0" borderId="3" xfId="0" applyFont="1" applyBorder="1" applyAlignment="1">
      <alignment horizontal="center"/>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12" fillId="2" borderId="4" xfId="0" applyFont="1" applyFill="1" applyBorder="1" applyAlignment="1">
      <alignment horizontal="center" vertical="center"/>
    </xf>
    <xf numFmtId="0" fontId="12" fillId="3" borderId="4" xfId="0" applyFont="1" applyFill="1" applyBorder="1" applyAlignment="1">
      <alignment horizontal="center" vertical="center"/>
    </xf>
    <xf numFmtId="0" fontId="12" fillId="4" borderId="4" xfId="0" applyFont="1" applyFill="1" applyBorder="1" applyAlignment="1">
      <alignment horizontal="center" vertical="center"/>
    </xf>
    <xf numFmtId="0" fontId="12" fillId="5" borderId="4" xfId="0" applyFont="1" applyFill="1" applyBorder="1" applyAlignment="1">
      <alignment horizontal="center" vertical="center"/>
    </xf>
    <xf numFmtId="0" fontId="5" fillId="0" borderId="1" xfId="0" applyFont="1" applyBorder="1" applyAlignment="1">
      <alignment horizontal="center"/>
    </xf>
    <xf numFmtId="0" fontId="5" fillId="0" borderId="2" xfId="0" applyFont="1" applyBorder="1" applyAlignment="1">
      <alignment horizontal="center"/>
    </xf>
    <xf numFmtId="0" fontId="5" fillId="0" borderId="3" xfId="0" applyFont="1" applyBorder="1" applyAlignment="1">
      <alignment horizontal="center"/>
    </xf>
    <xf numFmtId="165" fontId="5" fillId="0" borderId="1" xfId="0" applyNumberFormat="1" applyFont="1" applyBorder="1" applyAlignment="1">
      <alignment horizontal="right" vertical="center" wrapText="1"/>
    </xf>
    <xf numFmtId="165" fontId="5" fillId="0" borderId="2" xfId="0" applyNumberFormat="1" applyFont="1" applyBorder="1" applyAlignment="1">
      <alignment horizontal="right" vertical="center" wrapText="1"/>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165" fontId="5" fillId="0" borderId="1" xfId="0" applyNumberFormat="1" applyFont="1" applyBorder="1" applyAlignment="1">
      <alignment horizontal="right" vertical="center"/>
    </xf>
    <xf numFmtId="165" fontId="5" fillId="0" borderId="2" xfId="0" applyNumberFormat="1" applyFont="1" applyBorder="1" applyAlignment="1">
      <alignment horizontal="right" vertical="center"/>
    </xf>
    <xf numFmtId="165" fontId="5" fillId="0" borderId="3" xfId="0" applyNumberFormat="1" applyFont="1" applyBorder="1" applyAlignment="1">
      <alignment horizontal="right" vertical="center"/>
    </xf>
    <xf numFmtId="165" fontId="5" fillId="0" borderId="9" xfId="0" applyNumberFormat="1" applyFont="1" applyBorder="1" applyAlignment="1">
      <alignment horizontal="right" vertical="center"/>
    </xf>
  </cellXfs>
  <cellStyles count="6">
    <cellStyle name="Comma" xfId="1" builtinId="3"/>
    <cellStyle name="Explanatory Text" xfId="2" builtinId="53"/>
    <cellStyle name="Normal" xfId="0" builtinId="0"/>
    <cellStyle name="Normal 2" xfId="3" xr:uid="{751E1CCD-D5CB-4345-8216-C220C866E384}"/>
    <cellStyle name="Normal 2 5" xfId="5" xr:uid="{2E0D67EA-C3E2-455A-AFE7-B8FFD625D538}"/>
    <cellStyle name="Normal 8 2" xfId="4" xr:uid="{026E922B-F322-43A3-A61B-2B0CAF97FE9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0C972A-D241-499D-A837-38B80615A5BC}">
  <dimension ref="A1:B13"/>
  <sheetViews>
    <sheetView workbookViewId="0">
      <selection activeCell="G6" sqref="G6"/>
    </sheetView>
  </sheetViews>
  <sheetFormatPr defaultColWidth="8.88671875" defaultRowHeight="15.6" x14ac:dyDescent="0.3"/>
  <cols>
    <col min="1" max="1" width="10.5546875" style="1" customWidth="1"/>
    <col min="2" max="2" width="85.5546875" style="3" customWidth="1"/>
    <col min="3" max="16384" width="8.88671875" style="3"/>
  </cols>
  <sheetData>
    <row r="1" spans="1:2" ht="59.4" customHeight="1" x14ac:dyDescent="0.3">
      <c r="B1" s="2" t="s">
        <v>42</v>
      </c>
    </row>
    <row r="2" spans="1:2" ht="29.4" customHeight="1" x14ac:dyDescent="0.3">
      <c r="A2" s="61" t="s">
        <v>28</v>
      </c>
      <c r="B2" s="61"/>
    </row>
    <row r="3" spans="1:2" s="5" customFormat="1" ht="38.4" customHeight="1" x14ac:dyDescent="0.3">
      <c r="A3" s="59" t="s">
        <v>23</v>
      </c>
      <c r="B3" s="60" t="s">
        <v>24</v>
      </c>
    </row>
    <row r="4" spans="1:2" ht="31.95" customHeight="1" x14ac:dyDescent="0.3">
      <c r="A4" s="4">
        <v>1</v>
      </c>
      <c r="B4" s="58" t="s">
        <v>100</v>
      </c>
    </row>
    <row r="5" spans="1:2" ht="31.95" customHeight="1" x14ac:dyDescent="0.3">
      <c r="A5" s="4">
        <v>2</v>
      </c>
      <c r="B5" s="58" t="s">
        <v>99</v>
      </c>
    </row>
    <row r="6" spans="1:2" ht="31.95" customHeight="1" x14ac:dyDescent="0.3">
      <c r="A6" s="4">
        <v>3</v>
      </c>
      <c r="B6" s="58" t="s">
        <v>98</v>
      </c>
    </row>
    <row r="7" spans="1:2" ht="28.95" customHeight="1" x14ac:dyDescent="0.3">
      <c r="A7" s="4">
        <v>4</v>
      </c>
      <c r="B7" s="58" t="s">
        <v>25</v>
      </c>
    </row>
    <row r="8" spans="1:2" ht="37.950000000000003" customHeight="1" x14ac:dyDescent="0.3">
      <c r="A8" s="4">
        <v>5</v>
      </c>
      <c r="B8" s="6" t="s">
        <v>45</v>
      </c>
    </row>
    <row r="9" spans="1:2" ht="37.950000000000003" customHeight="1" x14ac:dyDescent="0.3">
      <c r="A9" s="4">
        <v>6</v>
      </c>
      <c r="B9" s="6" t="s">
        <v>34</v>
      </c>
    </row>
    <row r="10" spans="1:2" ht="37.950000000000003" customHeight="1" x14ac:dyDescent="0.3">
      <c r="A10" s="4">
        <v>7</v>
      </c>
      <c r="B10" s="6" t="s">
        <v>38</v>
      </c>
    </row>
    <row r="11" spans="1:2" ht="37.950000000000003" customHeight="1" x14ac:dyDescent="0.3">
      <c r="A11" s="4">
        <v>8</v>
      </c>
      <c r="B11" s="6" t="s">
        <v>86</v>
      </c>
    </row>
    <row r="12" spans="1:2" ht="37.950000000000003" customHeight="1" x14ac:dyDescent="0.3">
      <c r="A12" s="4">
        <v>9</v>
      </c>
      <c r="B12" s="6" t="s">
        <v>94</v>
      </c>
    </row>
    <row r="13" spans="1:2" ht="19.95" customHeight="1" x14ac:dyDescent="0.3"/>
  </sheetData>
  <mergeCells count="1">
    <mergeCell ref="A2:B2"/>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C15147-00AF-467F-ACD4-17DE0CB0414A}">
  <sheetPr>
    <pageSetUpPr fitToPage="1"/>
  </sheetPr>
  <dimension ref="A1:L10"/>
  <sheetViews>
    <sheetView zoomScale="86" zoomScaleNormal="86" workbookViewId="0">
      <selection activeCell="H4" sqref="H4"/>
    </sheetView>
  </sheetViews>
  <sheetFormatPr defaultColWidth="8.88671875" defaultRowHeight="15.6" x14ac:dyDescent="0.3"/>
  <cols>
    <col min="1" max="1" width="10.33203125" style="7" customWidth="1"/>
    <col min="2" max="2" width="32.6640625" style="7" customWidth="1"/>
    <col min="3" max="3" width="47" style="7" customWidth="1"/>
    <col min="4" max="4" width="12.5546875" style="7" customWidth="1"/>
    <col min="5" max="5" width="16.33203125" style="7" customWidth="1"/>
    <col min="6" max="6" width="22.109375" style="7" customWidth="1"/>
    <col min="7" max="7" width="25.5546875" style="7" customWidth="1"/>
    <col min="8" max="8" width="13" style="7" customWidth="1"/>
    <col min="9" max="9" width="16.6640625" style="7" customWidth="1"/>
    <col min="10" max="10" width="17.33203125" style="7" customWidth="1"/>
    <col min="11" max="11" width="22.88671875" style="7" customWidth="1"/>
    <col min="12" max="12" width="67" style="7" customWidth="1"/>
    <col min="13" max="16384" width="8.88671875" style="7"/>
  </cols>
  <sheetData>
    <row r="1" spans="1:12" ht="18.600000000000001" customHeight="1" x14ac:dyDescent="0.3">
      <c r="A1" s="65" t="s">
        <v>18</v>
      </c>
      <c r="B1" s="66"/>
      <c r="C1" s="66"/>
      <c r="D1" s="66"/>
      <c r="E1" s="66"/>
      <c r="F1" s="66"/>
      <c r="G1" s="66"/>
      <c r="H1" s="66"/>
      <c r="I1" s="66"/>
      <c r="J1" s="66"/>
      <c r="K1" s="67"/>
    </row>
    <row r="2" spans="1:12" ht="21" customHeight="1" x14ac:dyDescent="0.3">
      <c r="A2" s="68" t="s">
        <v>68</v>
      </c>
      <c r="B2" s="69"/>
      <c r="C2" s="69"/>
      <c r="D2" s="69"/>
      <c r="E2" s="69"/>
      <c r="F2" s="69"/>
      <c r="G2" s="69"/>
      <c r="H2" s="69"/>
      <c r="I2" s="69"/>
      <c r="J2" s="69"/>
      <c r="K2" s="70"/>
    </row>
    <row r="3" spans="1:12" ht="21.6" customHeight="1" x14ac:dyDescent="0.3">
      <c r="A3" s="71" t="s">
        <v>50</v>
      </c>
      <c r="B3" s="71"/>
      <c r="C3" s="71"/>
      <c r="D3" s="71"/>
      <c r="E3" s="71"/>
      <c r="F3" s="71"/>
      <c r="G3" s="72" t="s">
        <v>51</v>
      </c>
      <c r="H3" s="72"/>
      <c r="I3" s="73" t="s">
        <v>52</v>
      </c>
      <c r="J3" s="73"/>
      <c r="K3" s="73"/>
    </row>
    <row r="4" spans="1:12" ht="78" x14ac:dyDescent="0.3">
      <c r="A4" s="8" t="s">
        <v>48</v>
      </c>
      <c r="B4" s="9" t="s">
        <v>0</v>
      </c>
      <c r="C4" s="9" t="s">
        <v>1</v>
      </c>
      <c r="D4" s="9" t="s">
        <v>2</v>
      </c>
      <c r="E4" s="10" t="s">
        <v>3</v>
      </c>
      <c r="F4" s="9" t="s">
        <v>4</v>
      </c>
      <c r="G4" s="11" t="s">
        <v>5</v>
      </c>
      <c r="H4" s="11" t="s">
        <v>6</v>
      </c>
      <c r="I4" s="11" t="s">
        <v>103</v>
      </c>
      <c r="J4" s="11" t="s">
        <v>7</v>
      </c>
      <c r="K4" s="12" t="s">
        <v>46</v>
      </c>
    </row>
    <row r="5" spans="1:12" ht="81.75" customHeight="1" x14ac:dyDescent="0.3">
      <c r="A5" s="13" t="s">
        <v>20</v>
      </c>
      <c r="B5" s="14" t="s">
        <v>31</v>
      </c>
      <c r="C5" s="14" t="s">
        <v>101</v>
      </c>
      <c r="D5" s="15" t="s">
        <v>13</v>
      </c>
      <c r="E5" s="23">
        <v>250</v>
      </c>
      <c r="F5" s="24">
        <f>E5*5</f>
        <v>1250</v>
      </c>
      <c r="G5" s="16"/>
      <c r="H5" s="16"/>
      <c r="I5" s="16"/>
      <c r="J5" s="17"/>
      <c r="K5" s="17"/>
      <c r="L5" s="18"/>
    </row>
    <row r="6" spans="1:12" ht="93" customHeight="1" x14ac:dyDescent="0.3">
      <c r="A6" s="13" t="s">
        <v>21</v>
      </c>
      <c r="B6" s="14" t="s">
        <v>32</v>
      </c>
      <c r="C6" s="14" t="s">
        <v>102</v>
      </c>
      <c r="D6" s="15" t="s">
        <v>13</v>
      </c>
      <c r="E6" s="23">
        <v>250</v>
      </c>
      <c r="F6" s="24">
        <f>E6*5</f>
        <v>1250</v>
      </c>
      <c r="G6" s="16"/>
      <c r="H6" s="16"/>
      <c r="I6" s="16"/>
      <c r="J6" s="17"/>
      <c r="K6" s="17"/>
      <c r="L6" s="18"/>
    </row>
    <row r="7" spans="1:12" ht="64.5" customHeight="1" x14ac:dyDescent="0.3">
      <c r="A7" s="13" t="s">
        <v>22</v>
      </c>
      <c r="B7" s="14" t="s">
        <v>9</v>
      </c>
      <c r="C7" s="14" t="s">
        <v>53</v>
      </c>
      <c r="D7" s="15" t="s">
        <v>13</v>
      </c>
      <c r="E7" s="23">
        <v>250</v>
      </c>
      <c r="F7" s="24">
        <f>E7*5</f>
        <v>1250</v>
      </c>
      <c r="G7" s="16"/>
      <c r="H7" s="16"/>
      <c r="I7" s="16"/>
      <c r="J7" s="17"/>
      <c r="K7" s="31"/>
      <c r="L7" s="18"/>
    </row>
    <row r="8" spans="1:12" ht="28.2" customHeight="1" x14ac:dyDescent="0.3">
      <c r="A8" s="62" t="s">
        <v>104</v>
      </c>
      <c r="B8" s="63"/>
      <c r="C8" s="63"/>
      <c r="D8" s="63"/>
      <c r="E8" s="63"/>
      <c r="F8" s="63"/>
      <c r="G8" s="63"/>
      <c r="H8" s="63"/>
      <c r="I8" s="63"/>
      <c r="J8" s="64"/>
      <c r="K8" s="55"/>
    </row>
    <row r="10" spans="1:12" x14ac:dyDescent="0.3">
      <c r="B10" s="28"/>
    </row>
  </sheetData>
  <mergeCells count="6">
    <mergeCell ref="A8:J8"/>
    <mergeCell ref="A1:K1"/>
    <mergeCell ref="A2:K2"/>
    <mergeCell ref="A3:F3"/>
    <mergeCell ref="G3:H3"/>
    <mergeCell ref="I3:K3"/>
  </mergeCells>
  <pageMargins left="0.25" right="0.25" top="0.75" bottom="0.75" header="0.3" footer="0.3"/>
  <pageSetup paperSize="9" scale="60"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7C0E4F-38BD-48F0-A1D6-E6B8EC8B5C76}">
  <sheetPr>
    <pageSetUpPr fitToPage="1"/>
  </sheetPr>
  <dimension ref="A1:L8"/>
  <sheetViews>
    <sheetView tabSelected="1" zoomScale="86" zoomScaleNormal="86" workbookViewId="0">
      <selection activeCell="C15" sqref="C15"/>
    </sheetView>
  </sheetViews>
  <sheetFormatPr defaultColWidth="8.88671875" defaultRowHeight="15.6" x14ac:dyDescent="0.3"/>
  <cols>
    <col min="1" max="1" width="10.33203125" style="7" customWidth="1"/>
    <col min="2" max="2" width="32.6640625" style="7" customWidth="1"/>
    <col min="3" max="3" width="47" style="7" customWidth="1"/>
    <col min="4" max="4" width="12.5546875" style="7" customWidth="1"/>
    <col min="5" max="5" width="16.33203125" style="7" customWidth="1"/>
    <col min="6" max="6" width="22.109375" style="7" customWidth="1"/>
    <col min="7" max="7" width="25.5546875" style="7" customWidth="1"/>
    <col min="8" max="8" width="13" style="7" customWidth="1"/>
    <col min="9" max="9" width="16.6640625" style="7" customWidth="1"/>
    <col min="10" max="10" width="17.33203125" style="7" customWidth="1"/>
    <col min="11" max="11" width="22.88671875" style="7" customWidth="1"/>
    <col min="12" max="12" width="67" style="7" customWidth="1"/>
    <col min="13" max="16384" width="8.88671875" style="7"/>
  </cols>
  <sheetData>
    <row r="1" spans="1:12" ht="18.600000000000001" customHeight="1" x14ac:dyDescent="0.3">
      <c r="A1" s="65" t="s">
        <v>19</v>
      </c>
      <c r="B1" s="66"/>
      <c r="C1" s="66"/>
      <c r="D1" s="66"/>
      <c r="E1" s="66"/>
      <c r="F1" s="66"/>
      <c r="G1" s="66"/>
      <c r="H1" s="66"/>
      <c r="I1" s="66"/>
      <c r="J1" s="66"/>
      <c r="K1" s="67"/>
    </row>
    <row r="2" spans="1:12" ht="21" customHeight="1" x14ac:dyDescent="0.3">
      <c r="A2" s="68" t="s">
        <v>69</v>
      </c>
      <c r="B2" s="69"/>
      <c r="C2" s="69"/>
      <c r="D2" s="69"/>
      <c r="E2" s="69"/>
      <c r="F2" s="69"/>
      <c r="G2" s="69"/>
      <c r="H2" s="69"/>
      <c r="I2" s="69"/>
      <c r="J2" s="69"/>
      <c r="K2" s="70"/>
    </row>
    <row r="3" spans="1:12" ht="21.6" customHeight="1" x14ac:dyDescent="0.3">
      <c r="A3" s="71" t="s">
        <v>50</v>
      </c>
      <c r="B3" s="71"/>
      <c r="C3" s="71"/>
      <c r="D3" s="71"/>
      <c r="E3" s="71"/>
      <c r="F3" s="71"/>
      <c r="G3" s="72" t="s">
        <v>51</v>
      </c>
      <c r="H3" s="72"/>
      <c r="I3" s="73" t="s">
        <v>52</v>
      </c>
      <c r="J3" s="73"/>
      <c r="K3" s="73"/>
    </row>
    <row r="4" spans="1:12" ht="78" x14ac:dyDescent="0.3">
      <c r="A4" s="8" t="s">
        <v>48</v>
      </c>
      <c r="B4" s="9" t="s">
        <v>0</v>
      </c>
      <c r="C4" s="9" t="s">
        <v>1</v>
      </c>
      <c r="D4" s="9" t="s">
        <v>2</v>
      </c>
      <c r="E4" s="10" t="s">
        <v>3</v>
      </c>
      <c r="F4" s="9" t="s">
        <v>4</v>
      </c>
      <c r="G4" s="11" t="s">
        <v>5</v>
      </c>
      <c r="H4" s="11" t="s">
        <v>6</v>
      </c>
      <c r="I4" s="11" t="s">
        <v>103</v>
      </c>
      <c r="J4" s="11" t="s">
        <v>7</v>
      </c>
      <c r="K4" s="12" t="s">
        <v>46</v>
      </c>
    </row>
    <row r="5" spans="1:12" ht="101.25" customHeight="1" thickBot="1" x14ac:dyDescent="0.35">
      <c r="A5" s="13" t="s">
        <v>70</v>
      </c>
      <c r="B5" s="19" t="s">
        <v>10</v>
      </c>
      <c r="C5" s="20" t="s">
        <v>114</v>
      </c>
      <c r="D5" s="15" t="s">
        <v>13</v>
      </c>
      <c r="E5" s="23">
        <v>10000</v>
      </c>
      <c r="F5" s="24">
        <f t="shared" ref="F5" si="0">E5*5</f>
        <v>50000</v>
      </c>
      <c r="G5" s="16"/>
      <c r="H5" s="16"/>
      <c r="I5" s="16"/>
      <c r="J5" s="17"/>
      <c r="K5" s="17"/>
      <c r="L5" s="18"/>
    </row>
    <row r="6" spans="1:12" ht="28.2" customHeight="1" thickBot="1" x14ac:dyDescent="0.35">
      <c r="A6" s="62" t="s">
        <v>105</v>
      </c>
      <c r="B6" s="63"/>
      <c r="C6" s="63"/>
      <c r="D6" s="63"/>
      <c r="E6" s="63"/>
      <c r="F6" s="63"/>
      <c r="G6" s="63"/>
      <c r="H6" s="63"/>
      <c r="I6" s="63"/>
      <c r="J6" s="63"/>
      <c r="K6" s="27"/>
    </row>
    <row r="8" spans="1:12" x14ac:dyDescent="0.3">
      <c r="B8" s="28"/>
    </row>
  </sheetData>
  <mergeCells count="6">
    <mergeCell ref="A6:J6"/>
    <mergeCell ref="A1:K1"/>
    <mergeCell ref="A2:K2"/>
    <mergeCell ref="A3:F3"/>
    <mergeCell ref="G3:H3"/>
    <mergeCell ref="I3:K3"/>
  </mergeCells>
  <pageMargins left="0.25" right="0.25" top="0.75" bottom="0.75" header="0.3" footer="0.3"/>
  <pageSetup paperSize="9" scale="60"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C0AFDD-0A9B-456A-85EF-95D7C1CAA9D1}">
  <sheetPr>
    <pageSetUpPr fitToPage="1"/>
  </sheetPr>
  <dimension ref="A1:L16"/>
  <sheetViews>
    <sheetView zoomScale="86" zoomScaleNormal="86" workbookViewId="0">
      <selection activeCell="J17" sqref="J17"/>
    </sheetView>
  </sheetViews>
  <sheetFormatPr defaultColWidth="8.88671875" defaultRowHeight="15.6" x14ac:dyDescent="0.3"/>
  <cols>
    <col min="1" max="1" width="10.33203125" style="7" customWidth="1"/>
    <col min="2" max="2" width="32.6640625" style="7" customWidth="1"/>
    <col min="3" max="3" width="47" style="7" customWidth="1"/>
    <col min="4" max="4" width="12.5546875" style="7" customWidth="1"/>
    <col min="5" max="5" width="16.33203125" style="7" customWidth="1"/>
    <col min="6" max="6" width="22.109375" style="7" customWidth="1"/>
    <col min="7" max="7" width="25.5546875" style="7" customWidth="1"/>
    <col min="8" max="8" width="13" style="7" customWidth="1"/>
    <col min="9" max="9" width="16.6640625" style="7" customWidth="1"/>
    <col min="10" max="10" width="17.33203125" style="7" customWidth="1"/>
    <col min="11" max="11" width="22.88671875" style="7" customWidth="1"/>
    <col min="12" max="12" width="67" style="7" customWidth="1"/>
    <col min="13" max="16384" width="8.88671875" style="7"/>
  </cols>
  <sheetData>
    <row r="1" spans="1:12" ht="18.600000000000001" customHeight="1" x14ac:dyDescent="0.3">
      <c r="A1" s="65" t="s">
        <v>29</v>
      </c>
      <c r="B1" s="66"/>
      <c r="C1" s="66"/>
      <c r="D1" s="66"/>
      <c r="E1" s="66"/>
      <c r="F1" s="66"/>
      <c r="G1" s="66"/>
      <c r="H1" s="66"/>
      <c r="I1" s="66"/>
      <c r="J1" s="66"/>
      <c r="K1" s="67"/>
    </row>
    <row r="2" spans="1:12" ht="21" customHeight="1" x14ac:dyDescent="0.3">
      <c r="A2" s="68" t="s">
        <v>27</v>
      </c>
      <c r="B2" s="69"/>
      <c r="C2" s="69"/>
      <c r="D2" s="69"/>
      <c r="E2" s="69"/>
      <c r="F2" s="69"/>
      <c r="G2" s="69"/>
      <c r="H2" s="69"/>
      <c r="I2" s="69"/>
      <c r="J2" s="69"/>
      <c r="K2" s="70"/>
    </row>
    <row r="3" spans="1:12" ht="21.6" customHeight="1" x14ac:dyDescent="0.3">
      <c r="A3" s="71" t="s">
        <v>50</v>
      </c>
      <c r="B3" s="71"/>
      <c r="C3" s="71"/>
      <c r="D3" s="71"/>
      <c r="E3" s="71"/>
      <c r="F3" s="71"/>
      <c r="G3" s="72" t="s">
        <v>51</v>
      </c>
      <c r="H3" s="72"/>
      <c r="I3" s="73" t="s">
        <v>52</v>
      </c>
      <c r="J3" s="73"/>
      <c r="K3" s="73"/>
    </row>
    <row r="4" spans="1:12" ht="78" x14ac:dyDescent="0.3">
      <c r="A4" s="8" t="s">
        <v>48</v>
      </c>
      <c r="B4" s="9" t="s">
        <v>0</v>
      </c>
      <c r="C4" s="9" t="s">
        <v>1</v>
      </c>
      <c r="D4" s="9" t="s">
        <v>2</v>
      </c>
      <c r="E4" s="10" t="s">
        <v>3</v>
      </c>
      <c r="F4" s="9" t="s">
        <v>4</v>
      </c>
      <c r="G4" s="11" t="s">
        <v>5</v>
      </c>
      <c r="H4" s="11" t="s">
        <v>6</v>
      </c>
      <c r="I4" s="11" t="s">
        <v>103</v>
      </c>
      <c r="J4" s="11" t="s">
        <v>7</v>
      </c>
      <c r="K4" s="12" t="s">
        <v>46</v>
      </c>
    </row>
    <row r="5" spans="1:12" ht="51.6" customHeight="1" x14ac:dyDescent="0.3">
      <c r="A5" s="13" t="s">
        <v>71</v>
      </c>
      <c r="B5" s="14" t="s">
        <v>11</v>
      </c>
      <c r="C5" s="14" t="s">
        <v>54</v>
      </c>
      <c r="D5" s="15" t="s">
        <v>13</v>
      </c>
      <c r="E5" s="23">
        <v>2500</v>
      </c>
      <c r="F5" s="24">
        <f t="shared" ref="F5:F8" si="0">E5*5</f>
        <v>12500</v>
      </c>
      <c r="G5" s="16"/>
      <c r="H5" s="16"/>
      <c r="I5" s="16"/>
      <c r="J5" s="17"/>
      <c r="K5" s="17"/>
      <c r="L5" s="18"/>
    </row>
    <row r="6" spans="1:12" ht="67.5" customHeight="1" x14ac:dyDescent="0.3">
      <c r="A6" s="13" t="s">
        <v>72</v>
      </c>
      <c r="B6" s="14" t="s">
        <v>12</v>
      </c>
      <c r="C6" s="14" t="s">
        <v>55</v>
      </c>
      <c r="D6" s="15" t="s">
        <v>13</v>
      </c>
      <c r="E6" s="23">
        <v>5000</v>
      </c>
      <c r="F6" s="24">
        <f t="shared" si="0"/>
        <v>25000</v>
      </c>
      <c r="G6" s="16"/>
      <c r="H6" s="16"/>
      <c r="I6" s="16"/>
      <c r="J6" s="22"/>
      <c r="K6" s="17"/>
      <c r="L6" s="18"/>
    </row>
    <row r="7" spans="1:12" ht="68.25" customHeight="1" x14ac:dyDescent="0.3">
      <c r="A7" s="13" t="s">
        <v>73</v>
      </c>
      <c r="B7" s="14" t="s">
        <v>44</v>
      </c>
      <c r="C7" s="14" t="s">
        <v>67</v>
      </c>
      <c r="D7" s="15" t="s">
        <v>13</v>
      </c>
      <c r="E7" s="23">
        <v>500</v>
      </c>
      <c r="F7" s="24">
        <f t="shared" si="0"/>
        <v>2500</v>
      </c>
      <c r="G7" s="16"/>
      <c r="H7" s="16"/>
      <c r="I7" s="16"/>
      <c r="J7" s="54"/>
      <c r="K7" s="17"/>
      <c r="L7" s="18"/>
    </row>
    <row r="8" spans="1:12" ht="69" customHeight="1" x14ac:dyDescent="0.3">
      <c r="A8" s="13" t="s">
        <v>74</v>
      </c>
      <c r="B8" s="14" t="s">
        <v>30</v>
      </c>
      <c r="C8" s="14" t="s">
        <v>56</v>
      </c>
      <c r="D8" s="15" t="s">
        <v>13</v>
      </c>
      <c r="E8" s="23">
        <v>2500</v>
      </c>
      <c r="F8" s="24">
        <f t="shared" si="0"/>
        <v>12500</v>
      </c>
      <c r="G8" s="16"/>
      <c r="H8" s="16"/>
      <c r="I8" s="16"/>
      <c r="J8" s="17"/>
      <c r="K8" s="17"/>
      <c r="L8" s="18"/>
    </row>
    <row r="9" spans="1:12" ht="154.5" customHeight="1" x14ac:dyDescent="0.3">
      <c r="A9" s="13" t="s">
        <v>75</v>
      </c>
      <c r="B9" s="14" t="s">
        <v>14</v>
      </c>
      <c r="C9" s="14" t="s">
        <v>57</v>
      </c>
      <c r="D9" s="15" t="s">
        <v>13</v>
      </c>
      <c r="E9" s="23">
        <v>3400</v>
      </c>
      <c r="F9" s="24">
        <f>E9*5</f>
        <v>17000</v>
      </c>
      <c r="G9" s="16"/>
      <c r="H9" s="16"/>
      <c r="I9" s="16"/>
      <c r="J9" s="17"/>
      <c r="K9" s="17"/>
      <c r="L9" s="18"/>
    </row>
    <row r="10" spans="1:12" ht="87" customHeight="1" x14ac:dyDescent="0.3">
      <c r="A10" s="13" t="s">
        <v>76</v>
      </c>
      <c r="B10" s="14" t="s">
        <v>15</v>
      </c>
      <c r="C10" s="14" t="s">
        <v>58</v>
      </c>
      <c r="D10" s="15" t="s">
        <v>13</v>
      </c>
      <c r="E10" s="23">
        <v>1700</v>
      </c>
      <c r="F10" s="24">
        <f>E10*5</f>
        <v>8500</v>
      </c>
      <c r="G10" s="16"/>
      <c r="H10" s="16"/>
      <c r="I10" s="16"/>
      <c r="J10" s="17"/>
      <c r="K10" s="17"/>
      <c r="L10" s="18"/>
    </row>
    <row r="11" spans="1:12" ht="134.4" customHeight="1" x14ac:dyDescent="0.3">
      <c r="A11" s="13" t="s">
        <v>77</v>
      </c>
      <c r="B11" s="14" t="s">
        <v>16</v>
      </c>
      <c r="C11" s="14" t="s">
        <v>59</v>
      </c>
      <c r="D11" s="15" t="s">
        <v>13</v>
      </c>
      <c r="E11" s="23">
        <v>1400</v>
      </c>
      <c r="F11" s="24">
        <f>E11*5</f>
        <v>7000</v>
      </c>
      <c r="G11" s="16"/>
      <c r="H11" s="16"/>
      <c r="I11" s="16"/>
      <c r="J11" s="17"/>
      <c r="K11" s="17"/>
      <c r="L11" s="18"/>
    </row>
    <row r="12" spans="1:12" ht="133.5" customHeight="1" x14ac:dyDescent="0.3">
      <c r="A12" s="13" t="s">
        <v>78</v>
      </c>
      <c r="B12" s="14" t="s">
        <v>17</v>
      </c>
      <c r="C12" s="14" t="s">
        <v>60</v>
      </c>
      <c r="D12" s="15" t="s">
        <v>13</v>
      </c>
      <c r="E12" s="25">
        <v>1400</v>
      </c>
      <c r="F12" s="25">
        <f>E12*5</f>
        <v>7000</v>
      </c>
      <c r="G12" s="11"/>
      <c r="H12" s="11"/>
      <c r="I12" s="21"/>
      <c r="J12" s="22"/>
      <c r="K12" s="17"/>
      <c r="L12" s="18"/>
    </row>
    <row r="13" spans="1:12" ht="48.6" customHeight="1" thickBot="1" x14ac:dyDescent="0.35">
      <c r="A13" s="13" t="s">
        <v>79</v>
      </c>
      <c r="B13" s="14" t="s">
        <v>26</v>
      </c>
      <c r="C13" s="14" t="s">
        <v>61</v>
      </c>
      <c r="D13" s="15" t="s">
        <v>13</v>
      </c>
      <c r="E13" s="25">
        <v>1000</v>
      </c>
      <c r="F13" s="25">
        <f>E13*5</f>
        <v>5000</v>
      </c>
      <c r="G13" s="11"/>
      <c r="H13" s="11"/>
      <c r="I13" s="21"/>
      <c r="J13" s="22"/>
      <c r="K13" s="17"/>
      <c r="L13" s="18"/>
    </row>
    <row r="14" spans="1:12" ht="28.2" customHeight="1" thickBot="1" x14ac:dyDescent="0.35">
      <c r="A14" s="62" t="s">
        <v>107</v>
      </c>
      <c r="B14" s="63"/>
      <c r="C14" s="63"/>
      <c r="D14" s="63"/>
      <c r="E14" s="63"/>
      <c r="F14" s="63"/>
      <c r="G14" s="63"/>
      <c r="H14" s="63"/>
      <c r="I14" s="63"/>
      <c r="J14" s="63"/>
      <c r="K14" s="27"/>
    </row>
    <row r="16" spans="1:12" x14ac:dyDescent="0.3">
      <c r="B16" s="28"/>
    </row>
  </sheetData>
  <mergeCells count="6">
    <mergeCell ref="A14:J14"/>
    <mergeCell ref="A1:K1"/>
    <mergeCell ref="A2:K2"/>
    <mergeCell ref="A3:F3"/>
    <mergeCell ref="G3:H3"/>
    <mergeCell ref="I3:K3"/>
  </mergeCells>
  <pageMargins left="0.25" right="0.25" top="0.75" bottom="0.75" header="0.3" footer="0.3"/>
  <pageSetup paperSize="9" scale="60"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13911E-3DF4-4CA5-A6F5-FB6C26AF4C2A}">
  <sheetPr>
    <pageSetUpPr fitToPage="1"/>
  </sheetPr>
  <dimension ref="A1:K6"/>
  <sheetViews>
    <sheetView zoomScale="80" zoomScaleNormal="80" workbookViewId="0">
      <selection activeCell="A6" sqref="A6:J6"/>
    </sheetView>
  </sheetViews>
  <sheetFormatPr defaultColWidth="8.88671875" defaultRowHeight="15.6" x14ac:dyDescent="0.3"/>
  <cols>
    <col min="1" max="1" width="8.88671875" style="7"/>
    <col min="2" max="2" width="23.88671875" style="7" customWidth="1"/>
    <col min="3" max="3" width="54.44140625" style="7" customWidth="1"/>
    <col min="4" max="4" width="11.33203125" style="7" customWidth="1"/>
    <col min="5" max="5" width="13" style="7" customWidth="1"/>
    <col min="6" max="6" width="18.5546875" style="7" customWidth="1"/>
    <col min="7" max="7" width="24.44140625" style="7" customWidth="1"/>
    <col min="8" max="8" width="13" style="7" customWidth="1"/>
    <col min="9" max="9" width="16.6640625" style="7" customWidth="1"/>
    <col min="10" max="10" width="17.33203125" style="7" customWidth="1"/>
    <col min="11" max="11" width="22.88671875" style="7" customWidth="1"/>
    <col min="12" max="12" width="30.6640625" style="7" customWidth="1"/>
    <col min="13" max="16384" width="8.88671875" style="7"/>
  </cols>
  <sheetData>
    <row r="1" spans="1:11" ht="20.399999999999999" customHeight="1" x14ac:dyDescent="0.3">
      <c r="A1" s="65" t="s">
        <v>37</v>
      </c>
      <c r="B1" s="66"/>
      <c r="C1" s="66"/>
      <c r="D1" s="66"/>
      <c r="E1" s="66"/>
      <c r="F1" s="66"/>
      <c r="G1" s="66"/>
      <c r="H1" s="66"/>
      <c r="I1" s="66"/>
      <c r="J1" s="66"/>
      <c r="K1" s="67"/>
    </row>
    <row r="2" spans="1:11" ht="21.6" customHeight="1" x14ac:dyDescent="0.3">
      <c r="A2" s="68" t="s">
        <v>25</v>
      </c>
      <c r="B2" s="69"/>
      <c r="C2" s="69"/>
      <c r="D2" s="69"/>
      <c r="E2" s="69"/>
      <c r="F2" s="69"/>
      <c r="G2" s="69"/>
      <c r="H2" s="69"/>
      <c r="I2" s="69"/>
      <c r="J2" s="69"/>
      <c r="K2" s="70"/>
    </row>
    <row r="3" spans="1:11" ht="22.2" customHeight="1" x14ac:dyDescent="0.3">
      <c r="A3" s="71" t="s">
        <v>50</v>
      </c>
      <c r="B3" s="71"/>
      <c r="C3" s="71"/>
      <c r="D3" s="71"/>
      <c r="E3" s="71"/>
      <c r="F3" s="71"/>
      <c r="G3" s="74" t="s">
        <v>51</v>
      </c>
      <c r="H3" s="74"/>
      <c r="I3" s="73" t="s">
        <v>52</v>
      </c>
      <c r="J3" s="73"/>
      <c r="K3" s="73"/>
    </row>
    <row r="4" spans="1:11" ht="78" x14ac:dyDescent="0.3">
      <c r="A4" s="8" t="s">
        <v>23</v>
      </c>
      <c r="B4" s="9" t="s">
        <v>0</v>
      </c>
      <c r="C4" s="9" t="s">
        <v>1</v>
      </c>
      <c r="D4" s="9" t="s">
        <v>2</v>
      </c>
      <c r="E4" s="10" t="s">
        <v>3</v>
      </c>
      <c r="F4" s="9" t="s">
        <v>4</v>
      </c>
      <c r="G4" s="11" t="s">
        <v>5</v>
      </c>
      <c r="H4" s="11" t="s">
        <v>6</v>
      </c>
      <c r="I4" s="11" t="s">
        <v>103</v>
      </c>
      <c r="J4" s="11" t="s">
        <v>7</v>
      </c>
      <c r="K4" s="12" t="s">
        <v>46</v>
      </c>
    </row>
    <row r="5" spans="1:11" ht="154.19999999999999" customHeight="1" thickBot="1" x14ac:dyDescent="0.35">
      <c r="A5" s="13" t="s">
        <v>40</v>
      </c>
      <c r="B5" s="29" t="s">
        <v>25</v>
      </c>
      <c r="C5" s="32" t="s">
        <v>65</v>
      </c>
      <c r="D5" s="15" t="s">
        <v>8</v>
      </c>
      <c r="E5" s="30">
        <v>400</v>
      </c>
      <c r="F5" s="15">
        <f>E5*5</f>
        <v>2000</v>
      </c>
      <c r="G5" s="16"/>
      <c r="H5" s="16"/>
      <c r="I5" s="16"/>
      <c r="J5" s="17"/>
      <c r="K5" s="31"/>
    </row>
    <row r="6" spans="1:11" ht="22.2" customHeight="1" thickBot="1" x14ac:dyDescent="0.35">
      <c r="A6" s="62" t="s">
        <v>106</v>
      </c>
      <c r="B6" s="63"/>
      <c r="C6" s="63"/>
      <c r="D6" s="63"/>
      <c r="E6" s="63"/>
      <c r="F6" s="63"/>
      <c r="G6" s="63"/>
      <c r="H6" s="63"/>
      <c r="I6" s="63"/>
      <c r="J6" s="63"/>
      <c r="K6" s="27"/>
    </row>
  </sheetData>
  <mergeCells count="6">
    <mergeCell ref="A1:K1"/>
    <mergeCell ref="A2:K2"/>
    <mergeCell ref="A6:J6"/>
    <mergeCell ref="A3:F3"/>
    <mergeCell ref="G3:H3"/>
    <mergeCell ref="I3:K3"/>
  </mergeCells>
  <pageMargins left="0.25" right="0.25" top="0.75" bottom="0.75" header="0.3" footer="0.3"/>
  <pageSetup paperSize="9" scale="60"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4E21F1-4352-49F6-9285-2768B2D8BB43}">
  <dimension ref="A1:K6"/>
  <sheetViews>
    <sheetView zoomScale="80" zoomScaleNormal="80" workbookViewId="0">
      <selection activeCell="A2" sqref="A2:K2"/>
    </sheetView>
  </sheetViews>
  <sheetFormatPr defaultColWidth="8.88671875" defaultRowHeight="15.6" x14ac:dyDescent="0.3"/>
  <cols>
    <col min="1" max="1" width="8.88671875" style="3"/>
    <col min="2" max="2" width="22.109375" style="3" customWidth="1"/>
    <col min="3" max="3" width="48" style="3" customWidth="1"/>
    <col min="4" max="4" width="8.88671875" style="3"/>
    <col min="5" max="5" width="13" style="3" customWidth="1"/>
    <col min="6" max="6" width="18.5546875" style="3" customWidth="1"/>
    <col min="7" max="7" width="24.6640625" style="3" customWidth="1"/>
    <col min="8" max="8" width="13" style="3" customWidth="1"/>
    <col min="9" max="9" width="16.6640625" style="3" customWidth="1"/>
    <col min="10" max="10" width="17.33203125" style="3" customWidth="1"/>
    <col min="11" max="11" width="22.88671875" style="3" customWidth="1"/>
    <col min="12" max="16384" width="8.88671875" style="3"/>
  </cols>
  <sheetData>
    <row r="1" spans="1:11" ht="19.2" customHeight="1" x14ac:dyDescent="0.3">
      <c r="A1" s="75" t="s">
        <v>41</v>
      </c>
      <c r="B1" s="76"/>
      <c r="C1" s="76"/>
      <c r="D1" s="76"/>
      <c r="E1" s="76"/>
      <c r="F1" s="76"/>
      <c r="G1" s="76"/>
      <c r="H1" s="76"/>
      <c r="I1" s="76"/>
      <c r="J1" s="76"/>
      <c r="K1" s="77"/>
    </row>
    <row r="2" spans="1:11" ht="30.6" customHeight="1" x14ac:dyDescent="0.3">
      <c r="A2" s="68" t="s">
        <v>47</v>
      </c>
      <c r="B2" s="69"/>
      <c r="C2" s="69"/>
      <c r="D2" s="69"/>
      <c r="E2" s="69"/>
      <c r="F2" s="69"/>
      <c r="G2" s="69"/>
      <c r="H2" s="69"/>
      <c r="I2" s="69"/>
      <c r="J2" s="69"/>
      <c r="K2" s="70"/>
    </row>
    <row r="3" spans="1:11" ht="28.2" customHeight="1" x14ac:dyDescent="0.3">
      <c r="A3" s="71" t="s">
        <v>50</v>
      </c>
      <c r="B3" s="71"/>
      <c r="C3" s="71"/>
      <c r="D3" s="71"/>
      <c r="E3" s="71"/>
      <c r="F3" s="71"/>
      <c r="G3" s="74" t="s">
        <v>51</v>
      </c>
      <c r="H3" s="74"/>
      <c r="I3" s="73" t="s">
        <v>52</v>
      </c>
      <c r="J3" s="73"/>
      <c r="K3" s="73"/>
    </row>
    <row r="4" spans="1:11" ht="78" x14ac:dyDescent="0.3">
      <c r="A4" s="8" t="s">
        <v>23</v>
      </c>
      <c r="B4" s="9" t="s">
        <v>0</v>
      </c>
      <c r="C4" s="9" t="s">
        <v>1</v>
      </c>
      <c r="D4" s="9" t="s">
        <v>2</v>
      </c>
      <c r="E4" s="10" t="s">
        <v>3</v>
      </c>
      <c r="F4" s="9" t="s">
        <v>4</v>
      </c>
      <c r="G4" s="11" t="s">
        <v>5</v>
      </c>
      <c r="H4" s="11" t="s">
        <v>6</v>
      </c>
      <c r="I4" s="11" t="s">
        <v>103</v>
      </c>
      <c r="J4" s="11" t="s">
        <v>7</v>
      </c>
      <c r="K4" s="12" t="s">
        <v>46</v>
      </c>
    </row>
    <row r="5" spans="1:11" s="7" customFormat="1" ht="156" customHeight="1" thickBot="1" x14ac:dyDescent="0.35">
      <c r="A5" s="33" t="s">
        <v>80</v>
      </c>
      <c r="B5" s="20" t="s">
        <v>33</v>
      </c>
      <c r="C5" s="20" t="s">
        <v>62</v>
      </c>
      <c r="D5" s="34" t="s">
        <v>13</v>
      </c>
      <c r="E5" s="35">
        <v>2500</v>
      </c>
      <c r="F5" s="35">
        <f>E5*5</f>
        <v>12500</v>
      </c>
      <c r="G5" s="36"/>
      <c r="H5" s="36"/>
      <c r="I5" s="37"/>
      <c r="J5" s="26"/>
      <c r="K5" s="26"/>
    </row>
    <row r="6" spans="1:11" ht="28.95" customHeight="1" thickBot="1" x14ac:dyDescent="0.35">
      <c r="A6" s="78" t="s">
        <v>108</v>
      </c>
      <c r="B6" s="79"/>
      <c r="C6" s="79"/>
      <c r="D6" s="79"/>
      <c r="E6" s="79"/>
      <c r="F6" s="79"/>
      <c r="G6" s="79"/>
      <c r="H6" s="79"/>
      <c r="I6" s="79"/>
      <c r="J6" s="79"/>
      <c r="K6" s="39"/>
    </row>
  </sheetData>
  <mergeCells count="6">
    <mergeCell ref="A1:K1"/>
    <mergeCell ref="A2:K2"/>
    <mergeCell ref="A6:J6"/>
    <mergeCell ref="A3:F3"/>
    <mergeCell ref="G3:H3"/>
    <mergeCell ref="I3:K3"/>
  </mergeCell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883C9E-861A-4645-91DE-4F41BB55369B}">
  <dimension ref="A1:K7"/>
  <sheetViews>
    <sheetView zoomScale="80" zoomScaleNormal="80" workbookViewId="0">
      <selection activeCell="A2" sqref="A2:K2"/>
    </sheetView>
  </sheetViews>
  <sheetFormatPr defaultColWidth="8.88671875" defaultRowHeight="15.6" x14ac:dyDescent="0.3"/>
  <cols>
    <col min="1" max="1" width="8.88671875" style="3"/>
    <col min="2" max="2" width="22.109375" style="3" customWidth="1"/>
    <col min="3" max="3" width="48" style="3" customWidth="1"/>
    <col min="4" max="4" width="13.44140625" style="3" customWidth="1"/>
    <col min="5" max="5" width="13" style="3" customWidth="1"/>
    <col min="6" max="6" width="18.5546875" style="3" customWidth="1"/>
    <col min="7" max="7" width="24.6640625" style="3" customWidth="1"/>
    <col min="8" max="8" width="13" style="3" customWidth="1"/>
    <col min="9" max="9" width="16.6640625" style="3" customWidth="1"/>
    <col min="10" max="10" width="17.33203125" style="3" customWidth="1"/>
    <col min="11" max="11" width="22.88671875" style="3" customWidth="1"/>
    <col min="12" max="16384" width="8.88671875" style="3"/>
  </cols>
  <sheetData>
    <row r="1" spans="1:11" ht="24.6" customHeight="1" x14ac:dyDescent="0.3">
      <c r="A1" s="80" t="s">
        <v>81</v>
      </c>
      <c r="B1" s="81"/>
      <c r="C1" s="81"/>
      <c r="D1" s="81"/>
      <c r="E1" s="81"/>
      <c r="F1" s="81"/>
      <c r="G1" s="81"/>
      <c r="H1" s="81"/>
      <c r="I1" s="81"/>
      <c r="J1" s="81"/>
      <c r="K1" s="82"/>
    </row>
    <row r="2" spans="1:11" ht="30.6" customHeight="1" x14ac:dyDescent="0.3">
      <c r="A2" s="68" t="s">
        <v>34</v>
      </c>
      <c r="B2" s="69"/>
      <c r="C2" s="69"/>
      <c r="D2" s="69"/>
      <c r="E2" s="69"/>
      <c r="F2" s="69"/>
      <c r="G2" s="69"/>
      <c r="H2" s="69"/>
      <c r="I2" s="69"/>
      <c r="J2" s="69"/>
      <c r="K2" s="70"/>
    </row>
    <row r="3" spans="1:11" ht="30.6" customHeight="1" x14ac:dyDescent="0.3">
      <c r="A3" s="71" t="s">
        <v>50</v>
      </c>
      <c r="B3" s="71"/>
      <c r="C3" s="71"/>
      <c r="D3" s="71"/>
      <c r="E3" s="71"/>
      <c r="F3" s="71"/>
      <c r="G3" s="74" t="s">
        <v>51</v>
      </c>
      <c r="H3" s="74"/>
      <c r="I3" s="73" t="s">
        <v>52</v>
      </c>
      <c r="J3" s="73"/>
      <c r="K3" s="73"/>
    </row>
    <row r="4" spans="1:11" ht="78" x14ac:dyDescent="0.3">
      <c r="A4" s="8" t="s">
        <v>48</v>
      </c>
      <c r="B4" s="9" t="s">
        <v>0</v>
      </c>
      <c r="C4" s="9" t="s">
        <v>1</v>
      </c>
      <c r="D4" s="9" t="s">
        <v>2</v>
      </c>
      <c r="E4" s="10" t="s">
        <v>3</v>
      </c>
      <c r="F4" s="9" t="s">
        <v>4</v>
      </c>
      <c r="G4" s="11" t="s">
        <v>5</v>
      </c>
      <c r="H4" s="11" t="s">
        <v>6</v>
      </c>
      <c r="I4" s="11" t="s">
        <v>103</v>
      </c>
      <c r="J4" s="11" t="s">
        <v>7</v>
      </c>
      <c r="K4" s="12" t="s">
        <v>46</v>
      </c>
    </row>
    <row r="5" spans="1:11" s="7" customFormat="1" ht="156" customHeight="1" x14ac:dyDescent="0.3">
      <c r="A5" s="4" t="s">
        <v>82</v>
      </c>
      <c r="B5" s="32" t="s">
        <v>35</v>
      </c>
      <c r="C5" s="32" t="s">
        <v>63</v>
      </c>
      <c r="D5" s="40" t="s">
        <v>36</v>
      </c>
      <c r="E5" s="4">
        <v>12</v>
      </c>
      <c r="F5" s="49">
        <f>E5*5</f>
        <v>60</v>
      </c>
      <c r="G5" s="41"/>
      <c r="H5" s="38"/>
      <c r="I5" s="4"/>
      <c r="J5" s="42"/>
      <c r="K5" s="22"/>
    </row>
    <row r="6" spans="1:11" ht="133.94999999999999" customHeight="1" thickBot="1" x14ac:dyDescent="0.35">
      <c r="A6" s="43" t="s">
        <v>83</v>
      </c>
      <c r="B6" s="44" t="s">
        <v>43</v>
      </c>
      <c r="C6" s="44" t="s">
        <v>64</v>
      </c>
      <c r="D6" s="45" t="s">
        <v>36</v>
      </c>
      <c r="E6" s="43">
        <v>12</v>
      </c>
      <c r="F6" s="50">
        <f>E6*5</f>
        <v>60</v>
      </c>
      <c r="G6" s="46"/>
      <c r="H6" s="47"/>
      <c r="I6" s="43"/>
      <c r="J6" s="48"/>
      <c r="K6" s="22"/>
    </row>
    <row r="7" spans="1:11" ht="16.2" thickBot="1" x14ac:dyDescent="0.35">
      <c r="A7" s="83" t="s">
        <v>109</v>
      </c>
      <c r="B7" s="84"/>
      <c r="C7" s="84"/>
      <c r="D7" s="84"/>
      <c r="E7" s="84"/>
      <c r="F7" s="84"/>
      <c r="G7" s="84"/>
      <c r="H7" s="84"/>
      <c r="I7" s="84"/>
      <c r="J7" s="85"/>
      <c r="K7" s="51"/>
    </row>
  </sheetData>
  <mergeCells count="6">
    <mergeCell ref="A1:K1"/>
    <mergeCell ref="A2:K2"/>
    <mergeCell ref="A7:J7"/>
    <mergeCell ref="A3:F3"/>
    <mergeCell ref="G3:H3"/>
    <mergeCell ref="I3:K3"/>
  </mergeCell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8C3385-C6BD-46A6-8AAB-00A6F147FB7B}">
  <dimension ref="A1:K6"/>
  <sheetViews>
    <sheetView zoomScale="80" zoomScaleNormal="80" workbookViewId="0">
      <selection activeCell="J14" sqref="J14"/>
    </sheetView>
  </sheetViews>
  <sheetFormatPr defaultColWidth="8.88671875" defaultRowHeight="15.6" x14ac:dyDescent="0.3"/>
  <cols>
    <col min="1" max="1" width="8.88671875" style="3"/>
    <col min="2" max="2" width="22.109375" style="3" customWidth="1"/>
    <col min="3" max="3" width="65" style="3" customWidth="1"/>
    <col min="4" max="4" width="20" style="3" customWidth="1"/>
    <col min="5" max="5" width="13" style="3" customWidth="1"/>
    <col min="6" max="6" width="18.5546875" style="3" customWidth="1"/>
    <col min="7" max="7" width="24.6640625" style="3" customWidth="1"/>
    <col min="8" max="8" width="13" style="3" customWidth="1"/>
    <col min="9" max="9" width="16.6640625" style="3" customWidth="1"/>
    <col min="10" max="10" width="17.33203125" style="3" customWidth="1"/>
    <col min="11" max="11" width="22.88671875" style="3" customWidth="1"/>
    <col min="12" max="16384" width="8.88671875" style="3"/>
  </cols>
  <sheetData>
    <row r="1" spans="1:11" ht="23.4" customHeight="1" x14ac:dyDescent="0.3">
      <c r="A1" s="80" t="s">
        <v>84</v>
      </c>
      <c r="B1" s="81"/>
      <c r="C1" s="81"/>
      <c r="D1" s="81"/>
      <c r="E1" s="81"/>
      <c r="F1" s="81"/>
      <c r="G1" s="81"/>
      <c r="H1" s="81"/>
      <c r="I1" s="81"/>
      <c r="J1" s="81"/>
      <c r="K1" s="82"/>
    </row>
    <row r="2" spans="1:11" ht="30.6" customHeight="1" x14ac:dyDescent="0.3">
      <c r="A2" s="68" t="s">
        <v>38</v>
      </c>
      <c r="B2" s="69"/>
      <c r="C2" s="69"/>
      <c r="D2" s="69"/>
      <c r="E2" s="69"/>
      <c r="F2" s="69"/>
      <c r="G2" s="69"/>
      <c r="H2" s="69"/>
      <c r="I2" s="69"/>
      <c r="J2" s="69"/>
      <c r="K2" s="70"/>
    </row>
    <row r="3" spans="1:11" ht="30.6" customHeight="1" x14ac:dyDescent="0.3">
      <c r="A3" s="71" t="s">
        <v>50</v>
      </c>
      <c r="B3" s="71"/>
      <c r="C3" s="71"/>
      <c r="D3" s="71"/>
      <c r="E3" s="71"/>
      <c r="F3" s="71"/>
      <c r="G3" s="74" t="s">
        <v>51</v>
      </c>
      <c r="H3" s="74"/>
      <c r="I3" s="73" t="s">
        <v>52</v>
      </c>
      <c r="J3" s="73"/>
      <c r="K3" s="73"/>
    </row>
    <row r="4" spans="1:11" ht="78" x14ac:dyDescent="0.3">
      <c r="A4" s="8" t="s">
        <v>23</v>
      </c>
      <c r="B4" s="9" t="s">
        <v>0</v>
      </c>
      <c r="C4" s="9" t="s">
        <v>1</v>
      </c>
      <c r="D4" s="9" t="s">
        <v>2</v>
      </c>
      <c r="E4" s="10" t="s">
        <v>3</v>
      </c>
      <c r="F4" s="9" t="s">
        <v>4</v>
      </c>
      <c r="G4" s="11" t="s">
        <v>5</v>
      </c>
      <c r="H4" s="11" t="s">
        <v>6</v>
      </c>
      <c r="I4" s="11" t="s">
        <v>103</v>
      </c>
      <c r="J4" s="11" t="s">
        <v>7</v>
      </c>
      <c r="K4" s="12" t="s">
        <v>46</v>
      </c>
    </row>
    <row r="5" spans="1:11" s="7" customFormat="1" ht="178.5" customHeight="1" thickBot="1" x14ac:dyDescent="0.35">
      <c r="A5" s="52" t="s">
        <v>85</v>
      </c>
      <c r="B5" s="32" t="s">
        <v>49</v>
      </c>
      <c r="C5" s="32" t="s">
        <v>66</v>
      </c>
      <c r="D5" s="29" t="s">
        <v>39</v>
      </c>
      <c r="E5" s="4">
        <v>10</v>
      </c>
      <c r="F5" s="53">
        <f>E5*5</f>
        <v>50</v>
      </c>
      <c r="G5" s="41"/>
      <c r="H5" s="38"/>
      <c r="I5" s="4"/>
      <c r="J5" s="42"/>
      <c r="K5" s="26"/>
    </row>
    <row r="6" spans="1:11" ht="16.2" thickBot="1" x14ac:dyDescent="0.35">
      <c r="A6" s="83" t="s">
        <v>110</v>
      </c>
      <c r="B6" s="84"/>
      <c r="C6" s="84"/>
      <c r="D6" s="84"/>
      <c r="E6" s="84"/>
      <c r="F6" s="84"/>
      <c r="G6" s="84"/>
      <c r="H6" s="84"/>
      <c r="I6" s="84"/>
      <c r="J6" s="86"/>
      <c r="K6" s="39"/>
    </row>
  </sheetData>
  <mergeCells count="6">
    <mergeCell ref="A1:K1"/>
    <mergeCell ref="A2:K2"/>
    <mergeCell ref="A6:J6"/>
    <mergeCell ref="A3:F3"/>
    <mergeCell ref="G3:H3"/>
    <mergeCell ref="I3:K3"/>
  </mergeCells>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B98E81-9BB7-46B3-8C17-83F57AD8135C}">
  <dimension ref="A1:K6"/>
  <sheetViews>
    <sheetView zoomScale="80" zoomScaleNormal="80" workbookViewId="0">
      <selection activeCell="K11" sqref="K11"/>
    </sheetView>
  </sheetViews>
  <sheetFormatPr defaultColWidth="8.88671875" defaultRowHeight="15.6" x14ac:dyDescent="0.3"/>
  <cols>
    <col min="1" max="1" width="8.88671875" style="3"/>
    <col min="2" max="2" width="22.109375" style="3" customWidth="1"/>
    <col min="3" max="3" width="45.44140625" style="3" customWidth="1"/>
    <col min="4" max="4" width="13.77734375" style="3" customWidth="1"/>
    <col min="5" max="5" width="13" style="3" customWidth="1"/>
    <col min="6" max="6" width="18.5546875" style="3" customWidth="1"/>
    <col min="7" max="7" width="24.6640625" style="3" customWidth="1"/>
    <col min="8" max="8" width="13" style="3" customWidth="1"/>
    <col min="9" max="9" width="16.6640625" style="3" customWidth="1"/>
    <col min="10" max="10" width="17.33203125" style="3" customWidth="1"/>
    <col min="11" max="11" width="22.88671875" style="3" customWidth="1"/>
    <col min="12" max="16384" width="8.88671875" style="3"/>
  </cols>
  <sheetData>
    <row r="1" spans="1:11" ht="23.4" customHeight="1" x14ac:dyDescent="0.3">
      <c r="A1" s="80" t="s">
        <v>92</v>
      </c>
      <c r="B1" s="81"/>
      <c r="C1" s="81"/>
      <c r="D1" s="81"/>
      <c r="E1" s="81"/>
      <c r="F1" s="81"/>
      <c r="G1" s="81"/>
      <c r="H1" s="81"/>
      <c r="I1" s="81"/>
      <c r="J1" s="81"/>
      <c r="K1" s="82"/>
    </row>
    <row r="2" spans="1:11" ht="30.6" customHeight="1" x14ac:dyDescent="0.3">
      <c r="A2" s="68" t="s">
        <v>86</v>
      </c>
      <c r="B2" s="69"/>
      <c r="C2" s="69"/>
      <c r="D2" s="69"/>
      <c r="E2" s="69"/>
      <c r="F2" s="69"/>
      <c r="G2" s="69"/>
      <c r="H2" s="69"/>
      <c r="I2" s="69"/>
      <c r="J2" s="69"/>
      <c r="K2" s="70"/>
    </row>
    <row r="3" spans="1:11" ht="30.6" customHeight="1" x14ac:dyDescent="0.3">
      <c r="A3" s="71" t="s">
        <v>50</v>
      </c>
      <c r="B3" s="71"/>
      <c r="C3" s="71"/>
      <c r="D3" s="71"/>
      <c r="E3" s="71"/>
      <c r="F3" s="71"/>
      <c r="G3" s="74" t="s">
        <v>51</v>
      </c>
      <c r="H3" s="74"/>
      <c r="I3" s="73" t="s">
        <v>52</v>
      </c>
      <c r="J3" s="73"/>
      <c r="K3" s="73"/>
    </row>
    <row r="4" spans="1:11" ht="78" x14ac:dyDescent="0.3">
      <c r="A4" s="8" t="s">
        <v>23</v>
      </c>
      <c r="B4" s="9" t="s">
        <v>0</v>
      </c>
      <c r="C4" s="9" t="s">
        <v>1</v>
      </c>
      <c r="D4" s="9" t="s">
        <v>2</v>
      </c>
      <c r="E4" s="10" t="s">
        <v>3</v>
      </c>
      <c r="F4" s="9" t="s">
        <v>4</v>
      </c>
      <c r="G4" s="11" t="s">
        <v>5</v>
      </c>
      <c r="H4" s="11" t="s">
        <v>6</v>
      </c>
      <c r="I4" s="11" t="s">
        <v>103</v>
      </c>
      <c r="J4" s="11" t="s">
        <v>7</v>
      </c>
      <c r="K4" s="12" t="s">
        <v>46</v>
      </c>
    </row>
    <row r="5" spans="1:11" s="7" customFormat="1" ht="178.5" customHeight="1" thickBot="1" x14ac:dyDescent="0.35">
      <c r="A5" s="52" t="s">
        <v>87</v>
      </c>
      <c r="B5" s="32" t="s">
        <v>86</v>
      </c>
      <c r="C5" s="32" t="s">
        <v>88</v>
      </c>
      <c r="D5" s="29" t="s">
        <v>13</v>
      </c>
      <c r="E5" s="4">
        <v>500</v>
      </c>
      <c r="F5" s="53">
        <f>E5*5</f>
        <v>2500</v>
      </c>
      <c r="G5" s="41"/>
      <c r="H5" s="38"/>
      <c r="I5" s="4"/>
      <c r="J5" s="42"/>
      <c r="K5" s="26"/>
    </row>
    <row r="6" spans="1:11" ht="16.2" thickBot="1" x14ac:dyDescent="0.35">
      <c r="A6" s="83" t="s">
        <v>111</v>
      </c>
      <c r="B6" s="84"/>
      <c r="C6" s="84"/>
      <c r="D6" s="84"/>
      <c r="E6" s="84"/>
      <c r="F6" s="84"/>
      <c r="G6" s="84"/>
      <c r="H6" s="84"/>
      <c r="I6" s="84"/>
      <c r="J6" s="86"/>
      <c r="K6" s="39"/>
    </row>
  </sheetData>
  <mergeCells count="6">
    <mergeCell ref="A6:J6"/>
    <mergeCell ref="A1:K1"/>
    <mergeCell ref="A2:K2"/>
    <mergeCell ref="A3:F3"/>
    <mergeCell ref="G3:H3"/>
    <mergeCell ref="I3:K3"/>
  </mergeCell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9F0C7C-5D6C-47A7-BF78-2DEF466F00B6}">
  <dimension ref="A1:K7"/>
  <sheetViews>
    <sheetView zoomScale="80" zoomScaleNormal="80" workbookViewId="0">
      <selection activeCell="N5" sqref="N5"/>
    </sheetView>
  </sheetViews>
  <sheetFormatPr defaultColWidth="8.88671875" defaultRowHeight="15.6" x14ac:dyDescent="0.3"/>
  <cols>
    <col min="1" max="1" width="8.88671875" style="3"/>
    <col min="2" max="2" width="22.109375" style="3" customWidth="1"/>
    <col min="3" max="3" width="48" style="3" customWidth="1"/>
    <col min="4" max="4" width="13.44140625" style="3" customWidth="1"/>
    <col min="5" max="5" width="13" style="3" customWidth="1"/>
    <col min="6" max="6" width="18.5546875" style="3" customWidth="1"/>
    <col min="7" max="7" width="24.6640625" style="3" customWidth="1"/>
    <col min="8" max="8" width="13" style="3" customWidth="1"/>
    <col min="9" max="9" width="16.6640625" style="3" customWidth="1"/>
    <col min="10" max="10" width="17.33203125" style="3" customWidth="1"/>
    <col min="11" max="11" width="22.88671875" style="3" customWidth="1"/>
    <col min="12" max="16384" width="8.88671875" style="3"/>
  </cols>
  <sheetData>
    <row r="1" spans="1:11" ht="24.6" customHeight="1" x14ac:dyDescent="0.3">
      <c r="A1" s="80" t="s">
        <v>91</v>
      </c>
      <c r="B1" s="81"/>
      <c r="C1" s="81"/>
      <c r="D1" s="81"/>
      <c r="E1" s="81"/>
      <c r="F1" s="81"/>
      <c r="G1" s="81"/>
      <c r="H1" s="81"/>
      <c r="I1" s="81"/>
      <c r="J1" s="81"/>
      <c r="K1" s="82"/>
    </row>
    <row r="2" spans="1:11" ht="30.6" customHeight="1" x14ac:dyDescent="0.3">
      <c r="A2" s="68" t="s">
        <v>94</v>
      </c>
      <c r="B2" s="69"/>
      <c r="C2" s="69"/>
      <c r="D2" s="69"/>
      <c r="E2" s="69"/>
      <c r="F2" s="69"/>
      <c r="G2" s="69"/>
      <c r="H2" s="69"/>
      <c r="I2" s="69"/>
      <c r="J2" s="69"/>
      <c r="K2" s="70"/>
    </row>
    <row r="3" spans="1:11" ht="30.6" customHeight="1" x14ac:dyDescent="0.3">
      <c r="A3" s="71" t="s">
        <v>50</v>
      </c>
      <c r="B3" s="71"/>
      <c r="C3" s="71"/>
      <c r="D3" s="71"/>
      <c r="E3" s="71"/>
      <c r="F3" s="71"/>
      <c r="G3" s="74" t="s">
        <v>51</v>
      </c>
      <c r="H3" s="74"/>
      <c r="I3" s="73" t="s">
        <v>52</v>
      </c>
      <c r="J3" s="73"/>
      <c r="K3" s="73"/>
    </row>
    <row r="4" spans="1:11" ht="78" x14ac:dyDescent="0.3">
      <c r="A4" s="8" t="s">
        <v>48</v>
      </c>
      <c r="B4" s="9" t="s">
        <v>0</v>
      </c>
      <c r="C4" s="9" t="s">
        <v>1</v>
      </c>
      <c r="D4" s="9" t="s">
        <v>2</v>
      </c>
      <c r="E4" s="10" t="s">
        <v>3</v>
      </c>
      <c r="F4" s="9" t="s">
        <v>4</v>
      </c>
      <c r="G4" s="11" t="s">
        <v>5</v>
      </c>
      <c r="H4" s="11" t="s">
        <v>6</v>
      </c>
      <c r="I4" s="11" t="s">
        <v>103</v>
      </c>
      <c r="J4" s="11" t="s">
        <v>7</v>
      </c>
      <c r="K4" s="12" t="s">
        <v>46</v>
      </c>
    </row>
    <row r="5" spans="1:11" s="7" customFormat="1" ht="156" customHeight="1" x14ac:dyDescent="0.3">
      <c r="A5" s="4" t="s">
        <v>89</v>
      </c>
      <c r="B5" s="32" t="s">
        <v>93</v>
      </c>
      <c r="C5" s="32" t="s">
        <v>113</v>
      </c>
      <c r="D5" s="56" t="s">
        <v>13</v>
      </c>
      <c r="E5" s="4">
        <f>E6*6</f>
        <v>150000</v>
      </c>
      <c r="F5" s="49">
        <f>E5*5</f>
        <v>750000</v>
      </c>
      <c r="G5" s="41"/>
      <c r="H5" s="38"/>
      <c r="I5" s="4"/>
      <c r="J5" s="42"/>
      <c r="K5" s="22"/>
    </row>
    <row r="6" spans="1:11" ht="133.94999999999999" customHeight="1" thickBot="1" x14ac:dyDescent="0.35">
      <c r="A6" s="43" t="s">
        <v>90</v>
      </c>
      <c r="B6" s="44" t="s">
        <v>95</v>
      </c>
      <c r="C6" s="44" t="s">
        <v>97</v>
      </c>
      <c r="D6" s="57" t="s">
        <v>96</v>
      </c>
      <c r="E6" s="43">
        <v>25000</v>
      </c>
      <c r="F6" s="49">
        <f>E6*5</f>
        <v>125000</v>
      </c>
      <c r="G6" s="46"/>
      <c r="H6" s="47"/>
      <c r="I6" s="43"/>
      <c r="J6" s="48"/>
      <c r="K6" s="22"/>
    </row>
    <row r="7" spans="1:11" ht="16.2" thickBot="1" x14ac:dyDescent="0.35">
      <c r="A7" s="83" t="s">
        <v>112</v>
      </c>
      <c r="B7" s="84"/>
      <c r="C7" s="84"/>
      <c r="D7" s="84"/>
      <c r="E7" s="84"/>
      <c r="F7" s="84"/>
      <c r="G7" s="84"/>
      <c r="H7" s="84"/>
      <c r="I7" s="84"/>
      <c r="J7" s="85"/>
      <c r="K7" s="51"/>
    </row>
  </sheetData>
  <mergeCells count="6">
    <mergeCell ref="A7:J7"/>
    <mergeCell ref="A1:K1"/>
    <mergeCell ref="A2:K2"/>
    <mergeCell ref="A3:F3"/>
    <mergeCell ref="G3:H3"/>
    <mergeCell ref="I3:K3"/>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Saturs</vt:lpstr>
      <vt:lpstr>1.daļa</vt:lpstr>
      <vt:lpstr>2.daļa</vt:lpstr>
      <vt:lpstr>3.daļa</vt:lpstr>
      <vt:lpstr>4.daļa</vt:lpstr>
      <vt:lpstr>5.daļa</vt:lpstr>
      <vt:lpstr>6.daļa</vt:lpstr>
      <vt:lpstr>7.daļa</vt:lpstr>
      <vt:lpstr>8.daļa</vt:lpstr>
      <vt:lpstr>9.daļa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Ilva Pole</dc:creator>
  <cp:lastModifiedBy>Aija Jēkabsone-Lasenberga</cp:lastModifiedBy>
  <cp:lastPrinted>2024-02-23T09:43:15Z</cp:lastPrinted>
  <dcterms:created xsi:type="dcterms:W3CDTF">2024-02-23T06:27:58Z</dcterms:created>
  <dcterms:modified xsi:type="dcterms:W3CDTF">2024-07-25T09:33:34Z</dcterms:modified>
</cp:coreProperties>
</file>