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\\172.16.10.44\TNP_Faili\Iepirkumu_komisija\2024_ Pasākumu vieta Pļavmuižā, būvdarbi\EIS\"/>
    </mc:Choice>
  </mc:AlternateContent>
  <xr:revisionPtr revIDLastSave="0" documentId="13_ncr:1_{C53A6288-B146-4A61-8065-ED1D72D95889}" xr6:coauthVersionLast="47" xr6:coauthVersionMax="47" xr10:uidLastSave="{00000000-0000-0000-0000-000000000000}"/>
  <bookViews>
    <workbookView xWindow="-108" yWindow="-108" windowWidth="23256" windowHeight="12456" tabRatio="905" xr2:uid="{00000000-000D-0000-FFFF-FFFF00000000}"/>
  </bookViews>
  <sheets>
    <sheet name="KOPTĀME" sheetId="31" r:id="rId1"/>
  </sheets>
  <definedNames>
    <definedName name="_xlnm._FilterDatabase" localSheetId="0" hidden="1">KOPTĀME!$C$12:$E$12</definedName>
    <definedName name="_xlnm.Print_Area" localSheetId="0">KOPTĀME!$A$1:$P$36</definedName>
    <definedName name="_xlnm.Print_Titles" localSheetId="0">KOPTĀME!$11:$12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5" i="31" l="1"/>
  <c r="B27" i="31" s="1"/>
  <c r="B19" i="31"/>
  <c r="B17" i="31" l="1"/>
  <c r="B14" i="31"/>
  <c r="B15" i="31" s="1"/>
  <c r="D4" i="31"/>
  <c r="M7" i="31" l="1"/>
  <c r="P33" i="31" l="1"/>
  <c r="P34" i="31" s="1"/>
</calcChain>
</file>

<file path=xl/sharedStrings.xml><?xml version="1.0" encoding="utf-8"?>
<sst xmlns="http://schemas.openxmlformats.org/spreadsheetml/2006/main" count="65" uniqueCount="58">
  <si>
    <t>m</t>
  </si>
  <si>
    <t>Vienības izmaksas</t>
  </si>
  <si>
    <t>Mērvienība</t>
  </si>
  <si>
    <t>Daudzums</t>
  </si>
  <si>
    <t>Nr.p.k.</t>
  </si>
  <si>
    <t>Kopā visam apjomam</t>
  </si>
  <si>
    <t>Laika norma (c/h)</t>
  </si>
  <si>
    <t>Darba samaksas likme (EUR/h)</t>
  </si>
  <si>
    <t>Darba alga (EUR)</t>
  </si>
  <si>
    <t>Mehānismi (EUR)</t>
  </si>
  <si>
    <t>Kopā (EUR)</t>
  </si>
  <si>
    <t>Summa (EUR)</t>
  </si>
  <si>
    <t>Būvizstrādājumi   (EUR)</t>
  </si>
  <si>
    <t>Darbietilpība  (c/h)</t>
  </si>
  <si>
    <t>Darbu nosaukums</t>
  </si>
  <si>
    <t>objekts</t>
  </si>
  <si>
    <t>Sagatavošanās darbi</t>
  </si>
  <si>
    <t>Zemes darbi</t>
  </si>
  <si>
    <t xml:space="preserve">Segumu izbūve </t>
  </si>
  <si>
    <t>4,1,1</t>
  </si>
  <si>
    <t>Konstrukcijas</t>
  </si>
  <si>
    <t xml:space="preserve"> - Ietves betona apmales izbūve (100x20x8)</t>
  </si>
  <si>
    <t>Tiešās izmaksas kopā, t.sk. darba devēja sociālais nodoklis (23,59%)</t>
  </si>
  <si>
    <t>Objekta nosaukums</t>
  </si>
  <si>
    <t>Būves nosaukums</t>
  </si>
  <si>
    <t>Objekta adrese</t>
  </si>
  <si>
    <t>euro</t>
  </si>
  <si>
    <t xml:space="preserve">Tāmes izmaksas </t>
  </si>
  <si>
    <t>Pavisam kopā</t>
  </si>
  <si>
    <t>PVN (21%)</t>
  </si>
  <si>
    <t>Pavisam būvniecības izmaksas</t>
  </si>
  <si>
    <t xml:space="preserve">Būvniecības izmaksu tāme </t>
  </si>
  <si>
    <r>
      <t>m</t>
    </r>
    <r>
      <rPr>
        <vertAlign val="superscript"/>
        <sz val="9"/>
        <rFont val="Times New Roman"/>
        <family val="1"/>
        <charset val="186"/>
      </rPr>
      <t>2</t>
    </r>
  </si>
  <si>
    <r>
      <t>m</t>
    </r>
    <r>
      <rPr>
        <vertAlign val="superscript"/>
        <sz val="9"/>
        <rFont val="Times New Roman"/>
        <family val="1"/>
        <charset val="186"/>
      </rPr>
      <t>3</t>
    </r>
  </si>
  <si>
    <t xml:space="preserve"> - Izsiju izlīdzinošās starpkārtas izbūve, h=3-5cm</t>
  </si>
  <si>
    <t>Ietves segas konstrukcijas izbūve ar betona bruģakmens segumu (tai skaitā inženierkomunikāciju tranšeju vietās ārpus segumu izbūves robežām)</t>
  </si>
  <si>
    <t xml:space="preserve"> - Ietves bruģakmens (Taisnstūris T6, ar fāzēm pelēks) izbūve, h=6cm</t>
  </si>
  <si>
    <t xml:space="preserve">Betona apmaļu izbūve atbilstoši LVS EN 1340 uz iepriekš sagatavota betona (C30/37) un šķembu pamata </t>
  </si>
  <si>
    <t>Ierakuma izbūve (gultnes rakšana un profilēšana, tai skaitā, augu zemes noņemšana konstrukciju izbūvei (izlīdzināšana piegulošajā teritorijā, tai skaitā pēc darbu pabeigšanas veicot nogāžu profilēšanu)</t>
  </si>
  <si>
    <t>Laukuma uzmērīšana un nospraušana</t>
  </si>
  <si>
    <t>Esošo koku zāģēšana un celmu laušana vai frēzēšana</t>
  </si>
  <si>
    <t>gb.</t>
  </si>
  <si>
    <t xml:space="preserve"> - Salizturīgās / drenējošās kārtas no vidēji rupjas smilts ≥10cm biezumā izbūve, filtrācijas koeficients ≥1m/dnn</t>
  </si>
  <si>
    <t>3,1,1</t>
  </si>
  <si>
    <t>3,1,2</t>
  </si>
  <si>
    <t>3,1,3</t>
  </si>
  <si>
    <t>3,1,4</t>
  </si>
  <si>
    <t xml:space="preserve"> - Nesaistītu minerālmateriālu maisījuma nesošās kārtas izbūve, h=10cm, frakcija 0/45</t>
  </si>
  <si>
    <t>Publisko pasākuma vietas izveide Pļavmuižā zemes gabalā kadastra Nr. 88700130030 "Pļavas skola" 
Laucienes pagastā, Talsu novadā</t>
  </si>
  <si>
    <t>Zemes gabals ar kad. apz. 88700130030</t>
  </si>
  <si>
    <t xml:space="preserve">Tāme sastādīta 2024.gada tirgus cenās, pamatojoties uz projekta rasējumiem.                                                      </t>
  </si>
  <si>
    <t>Tāme sastādīta: 2024.gada _____._______</t>
  </si>
  <si>
    <t>Sastādīja: _________________________,  sert Nr.</t>
  </si>
  <si>
    <t>Pārbaudīja: _________________________,  sert Nr.</t>
  </si>
  <si>
    <t>Virsizdevumi (_%)</t>
  </si>
  <si>
    <t>t.sk. darba aizsardzība (_%)</t>
  </si>
  <si>
    <t>Peļņa (_%)</t>
  </si>
  <si>
    <t>Alumīnija soliņi 0.3x0.37x4m (+/- 10 %)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</si>
</sst>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43" formatCode="_-* #,##0.00_-;\-* #,##0.00_-;_-* &quot;-&quot;??_-;_-@_-"/>
    <numFmt numFmtId="164" formatCode="0.0"/>
    <numFmt numFmtId="165" formatCode="0.0000000000"/>
    <numFmt numFmtId="166" formatCode="_(&quot;$&quot;* #,##0_);_(&quot;$&quot;* \(#,##0\);_(&quot;$&quot;* &quot;-&quot;_);_(@_)"/>
    <numFmt numFmtId="167" formatCode="_-* #,##0\ _L_s_-;\-* #,##0\ _L_s_-;_-* &quot;-&quot;\ _L_s_-;_-@_-"/>
    <numFmt numFmtId="168" formatCode="_-* #,##0&quot;$&quot;_-;\-* #,##0&quot;$&quot;_-;_-* &quot;-&quot;&quot;$&quot;_-;_-@_-"/>
    <numFmt numFmtId="169" formatCode="_-* #,##0.00&quot;$&quot;_-;\-* #,##0.00&quot;$&quot;_-;_-* &quot;-&quot;??&quot;$&quot;_-;_-@_-"/>
    <numFmt numFmtId="170" formatCode="&quot;See Note &quot;\ #"/>
    <numFmt numFmtId="171" formatCode="_(* #,##0.00_);_(* \(#,##0.00\);_(* \-??_);_(@_)"/>
    <numFmt numFmtId="172" formatCode="#.00"/>
    <numFmt numFmtId="173" formatCode="#."/>
    <numFmt numFmtId="174" formatCode="m\o\n\th\ d\,\ yyyy"/>
    <numFmt numFmtId="175" formatCode="[$-426]General"/>
    <numFmt numFmtId="176" formatCode="[$Ls-426]\ #,##0.00;[Red][$Ls-426]&quot; -&quot;#,##0.00"/>
  </numFmts>
  <fonts count="74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Arial"/>
      <family val="2"/>
    </font>
    <font>
      <sz val="10"/>
      <name val="Arial Narrow"/>
      <family val="2"/>
      <charset val="186"/>
    </font>
    <font>
      <b/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0"/>
      <color rgb="FF000000"/>
      <name val="Times New Roman"/>
      <family val="1"/>
    </font>
    <font>
      <sz val="10"/>
      <name val="Helv"/>
      <charset val="186"/>
    </font>
    <font>
      <sz val="10"/>
      <name val="Helv"/>
    </font>
    <font>
      <sz val="11"/>
      <color indexed="9"/>
      <name val="Calibri"/>
      <family val="2"/>
      <charset val="186"/>
    </font>
    <font>
      <sz val="11"/>
      <color indexed="8"/>
      <name val="Calibri"/>
      <family val="2"/>
      <charset val="186"/>
    </font>
    <font>
      <sz val="10"/>
      <name val="Arial Cyr"/>
      <charset val="204"/>
    </font>
    <font>
      <b/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sz val="11"/>
      <color indexed="10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"/>
      <color indexed="8"/>
      <name val="Courier"/>
      <family val="1"/>
      <charset val="186"/>
    </font>
    <font>
      <sz val="10"/>
      <name val="Baltica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b/>
      <sz val="1"/>
      <color indexed="8"/>
      <name val="Courier"/>
      <family val="1"/>
      <charset val="186"/>
    </font>
    <font>
      <b/>
      <sz val="18"/>
      <name val="ITCCenturyBookT"/>
    </font>
    <font>
      <b/>
      <sz val="14"/>
      <name val="ITCCenturyBookT"/>
    </font>
    <font>
      <sz val="14"/>
      <name val="ITCCenturyBookT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9"/>
      <name val="TextBook"/>
    </font>
    <font>
      <sz val="8"/>
      <name val="Helv"/>
    </font>
    <font>
      <sz val="12"/>
      <name val="Courier"/>
      <family val="1"/>
      <charset val="186"/>
    </font>
    <font>
      <sz val="11"/>
      <color rgb="FF000000"/>
      <name val="Calibri"/>
      <family val="2"/>
    </font>
    <font>
      <sz val="11"/>
      <color rgb="FF000000"/>
      <name val="Calibri"/>
      <family val="2"/>
      <charset val="186"/>
    </font>
    <font>
      <sz val="10"/>
      <color theme="1"/>
      <name val="Times New Roman"/>
      <family val="1"/>
      <charset val="186"/>
    </font>
    <font>
      <sz val="9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8"/>
      <color theme="3"/>
      <name val="Cambria"/>
      <family val="2"/>
      <charset val="186"/>
      <scheme val="major"/>
    </font>
    <font>
      <sz val="11"/>
      <color theme="0"/>
      <name val="Calibri"/>
      <family val="2"/>
      <charset val="186"/>
      <scheme val="minor"/>
    </font>
    <font>
      <sz val="10"/>
      <color theme="1"/>
      <name val="Arial"/>
      <family val="2"/>
      <charset val="186"/>
    </font>
    <font>
      <sz val="11"/>
      <color rgb="FF9C6500"/>
      <name val="Calibri"/>
      <family val="2"/>
      <charset val="186"/>
      <scheme val="minor"/>
    </font>
    <font>
      <b/>
      <sz val="11"/>
      <color indexed="10"/>
      <name val="Calibri"/>
      <family val="2"/>
      <charset val="186"/>
    </font>
    <font>
      <sz val="11"/>
      <color indexed="8"/>
      <name val="Calibri"/>
      <family val="2"/>
      <charset val="204"/>
    </font>
    <font>
      <b/>
      <sz val="15"/>
      <color indexed="62"/>
      <name val="Calibri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b/>
      <i/>
      <sz val="16"/>
      <color indexed="8"/>
      <name val="Arial"/>
      <family val="2"/>
      <charset val="186"/>
    </font>
    <font>
      <sz val="10"/>
      <color indexed="8"/>
      <name val="Arial1"/>
      <charset val="186"/>
    </font>
    <font>
      <sz val="11"/>
      <color indexed="8"/>
      <name val="Arial"/>
      <family val="2"/>
      <charset val="186"/>
    </font>
    <font>
      <sz val="10"/>
      <name val="MS Sans Serif"/>
      <family val="2"/>
      <charset val="186"/>
    </font>
    <font>
      <sz val="10"/>
      <name val="MS Sans Serif"/>
      <family val="2"/>
    </font>
    <font>
      <b/>
      <i/>
      <u/>
      <sz val="11"/>
      <color indexed="8"/>
      <name val="Arial"/>
      <family val="2"/>
      <charset val="186"/>
    </font>
    <font>
      <u/>
      <sz val="11"/>
      <color theme="10"/>
      <name val="Calibri"/>
      <family val="2"/>
      <charset val="186"/>
      <scheme val="minor"/>
    </font>
    <font>
      <i/>
      <sz val="11"/>
      <name val="Times New Roman"/>
      <family val="1"/>
      <charset val="186"/>
    </font>
    <font>
      <vertAlign val="superscript"/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z val="9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color rgb="FF00000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Gray"/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7">
    <xf numFmtId="0" fontId="0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14" fillId="0" borderId="0"/>
    <xf numFmtId="0" fontId="4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7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1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9" fillId="20" borderId="2" applyNumberFormat="0" applyAlignment="0" applyProtection="0"/>
    <xf numFmtId="0" fontId="20" fillId="5" borderId="0" applyNumberFormat="0" applyBorder="0" applyAlignment="0" applyProtection="0"/>
    <xf numFmtId="0" fontId="21" fillId="0" borderId="0" applyNumberFormat="0" applyFill="0" applyBorder="0" applyAlignment="0" applyProtection="0"/>
    <xf numFmtId="0" fontId="19" fillId="20" borderId="2" applyNumberFormat="0" applyAlignment="0" applyProtection="0"/>
    <xf numFmtId="0" fontId="19" fillId="20" borderId="2" applyNumberFormat="0" applyAlignment="0" applyProtection="0"/>
    <xf numFmtId="0" fontId="22" fillId="21" borderId="3" applyNumberFormat="0" applyAlignment="0" applyProtection="0"/>
    <xf numFmtId="167" fontId="6" fillId="0" borderId="0" applyFont="0" applyFill="0" applyBorder="0" applyAlignment="0" applyProtection="0"/>
    <xf numFmtId="174" fontId="23" fillId="0" borderId="0">
      <protection locked="0"/>
    </xf>
    <xf numFmtId="41" fontId="4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24" fillId="0" borderId="0" applyNumberFormat="0"/>
    <xf numFmtId="175" fontId="43" fillId="0" borderId="0"/>
    <xf numFmtId="175" fontId="44" fillId="0" borderId="0"/>
    <xf numFmtId="0" fontId="25" fillId="0" borderId="0" applyNumberFormat="0" applyFill="0" applyBorder="0" applyAlignment="0" applyProtection="0"/>
    <xf numFmtId="172" fontId="23" fillId="0" borderId="0">
      <protection locked="0"/>
    </xf>
    <xf numFmtId="0" fontId="26" fillId="6" borderId="0" applyNumberFormat="0" applyBorder="0" applyAlignment="0" applyProtection="0"/>
    <xf numFmtId="0" fontId="27" fillId="0" borderId="4" applyNumberFormat="0" applyFill="0" applyAlignment="0" applyProtection="0"/>
    <xf numFmtId="0" fontId="28" fillId="0" borderId="5" applyNumberFormat="0" applyFill="0" applyAlignment="0" applyProtection="0"/>
    <xf numFmtId="0" fontId="29" fillId="0" borderId="6" applyNumberFormat="0" applyFill="0" applyAlignment="0" applyProtection="0"/>
    <xf numFmtId="0" fontId="29" fillId="0" borderId="0" applyNumberFormat="0" applyFill="0" applyBorder="0" applyAlignment="0" applyProtection="0"/>
    <xf numFmtId="173" fontId="30" fillId="0" borderId="0">
      <protection locked="0"/>
    </xf>
    <xf numFmtId="173" fontId="30" fillId="0" borderId="0">
      <protection locked="0"/>
    </xf>
    <xf numFmtId="0" fontId="31" fillId="22" borderId="0"/>
    <xf numFmtId="0" fontId="32" fillId="1" borderId="0"/>
    <xf numFmtId="0" fontId="33" fillId="0" borderId="0"/>
    <xf numFmtId="0" fontId="34" fillId="9" borderId="2" applyNumberFormat="0" applyAlignment="0" applyProtection="0"/>
    <xf numFmtId="0" fontId="34" fillId="9" borderId="2" applyNumberFormat="0" applyAlignment="0" applyProtection="0"/>
    <xf numFmtId="0" fontId="34" fillId="9" borderId="2" applyNumberFormat="0" applyAlignment="0" applyProtection="0"/>
    <xf numFmtId="0" fontId="35" fillId="20" borderId="7" applyNumberFormat="0" applyAlignment="0" applyProtection="0"/>
    <xf numFmtId="0" fontId="18" fillId="0" borderId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6" fillId="0" borderId="8" applyNumberFormat="0" applyFill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6" fillId="0" borderId="0"/>
    <xf numFmtId="0" fontId="39" fillId="0" borderId="0" applyNumberFormat="0" applyFill="0" applyBorder="0" applyAlignment="0" applyProtection="0"/>
    <xf numFmtId="0" fontId="6" fillId="24" borderId="10" applyNumberFormat="0" applyFont="0" applyAlignment="0" applyProtection="0"/>
    <xf numFmtId="0" fontId="6" fillId="24" borderId="10" applyNumberFormat="0" applyFont="0" applyAlignment="0" applyProtection="0"/>
    <xf numFmtId="0" fontId="6" fillId="24" borderId="10" applyNumberFormat="0" applyFont="0" applyAlignment="0" applyProtection="0"/>
    <xf numFmtId="0" fontId="35" fillId="20" borderId="7" applyNumberFormat="0" applyAlignment="0" applyProtection="0"/>
    <xf numFmtId="0" fontId="35" fillId="20" borderId="7" applyNumberFormat="0" applyAlignment="0" applyProtection="0"/>
    <xf numFmtId="0" fontId="6" fillId="0" borderId="0"/>
    <xf numFmtId="0" fontId="6" fillId="0" borderId="0"/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24" borderId="10" applyNumberFormat="0" applyFont="0" applyAlignment="0" applyProtection="0"/>
    <xf numFmtId="0" fontId="6" fillId="24" borderId="10" applyNumberFormat="0" applyFont="0" applyAlignment="0" applyProtection="0"/>
    <xf numFmtId="0" fontId="6" fillId="24" borderId="10" applyNumberFormat="0" applyFont="0" applyAlignment="0" applyProtection="0"/>
    <xf numFmtId="0" fontId="40" fillId="0" borderId="0"/>
    <xf numFmtId="0" fontId="37" fillId="0" borderId="9" applyNumberFormat="0" applyFill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6" fillId="0" borderId="8" applyNumberFormat="0" applyFill="0" applyAlignment="0" applyProtection="0"/>
    <xf numFmtId="0" fontId="36" fillId="0" borderId="8" applyNumberFormat="0" applyFill="0" applyAlignment="0" applyProtection="0"/>
    <xf numFmtId="170" fontId="41" fillId="0" borderId="0">
      <alignment horizontal="left"/>
    </xf>
    <xf numFmtId="166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" fillId="0" borderId="0"/>
    <xf numFmtId="9" fontId="42" fillId="0" borderId="0" applyFill="0" applyAlignment="0" applyProtection="0"/>
    <xf numFmtId="171" fontId="42" fillId="0" borderId="0" applyFill="0" applyAlignment="0" applyProtection="0"/>
    <xf numFmtId="0" fontId="17" fillId="0" borderId="0"/>
    <xf numFmtId="0" fontId="3" fillId="0" borderId="0"/>
    <xf numFmtId="0" fontId="3" fillId="0" borderId="0"/>
    <xf numFmtId="0" fontId="4" fillId="0" borderId="0"/>
    <xf numFmtId="0" fontId="6" fillId="0" borderId="0"/>
    <xf numFmtId="0" fontId="2" fillId="0" borderId="0"/>
    <xf numFmtId="0" fontId="4" fillId="0" borderId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17" fillId="8" borderId="0" applyNumberFormat="0" applyBorder="0" applyAlignment="0" applyProtection="0"/>
    <xf numFmtId="0" fontId="17" fillId="24" borderId="0" applyNumberFormat="0" applyBorder="0" applyAlignment="0" applyProtection="0"/>
    <xf numFmtId="0" fontId="17" fillId="8" borderId="0" applyNumberFormat="0" applyBorder="0" applyAlignment="0" applyProtection="0"/>
    <xf numFmtId="0" fontId="17" fillId="13" borderId="0" applyNumberFormat="0" applyBorder="0" applyAlignment="0" applyProtection="0"/>
    <xf numFmtId="0" fontId="2" fillId="3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24" borderId="0" applyNumberFormat="0" applyBorder="0" applyAlignment="0" applyProtection="0"/>
    <xf numFmtId="0" fontId="16" fillId="8" borderId="0" applyNumberFormat="0" applyBorder="0" applyAlignment="0" applyProtection="0"/>
    <xf numFmtId="0" fontId="16" fillId="17" borderId="0" applyNumberFormat="0" applyBorder="0" applyAlignment="0" applyProtection="0"/>
    <xf numFmtId="0" fontId="51" fillId="31" borderId="0" applyNumberFormat="0" applyBorder="0" applyAlignment="0" applyProtection="0"/>
    <xf numFmtId="0" fontId="51" fillId="33" borderId="0" applyNumberFormat="0" applyBorder="0" applyAlignment="0" applyProtection="0"/>
    <xf numFmtId="0" fontId="16" fillId="8" borderId="0" applyNumberFormat="0" applyBorder="0" applyAlignment="0" applyProtection="0"/>
    <xf numFmtId="0" fontId="51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17" borderId="0" applyNumberFormat="0" applyBorder="0" applyAlignment="0" applyProtection="0"/>
    <xf numFmtId="0" fontId="16" fillId="15" borderId="0" applyNumberFormat="0" applyBorder="0" applyAlignment="0" applyProtection="0"/>
    <xf numFmtId="0" fontId="16" fillId="36" borderId="0" applyNumberFormat="0" applyBorder="0" applyAlignment="0" applyProtection="0"/>
    <xf numFmtId="0" fontId="16" fillId="16" borderId="0" applyNumberFormat="0" applyBorder="0" applyAlignment="0" applyProtection="0"/>
    <xf numFmtId="0" fontId="16" fillId="3" borderId="0" applyNumberFormat="0" applyBorder="0" applyAlignment="0" applyProtection="0"/>
    <xf numFmtId="0" fontId="20" fillId="7" borderId="0" applyNumberFormat="0" applyBorder="0" applyAlignment="0" applyProtection="0"/>
    <xf numFmtId="0" fontId="54" fillId="37" borderId="2" applyNumberFormat="0" applyAlignment="0" applyProtection="0"/>
    <xf numFmtId="0" fontId="55" fillId="0" borderId="0"/>
    <xf numFmtId="0" fontId="26" fillId="8" borderId="0" applyNumberFormat="0" applyBorder="0" applyAlignment="0" applyProtection="0"/>
    <xf numFmtId="0" fontId="56" fillId="0" borderId="12" applyNumberFormat="0" applyFill="0" applyAlignment="0" applyProtection="0"/>
    <xf numFmtId="0" fontId="57" fillId="0" borderId="13" applyNumberFormat="0" applyFill="0" applyAlignment="0" applyProtection="0"/>
    <xf numFmtId="0" fontId="58" fillId="0" borderId="14" applyNumberFormat="0" applyFill="0" applyAlignment="0" applyProtection="0"/>
    <xf numFmtId="0" fontId="58" fillId="0" borderId="0" applyNumberFormat="0" applyFill="0" applyBorder="0" applyAlignment="0" applyProtection="0"/>
    <xf numFmtId="0" fontId="59" fillId="0" borderId="0">
      <alignment horizontal="center" textRotation="90"/>
    </xf>
    <xf numFmtId="0" fontId="65" fillId="0" borderId="0" applyNumberFormat="0" applyFill="0" applyBorder="0" applyAlignment="0" applyProtection="0"/>
    <xf numFmtId="0" fontId="34" fillId="23" borderId="2" applyNumberFormat="0" applyAlignment="0" applyProtection="0"/>
    <xf numFmtId="0" fontId="21" fillId="0" borderId="15" applyNumberFormat="0" applyFill="0" applyAlignment="0" applyProtection="0"/>
    <xf numFmtId="0" fontId="53" fillId="25" borderId="0" applyNumberFormat="0" applyBorder="0" applyAlignment="0" applyProtection="0"/>
    <xf numFmtId="0" fontId="6" fillId="38" borderId="16" applyNumberFormat="0" applyAlignment="0" applyProtection="0"/>
    <xf numFmtId="0" fontId="4" fillId="0" borderId="0"/>
    <xf numFmtId="0" fontId="60" fillId="0" borderId="0"/>
    <xf numFmtId="0" fontId="61" fillId="0" borderId="0"/>
    <xf numFmtId="0" fontId="2" fillId="0" borderId="0"/>
    <xf numFmtId="0" fontId="52" fillId="0" borderId="0"/>
    <xf numFmtId="0" fontId="4" fillId="0" borderId="0"/>
    <xf numFmtId="0" fontId="6" fillId="0" borderId="0"/>
    <xf numFmtId="0" fontId="62" fillId="0" borderId="0"/>
    <xf numFmtId="0" fontId="62" fillId="0" borderId="0"/>
    <xf numFmtId="0" fontId="62" fillId="0" borderId="0"/>
    <xf numFmtId="0" fontId="60" fillId="0" borderId="0"/>
    <xf numFmtId="0" fontId="60" fillId="0" borderId="0"/>
    <xf numFmtId="0" fontId="4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" fillId="26" borderId="11" applyNumberFormat="0" applyFont="0" applyAlignment="0" applyProtection="0"/>
    <xf numFmtId="0" fontId="35" fillId="37" borderId="7" applyNumberFormat="0" applyAlignment="0" applyProtection="0"/>
    <xf numFmtId="0" fontId="63" fillId="0" borderId="0"/>
    <xf numFmtId="0" fontId="6" fillId="0" borderId="0"/>
    <xf numFmtId="0" fontId="4" fillId="0" borderId="0"/>
    <xf numFmtId="0" fontId="2" fillId="0" borderId="0"/>
    <xf numFmtId="0" fontId="6" fillId="0" borderId="0"/>
    <xf numFmtId="0" fontId="64" fillId="0" borderId="0"/>
    <xf numFmtId="176" fontId="64" fillId="0" borderId="0"/>
    <xf numFmtId="0" fontId="60" fillId="0" borderId="0"/>
    <xf numFmtId="0" fontId="50" fillId="0" borderId="0" applyNumberFormat="0" applyFill="0" applyBorder="0" applyAlignment="0" applyProtection="0"/>
    <xf numFmtId="0" fontId="36" fillId="0" borderId="17" applyNumberFormat="0" applyFill="0" applyAlignment="0" applyProtection="0"/>
    <xf numFmtId="0" fontId="4" fillId="0" borderId="0"/>
    <xf numFmtId="0" fontId="4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1" fillId="0" borderId="0"/>
    <xf numFmtId="0" fontId="4" fillId="0" borderId="0"/>
    <xf numFmtId="0" fontId="1" fillId="0" borderId="0"/>
    <xf numFmtId="0" fontId="1" fillId="0" borderId="0"/>
    <xf numFmtId="0" fontId="72" fillId="0" borderId="0"/>
    <xf numFmtId="0" fontId="4" fillId="0" borderId="0"/>
    <xf numFmtId="0" fontId="73" fillId="0" borderId="0" applyBorder="0" applyProtection="0"/>
    <xf numFmtId="0" fontId="4" fillId="0" borderId="0"/>
  </cellStyleXfs>
  <cellXfs count="71">
    <xf numFmtId="0" fontId="0" fillId="0" borderId="0" xfId="0"/>
    <xf numFmtId="0" fontId="48" fillId="0" borderId="0" xfId="7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4" fontId="8" fillId="0" borderId="1" xfId="8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4" fontId="47" fillId="0" borderId="1" xfId="186" applyNumberFormat="1" applyFont="1" applyBorder="1" applyAlignment="1">
      <alignment horizontal="center" vertical="center"/>
    </xf>
    <xf numFmtId="4" fontId="8" fillId="0" borderId="0" xfId="0" applyNumberFormat="1" applyFont="1" applyAlignment="1" applyProtection="1">
      <alignment horizontal="left"/>
      <protection locked="0"/>
    </xf>
    <xf numFmtId="0" fontId="45" fillId="0" borderId="0" xfId="0" applyFont="1"/>
    <xf numFmtId="0" fontId="5" fillId="0" borderId="0" xfId="0" applyFont="1" applyAlignment="1">
      <alignment vertical="center"/>
    </xf>
    <xf numFmtId="4" fontId="47" fillId="0" borderId="1" xfId="115" applyNumberFormat="1" applyFont="1" applyBorder="1" applyAlignment="1">
      <alignment horizontal="center" vertical="center"/>
    </xf>
    <xf numFmtId="0" fontId="10" fillId="0" borderId="0" xfId="0" applyFont="1"/>
    <xf numFmtId="0" fontId="45" fillId="0" borderId="0" xfId="0" applyFont="1" applyAlignment="1">
      <alignment vertical="center"/>
    </xf>
    <xf numFmtId="4" fontId="48" fillId="39" borderId="1" xfId="115" applyNumberFormat="1" applyFont="1" applyFill="1" applyBorder="1" applyAlignment="1">
      <alignment horizontal="center" vertical="center" wrapText="1"/>
    </xf>
    <xf numFmtId="4" fontId="11" fillId="39" borderId="1" xfId="8" applyNumberFormat="1" applyFont="1" applyFill="1" applyBorder="1" applyAlignment="1">
      <alignment horizontal="center" vertical="center" wrapText="1"/>
    </xf>
    <xf numFmtId="4" fontId="48" fillId="39" borderId="1" xfId="115" applyNumberFormat="1" applyFont="1" applyFill="1" applyBorder="1" applyAlignment="1">
      <alignment horizontal="center" vertical="center"/>
    </xf>
    <xf numFmtId="4" fontId="8" fillId="0" borderId="0" xfId="0" applyNumberFormat="1" applyFont="1" applyAlignment="1">
      <alignment vertical="center"/>
    </xf>
    <xf numFmtId="0" fontId="48" fillId="0" borderId="0" xfId="7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47" fillId="0" borderId="0" xfId="11" applyFont="1" applyAlignment="1">
      <alignment vertical="center"/>
    </xf>
    <xf numFmtId="0" fontId="47" fillId="0" borderId="0" xfId="11" applyFont="1" applyAlignment="1">
      <alignment vertical="center" wrapText="1"/>
    </xf>
    <xf numFmtId="0" fontId="47" fillId="0" borderId="0" xfId="7" applyFont="1" applyAlignment="1">
      <alignment vertical="center" wrapText="1"/>
    </xf>
    <xf numFmtId="0" fontId="47" fillId="0" borderId="0" xfId="11" applyFont="1" applyAlignment="1">
      <alignment horizontal="left" vertical="center"/>
    </xf>
    <xf numFmtId="0" fontId="47" fillId="0" borderId="0" xfId="11" applyFont="1" applyAlignment="1">
      <alignment horizontal="centerContinuous" vertical="center" wrapText="1"/>
    </xf>
    <xf numFmtId="0" fontId="47" fillId="0" borderId="0" xfId="7" applyFont="1" applyAlignment="1">
      <alignment horizontal="center" vertical="center" wrapText="1"/>
    </xf>
    <xf numFmtId="4" fontId="47" fillId="0" borderId="0" xfId="7" applyNumberFormat="1" applyFont="1" applyAlignment="1">
      <alignment vertical="center"/>
    </xf>
    <xf numFmtId="0" fontId="49" fillId="0" borderId="0" xfId="115" applyFont="1" applyAlignment="1">
      <alignment vertical="center"/>
    </xf>
    <xf numFmtId="0" fontId="47" fillId="0" borderId="0" xfId="115" applyFont="1" applyAlignment="1">
      <alignment horizontal="left" vertical="center"/>
    </xf>
    <xf numFmtId="0" fontId="48" fillId="0" borderId="0" xfId="115" applyFont="1" applyAlignment="1">
      <alignment vertical="center"/>
    </xf>
    <xf numFmtId="0" fontId="47" fillId="0" borderId="0" xfId="115" applyFont="1" applyAlignment="1">
      <alignment vertical="center"/>
    </xf>
    <xf numFmtId="0" fontId="48" fillId="0" borderId="0" xfId="115" applyFont="1" applyAlignment="1">
      <alignment vertical="center" wrapText="1"/>
    </xf>
    <xf numFmtId="0" fontId="47" fillId="0" borderId="0" xfId="115" applyFont="1" applyAlignment="1">
      <alignment vertical="center" wrapText="1"/>
    </xf>
    <xf numFmtId="0" fontId="8" fillId="0" borderId="0" xfId="0" applyFont="1"/>
    <xf numFmtId="0" fontId="47" fillId="0" borderId="0" xfId="7" applyFont="1" applyAlignment="1">
      <alignment vertical="center"/>
    </xf>
    <xf numFmtId="165" fontId="8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 wrapText="1" readingOrder="1"/>
    </xf>
    <xf numFmtId="2" fontId="8" fillId="0" borderId="1" xfId="0" applyNumberFormat="1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 wrapText="1"/>
    </xf>
    <xf numFmtId="0" fontId="69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46" fillId="0" borderId="1" xfId="0" applyNumberFormat="1" applyFont="1" applyBorder="1" applyAlignment="1">
      <alignment horizontal="center" vertical="center"/>
    </xf>
    <xf numFmtId="49" fontId="46" fillId="0" borderId="1" xfId="0" applyNumberFormat="1" applyFont="1" applyBorder="1" applyAlignment="1">
      <alignment horizontal="left" vertical="center" wrapText="1"/>
    </xf>
    <xf numFmtId="1" fontId="68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46" fillId="0" borderId="1" xfId="0" applyNumberFormat="1" applyFont="1" applyBorder="1" applyAlignment="1">
      <alignment horizontal="center" vertical="center"/>
    </xf>
    <xf numFmtId="0" fontId="46" fillId="0" borderId="1" xfId="0" applyFont="1" applyBorder="1" applyAlignment="1">
      <alignment vertical="center" wrapText="1"/>
    </xf>
    <xf numFmtId="0" fontId="46" fillId="0" borderId="1" xfId="0" applyFont="1" applyBorder="1" applyAlignment="1">
      <alignment horizontal="left" vertical="center" wrapText="1" indent="1"/>
    </xf>
    <xf numFmtId="0" fontId="70" fillId="0" borderId="1" xfId="0" applyFont="1" applyBorder="1" applyAlignment="1">
      <alignment horizontal="left" vertical="center" wrapText="1" indent="1"/>
    </xf>
    <xf numFmtId="2" fontId="13" fillId="0" borderId="20" xfId="0" applyNumberFormat="1" applyFont="1" applyBorder="1" applyAlignment="1">
      <alignment horizontal="center" vertical="center" wrapText="1" readingOrder="1"/>
    </xf>
    <xf numFmtId="0" fontId="11" fillId="0" borderId="1" xfId="0" applyFont="1" applyBorder="1" applyAlignment="1">
      <alignment horizontal="center" vertical="center" wrapText="1"/>
    </xf>
    <xf numFmtId="0" fontId="48" fillId="0" borderId="0" xfId="7" applyFont="1" applyAlignment="1">
      <alignment horizontal="center" vertical="center" wrapText="1"/>
    </xf>
    <xf numFmtId="0" fontId="47" fillId="0" borderId="0" xfId="7" applyFont="1" applyAlignment="1">
      <alignment horizontal="left" vertical="center" wrapText="1"/>
    </xf>
    <xf numFmtId="165" fontId="8" fillId="0" borderId="1" xfId="0" applyNumberFormat="1" applyFont="1" applyBorder="1" applyAlignment="1">
      <alignment horizontal="center" vertical="center"/>
    </xf>
    <xf numFmtId="0" fontId="48" fillId="0" borderId="1" xfId="7" applyFont="1" applyBorder="1" applyAlignment="1">
      <alignment horizontal="right" vertical="center"/>
    </xf>
    <xf numFmtId="49" fontId="47" fillId="0" borderId="0" xfId="11" applyNumberFormat="1" applyFont="1" applyAlignment="1">
      <alignment horizontal="left" vertical="center" wrapText="1"/>
    </xf>
    <xf numFmtId="4" fontId="48" fillId="0" borderId="0" xfId="115" applyNumberFormat="1" applyFont="1" applyAlignment="1">
      <alignment horizontal="right" vertical="center"/>
    </xf>
    <xf numFmtId="0" fontId="8" fillId="0" borderId="1" xfId="7" applyFont="1" applyBorder="1" applyAlignment="1">
      <alignment horizontal="center" vertical="center" wrapText="1"/>
    </xf>
    <xf numFmtId="0" fontId="48" fillId="39" borderId="18" xfId="115" applyFont="1" applyFill="1" applyBorder="1" applyAlignment="1">
      <alignment horizontal="right" vertical="center" wrapText="1"/>
    </xf>
    <xf numFmtId="0" fontId="48" fillId="39" borderId="19" xfId="115" applyFont="1" applyFill="1" applyBorder="1" applyAlignment="1">
      <alignment horizontal="right" vertical="center" wrapText="1"/>
    </xf>
    <xf numFmtId="0" fontId="48" fillId="39" borderId="20" xfId="115" applyFont="1" applyFill="1" applyBorder="1" applyAlignment="1">
      <alignment horizontal="right" vertical="center" wrapText="1"/>
    </xf>
    <xf numFmtId="0" fontId="47" fillId="0" borderId="1" xfId="115" applyFont="1" applyBorder="1" applyAlignment="1">
      <alignment horizontal="right" vertical="center" wrapText="1"/>
    </xf>
    <xf numFmtId="0" fontId="66" fillId="0" borderId="1" xfId="115" applyFont="1" applyBorder="1" applyAlignment="1">
      <alignment horizontal="right" vertical="center" wrapText="1"/>
    </xf>
    <xf numFmtId="0" fontId="48" fillId="0" borderId="1" xfId="115" applyFont="1" applyBorder="1" applyAlignment="1">
      <alignment horizontal="right" vertical="center"/>
    </xf>
    <xf numFmtId="0" fontId="48" fillId="0" borderId="18" xfId="115" applyFont="1" applyBorder="1" applyAlignment="1">
      <alignment horizontal="right" vertical="center" wrapText="1"/>
    </xf>
    <xf numFmtId="0" fontId="48" fillId="0" borderId="19" xfId="115" applyFont="1" applyBorder="1" applyAlignment="1">
      <alignment horizontal="right" vertical="center" wrapText="1"/>
    </xf>
    <xf numFmtId="0" fontId="48" fillId="0" borderId="20" xfId="115" applyFont="1" applyBorder="1" applyAlignment="1">
      <alignment horizontal="right" vertical="center" wrapText="1"/>
    </xf>
  </cellXfs>
  <cellStyles count="197">
    <cellStyle name="1. izcēlums" xfId="13" xr:uid="{00000000-0005-0000-0000-000000000000}"/>
    <cellStyle name="2. izcēlums" xfId="14" xr:uid="{00000000-0005-0000-0000-000001000000}"/>
    <cellStyle name="20% - Accent1 2" xfId="118" xr:uid="{8DB9A5A1-9E4B-4346-A00A-7E20F7F7996A}"/>
    <cellStyle name="20% - Accent2 2" xfId="119" xr:uid="{12A7E25E-6F37-45B4-B869-75408CB69871}"/>
    <cellStyle name="20% - Accent3 2" xfId="120" xr:uid="{0727F844-8921-479B-8B38-C14147682C90}"/>
    <cellStyle name="20% - Accent4 2" xfId="121" xr:uid="{3BBEFE57-2B91-4BB9-A2A9-B0E2636424CD}"/>
    <cellStyle name="20% - Accent5 2" xfId="122" xr:uid="{662FF78B-AE9B-406B-9170-7DDC5A790022}"/>
    <cellStyle name="20% - Accent6 2" xfId="123" xr:uid="{E0B0CAE9-CFCA-421D-A87D-ACBFA3D931DD}"/>
    <cellStyle name="20% no 1. izcēluma" xfId="15" xr:uid="{00000000-0005-0000-0000-000002000000}"/>
    <cellStyle name="20% no 2. izcēluma" xfId="16" xr:uid="{00000000-0005-0000-0000-000003000000}"/>
    <cellStyle name="20% no 3. izcēluma" xfId="17" xr:uid="{00000000-0005-0000-0000-000004000000}"/>
    <cellStyle name="20% no 4. izcēluma" xfId="18" xr:uid="{00000000-0005-0000-0000-000005000000}"/>
    <cellStyle name="20% no 5. izcēluma" xfId="19" xr:uid="{00000000-0005-0000-0000-000006000000}"/>
    <cellStyle name="20% no 6. izcēluma" xfId="20" xr:uid="{00000000-0005-0000-0000-000007000000}"/>
    <cellStyle name="3. izcēlums " xfId="21" xr:uid="{00000000-0005-0000-0000-000008000000}"/>
    <cellStyle name="4. izcēlums" xfId="22" xr:uid="{00000000-0005-0000-0000-000009000000}"/>
    <cellStyle name="40% - Accent1 2" xfId="124" xr:uid="{D9DA70A7-84DB-49DD-846D-E7CD52BE6F7A}"/>
    <cellStyle name="40% - Accent2 2" xfId="125" xr:uid="{5D48D5B1-2CCC-4A27-8B76-82792A0D238F}"/>
    <cellStyle name="40% - Accent3 2" xfId="126" xr:uid="{3C265123-436D-458A-92E4-355631F55059}"/>
    <cellStyle name="40% - Accent4 2" xfId="127" xr:uid="{BE38F806-B4BE-4316-BB00-0D7C6162184F}"/>
    <cellStyle name="40% - Accent5 2" xfId="128" xr:uid="{605CF053-8DFA-41DC-8FE3-EB0F3FBF07F1}"/>
    <cellStyle name="40% - Accent6 2" xfId="129" xr:uid="{9824EB12-D49F-450B-9169-AFD697255BB6}"/>
    <cellStyle name="40% no 1. izcēluma" xfId="23" xr:uid="{00000000-0005-0000-0000-00000A000000}"/>
    <cellStyle name="40% no 2. izcēluma" xfId="24" xr:uid="{00000000-0005-0000-0000-00000B000000}"/>
    <cellStyle name="40% no 3. izcēluma" xfId="25" xr:uid="{00000000-0005-0000-0000-00000C000000}"/>
    <cellStyle name="40% no 4. izcēluma" xfId="26" xr:uid="{00000000-0005-0000-0000-00000D000000}"/>
    <cellStyle name="40% no 5. izcēluma" xfId="27" xr:uid="{00000000-0005-0000-0000-00000E000000}"/>
    <cellStyle name="40% no 6. izcēluma" xfId="28" xr:uid="{00000000-0005-0000-0000-00000F000000}"/>
    <cellStyle name="5. izcēlums" xfId="29" xr:uid="{00000000-0005-0000-0000-000010000000}"/>
    <cellStyle name="6. izcēlums" xfId="30" xr:uid="{00000000-0005-0000-0000-000011000000}"/>
    <cellStyle name="60% - Accent1 2" xfId="130" xr:uid="{3714BA7B-D85C-4CDF-8BA3-AF0A7BFAB7FE}"/>
    <cellStyle name="60% - Accent2 2" xfId="131" xr:uid="{20B2A0B6-DA61-4DAD-9D72-6F4306B0ADCE}"/>
    <cellStyle name="60% - Accent3 2" xfId="132" xr:uid="{BE89AECF-B772-44D5-B3FC-5F6EDA90D0B1}"/>
    <cellStyle name="60% - Accent4 2" xfId="133" xr:uid="{35689DA8-07EE-426D-9A8B-74E448679791}"/>
    <cellStyle name="60% - Accent5 2" xfId="134" xr:uid="{D0504520-5308-46C3-A5BE-CE22FCC30D51}"/>
    <cellStyle name="60% - Accent6 2" xfId="135" xr:uid="{0168E7C7-A7BF-4A92-82A1-8F6E56AC7480}"/>
    <cellStyle name="60% no 1. izcēluma" xfId="31" xr:uid="{00000000-0005-0000-0000-000012000000}"/>
    <cellStyle name="60% no 2. izcēluma" xfId="32" xr:uid="{00000000-0005-0000-0000-000013000000}"/>
    <cellStyle name="60% no 3. izcēluma" xfId="33" xr:uid="{00000000-0005-0000-0000-000014000000}"/>
    <cellStyle name="60% no 4. izcēluma" xfId="34" xr:uid="{00000000-0005-0000-0000-000015000000}"/>
    <cellStyle name="60% no 5. izcēluma" xfId="35" xr:uid="{00000000-0005-0000-0000-000016000000}"/>
    <cellStyle name="60% no 6. izcēluma" xfId="36" xr:uid="{00000000-0005-0000-0000-000017000000}"/>
    <cellStyle name="Äåķåęķūé [0]_laroux" xfId="37" xr:uid="{00000000-0005-0000-0000-000018000000}"/>
    <cellStyle name="Äåķåęķūé_laroux" xfId="38" xr:uid="{00000000-0005-0000-0000-000019000000}"/>
    <cellStyle name="Accent1 2" xfId="136" xr:uid="{A374D575-2BCE-4099-AC16-BE9DF8AE7B4F}"/>
    <cellStyle name="Accent2 2" xfId="137" xr:uid="{F8508EF2-281C-4133-896C-890F2083A294}"/>
    <cellStyle name="Accent3 2" xfId="138" xr:uid="{E1C28871-FD7C-46BF-A0EE-CC52D7CC54D1}"/>
    <cellStyle name="Accent4 2" xfId="139" xr:uid="{0D151AC2-C22C-4F2D-B123-501C278A6DC4}"/>
    <cellStyle name="Accent5 2" xfId="140" xr:uid="{82E6FF64-C973-4EFE-B67C-4C71575EF716}"/>
    <cellStyle name="Accent6 2" xfId="141" xr:uid="{143C3B7D-9DF4-4F7C-9F8D-FB62D5C47248}"/>
    <cellStyle name="Aprēķināšana 2" xfId="39" xr:uid="{00000000-0005-0000-0000-00001A000000}"/>
    <cellStyle name="Bad 2" xfId="40" xr:uid="{00000000-0005-0000-0000-00001B000000}"/>
    <cellStyle name="Bad 2 2" xfId="142" xr:uid="{0016E5AD-7173-4BA9-BE8F-AA86F6A41084}"/>
    <cellStyle name="Brīdinājuma teksts 2" xfId="41" xr:uid="{00000000-0005-0000-0000-00001C000000}"/>
    <cellStyle name="Calculation" xfId="42" xr:uid="{00000000-0005-0000-0000-00001D000000}"/>
    <cellStyle name="Calculation 2" xfId="43" xr:uid="{00000000-0005-0000-0000-00001E000000}"/>
    <cellStyle name="Calculation 2 2" xfId="143" xr:uid="{56D2C363-C8B3-4E38-8F7E-1B14265D6D95}"/>
    <cellStyle name="Check Cell 2" xfId="44" xr:uid="{00000000-0005-0000-0000-00001F000000}"/>
    <cellStyle name="Comma 2" xfId="1" xr:uid="{00000000-0005-0000-0000-000020000000}"/>
    <cellStyle name="Comma 2 2" xfId="2" xr:uid="{00000000-0005-0000-0000-000021000000}"/>
    <cellStyle name="Comma 2 2 2" xfId="188" xr:uid="{BF82E077-9FF5-4D9E-B922-FC32958382DD}"/>
    <cellStyle name="Comma 2 3" xfId="187" xr:uid="{D146D76E-B2DC-4093-BCA4-487793ACD81A}"/>
    <cellStyle name="Date" xfId="46" xr:uid="{00000000-0005-0000-0000-000022000000}"/>
    <cellStyle name="Dezimal [0]_Nossner_Brücke" xfId="47" xr:uid="{00000000-0005-0000-0000-000023000000}"/>
    <cellStyle name="Dezimal_en_Master" xfId="48" xr:uid="{00000000-0005-0000-0000-000024000000}"/>
    <cellStyle name="Divider" xfId="49" xr:uid="{00000000-0005-0000-0000-000025000000}"/>
    <cellStyle name="Excel Built-in Normal" xfId="50" xr:uid="{00000000-0005-0000-0000-000026000000}"/>
    <cellStyle name="Excel Built-in Normal 1" xfId="111" xr:uid="{00000000-0005-0000-0000-000027000000}"/>
    <cellStyle name="Excel Built-in Normal 2" xfId="194" xr:uid="{FC52E135-3356-42C0-B845-3CE344F8817B}"/>
    <cellStyle name="Excel Built-in Normal 3" xfId="51" xr:uid="{00000000-0005-0000-0000-000028000000}"/>
    <cellStyle name="Excel Built-in Normal 3 2" xfId="144" xr:uid="{4FD0802B-BF3A-455E-9F89-422492DBB4CA}"/>
    <cellStyle name="Explanatory Text 2" xfId="52" xr:uid="{00000000-0005-0000-0000-000029000000}"/>
    <cellStyle name="Fixed" xfId="53" xr:uid="{00000000-0005-0000-0000-00002A000000}"/>
    <cellStyle name="Good 2" xfId="54" xr:uid="{00000000-0005-0000-0000-00002B000000}"/>
    <cellStyle name="Good 2 2" xfId="145" xr:uid="{A295B46E-056C-472D-8BBB-81126DFC5BC1}"/>
    <cellStyle name="Heading 1 2" xfId="55" xr:uid="{00000000-0005-0000-0000-00002C000000}"/>
    <cellStyle name="Heading 1 2 2" xfId="146" xr:uid="{4DFEDD2C-C85C-439D-8DDA-9C2920D973C5}"/>
    <cellStyle name="Heading 2 2" xfId="56" xr:uid="{00000000-0005-0000-0000-00002D000000}"/>
    <cellStyle name="Heading 2 2 2" xfId="147" xr:uid="{37B6CC2F-B338-4328-8D4C-0C6680668CA6}"/>
    <cellStyle name="Heading 3 2" xfId="57" xr:uid="{00000000-0005-0000-0000-00002E000000}"/>
    <cellStyle name="Heading 3 2 2" xfId="148" xr:uid="{B451C8D1-1706-4044-87B8-3BF26414ED68}"/>
    <cellStyle name="Heading 4 2" xfId="58" xr:uid="{00000000-0005-0000-0000-00002F000000}"/>
    <cellStyle name="Heading 4 2 2" xfId="149" xr:uid="{A0CEB89C-07F5-44BE-837C-FA1B2B37BAA7}"/>
    <cellStyle name="Heading1" xfId="59" xr:uid="{00000000-0005-0000-0000-000030000000}"/>
    <cellStyle name="Heading1 1" xfId="150" xr:uid="{701EA67A-6257-4B9B-8DBF-2D2609E21FAA}"/>
    <cellStyle name="Heading2" xfId="60" xr:uid="{00000000-0005-0000-0000-000031000000}"/>
    <cellStyle name="Headline I" xfId="61" xr:uid="{00000000-0005-0000-0000-000032000000}"/>
    <cellStyle name="Headline II" xfId="62" xr:uid="{00000000-0005-0000-0000-000033000000}"/>
    <cellStyle name="Headline III" xfId="63" xr:uid="{00000000-0005-0000-0000-000034000000}"/>
    <cellStyle name="Hyperlink 2" xfId="151" xr:uid="{1CAAFD42-317F-4286-998D-3FE4C6131882}"/>
    <cellStyle name="Ievade 2" xfId="64" xr:uid="{00000000-0005-0000-0000-000035000000}"/>
    <cellStyle name="Input" xfId="65" xr:uid="{00000000-0005-0000-0000-000036000000}"/>
    <cellStyle name="Input 2" xfId="66" xr:uid="{00000000-0005-0000-0000-000037000000}"/>
    <cellStyle name="Input 2 2" xfId="152" xr:uid="{5D4052D8-1F41-46AE-B855-C5D4A62DD70F}"/>
    <cellStyle name="Izvade 2" xfId="67" xr:uid="{00000000-0005-0000-0000-000038000000}"/>
    <cellStyle name="Īįū÷ķūé_laroux" xfId="68" xr:uid="{00000000-0005-0000-0000-000039000000}"/>
    <cellStyle name="Komats [0] 2" xfId="69" xr:uid="{00000000-0005-0000-0000-00003A000000}"/>
    <cellStyle name="Komats [0] 2 2" xfId="70" xr:uid="{00000000-0005-0000-0000-00003B000000}"/>
    <cellStyle name="Komats [0] 3" xfId="71" xr:uid="{00000000-0005-0000-0000-00003C000000}"/>
    <cellStyle name="Komats [0] 4" xfId="45" xr:uid="{00000000-0005-0000-0000-00003D000000}"/>
    <cellStyle name="Kopsumma 2" xfId="72" xr:uid="{00000000-0005-0000-0000-00003E000000}"/>
    <cellStyle name="Linked Cell 2" xfId="153" xr:uid="{AF6EED75-B3D7-4F1D-92A1-2A6684490FCE}"/>
    <cellStyle name="Neitrāls 2" xfId="73" xr:uid="{00000000-0005-0000-0000-00003F000000}"/>
    <cellStyle name="Neutral" xfId="74" xr:uid="{00000000-0005-0000-0000-000040000000}"/>
    <cellStyle name="Neutral 2" xfId="75" xr:uid="{00000000-0005-0000-0000-000041000000}"/>
    <cellStyle name="Neutral 2 2" xfId="154" xr:uid="{017DF996-506D-40FD-B63B-921BA7C2EA9F}"/>
    <cellStyle name="Neutral 3" xfId="155" xr:uid="{2368A610-8199-473C-A367-D7775DF38580}"/>
    <cellStyle name="Normaali_light-98_gun" xfId="76" xr:uid="{00000000-0005-0000-0000-000042000000}"/>
    <cellStyle name="Normal 10" xfId="156" xr:uid="{A2427E86-7674-4760-A903-50DA6AA92F4F}"/>
    <cellStyle name="Normal 10 2" xfId="157" xr:uid="{E738E8C2-EF41-44E8-92EA-EE7D45C6332B}"/>
    <cellStyle name="Normal 11" xfId="158" xr:uid="{722312F1-B638-4F28-B787-B87AFE54D6FA}"/>
    <cellStyle name="Normal 12" xfId="117" xr:uid="{4A830468-29C5-4868-AE7A-40A3FB84F6B3}"/>
    <cellStyle name="Normal 12 2" xfId="185" xr:uid="{0B9DCACF-8C02-4EAB-BC48-7E51D0F10B48}"/>
    <cellStyle name="Normal 16" xfId="3" xr:uid="{00000000-0005-0000-0000-000044000000}"/>
    <cellStyle name="Normal 2" xfId="4" xr:uid="{00000000-0005-0000-0000-000045000000}"/>
    <cellStyle name="Normal 2 10" xfId="5" xr:uid="{00000000-0005-0000-0000-000046000000}"/>
    <cellStyle name="Normal 2 2" xfId="114" xr:uid="{00000000-0005-0000-0000-000047000000}"/>
    <cellStyle name="Normal 2 2 2" xfId="186" xr:uid="{28308B72-D7BF-4586-9900-F042B5789B2E}"/>
    <cellStyle name="Normal 2 3" xfId="160" xr:uid="{CA8A05E6-BB80-4124-BD9E-8275D13BA2B5}"/>
    <cellStyle name="Normal 2 4" xfId="6" xr:uid="{00000000-0005-0000-0000-000048000000}"/>
    <cellStyle name="Normal 2 5" xfId="159" xr:uid="{A8C68BC9-6C3C-4427-B47D-520976C39053}"/>
    <cellStyle name="Normal 3" xfId="7" xr:uid="{00000000-0005-0000-0000-000049000000}"/>
    <cellStyle name="Normal 3 2" xfId="162" xr:uid="{3D65BB02-F820-4990-9218-7245EA6B93C7}"/>
    <cellStyle name="Normal 3 2 2" xfId="195" xr:uid="{299C9785-5FB5-434B-B56D-95E868F4EF8D}"/>
    <cellStyle name="Normal 3 3" xfId="163" xr:uid="{8E1CAC60-5124-4CC1-9643-91C8966034AD}"/>
    <cellStyle name="Normal 3 4" xfId="161" xr:uid="{513D0A5D-CE34-49B9-92A8-9A896CAC6E12}"/>
    <cellStyle name="Normal 3 5" xfId="193" xr:uid="{9A5070A4-06B2-469C-B549-704320AF5D40}"/>
    <cellStyle name="Normal 3 6" xfId="115" xr:uid="{478A42FB-A3A3-4239-A4F2-B4C0D1A92BB0}"/>
    <cellStyle name="Normal 4" xfId="164" xr:uid="{E0A66478-052E-42D3-85F1-0FD608A7C538}"/>
    <cellStyle name="Normal 4 2" xfId="165" xr:uid="{B129775E-2E91-420C-A1E4-B26A9DE7CC7E}"/>
    <cellStyle name="Normal 45" xfId="166" xr:uid="{597CCDE3-012D-4C64-BA7C-1C89F967039E}"/>
    <cellStyle name="Normal 46" xfId="167" xr:uid="{4E06B11B-FB3E-4DFC-ADED-DDAB0129C207}"/>
    <cellStyle name="Normal 5" xfId="8" xr:uid="{00000000-0005-0000-0000-00004A000000}"/>
    <cellStyle name="Normal 5 2" xfId="112" xr:uid="{00000000-0005-0000-0000-00004B000000}"/>
    <cellStyle name="Normal 5 2 2" xfId="191" xr:uid="{517F7E08-F049-43E0-84D3-BE57AE6ADBDC}"/>
    <cellStyle name="Normal 5 2 3" xfId="113" xr:uid="{00000000-0005-0000-0000-00004C000000}"/>
    <cellStyle name="Normal 5 2 3 2" xfId="192" xr:uid="{2500A6F7-5D3C-49CB-BABA-05091CC551E1}"/>
    <cellStyle name="Normal 6" xfId="168" xr:uid="{3DA094CA-905A-47CF-A5E3-324596B7817B}"/>
    <cellStyle name="Normal 7" xfId="169" xr:uid="{22714B40-35D4-4FB4-B783-E2E0C8A7A544}"/>
    <cellStyle name="Normal 7 2" xfId="170" xr:uid="{3A88D75E-EC0B-426E-8E48-7907FFC25A6E}"/>
    <cellStyle name="Normal 8" xfId="171" xr:uid="{FD6D8005-3F3A-4B92-9488-58FC36106525}"/>
    <cellStyle name="Normal 9" xfId="172" xr:uid="{DDF9F59A-8FD9-4D92-A85A-695698931B7C}"/>
    <cellStyle name="Normal 9 2" xfId="190" xr:uid="{7C853957-311A-43FB-9216-8E573CC86A80}"/>
    <cellStyle name="Normal_Apjomi_Dzintar krustojums_26.07.2011" xfId="11" xr:uid="{00000000-0005-0000-0000-00004D000000}"/>
    <cellStyle name="Nosaukums 2" xfId="77" xr:uid="{00000000-0005-0000-0000-000050000000}"/>
    <cellStyle name="Note 2" xfId="78" xr:uid="{00000000-0005-0000-0000-000051000000}"/>
    <cellStyle name="Note 2 2" xfId="79" xr:uid="{00000000-0005-0000-0000-000052000000}"/>
    <cellStyle name="Note 2 3" xfId="173" xr:uid="{91C96BFF-E290-440F-980A-AA4CD52ADB4E}"/>
    <cellStyle name="Note 3" xfId="80" xr:uid="{00000000-0005-0000-0000-000053000000}"/>
    <cellStyle name="Output" xfId="81" xr:uid="{00000000-0005-0000-0000-000054000000}"/>
    <cellStyle name="Output 2" xfId="82" xr:uid="{00000000-0005-0000-0000-000055000000}"/>
    <cellStyle name="Output 2 2" xfId="174" xr:uid="{B0E6E426-92AE-43C4-AD7D-9AC09C560911}"/>
    <cellStyle name="Parastais 2" xfId="175" xr:uid="{8B24C238-96E8-4C19-942C-A72A908F45EF}"/>
    <cellStyle name="Parastais_1.18 AS" xfId="176" xr:uid="{59852B05-E809-46EC-876D-D074D3BB708E}"/>
    <cellStyle name="Parasts" xfId="0" builtinId="0"/>
    <cellStyle name="Parasts 2" xfId="9" xr:uid="{00000000-0005-0000-0000-000057000000}"/>
    <cellStyle name="Parasts 2 2" xfId="83" xr:uid="{00000000-0005-0000-0000-000058000000}"/>
    <cellStyle name="Parasts 2 3" xfId="177" xr:uid="{F2D003C9-FFF6-48D9-BCF0-22D1E576768E}"/>
    <cellStyle name="Parasts 2 4" xfId="196" xr:uid="{33C69389-4A14-4272-BC5D-A0C9D8122B55}"/>
    <cellStyle name="Parasts 3" xfId="10" xr:uid="{00000000-0005-0000-0000-000059000000}"/>
    <cellStyle name="Parasts 3 2" xfId="84" xr:uid="{00000000-0005-0000-0000-00005A000000}"/>
    <cellStyle name="Parasts 4" xfId="178" xr:uid="{9C83AAC4-3778-4723-9759-7223E20A5301}"/>
    <cellStyle name="Parasts 5" xfId="179" xr:uid="{8AEE02F4-4F9D-43E5-ADF0-B716F4869956}"/>
    <cellStyle name="Parasts 6" xfId="116" xr:uid="{8A56BBAA-8BE4-4A37-9750-1753C4E89495}"/>
    <cellStyle name="Parasts 7" xfId="189" xr:uid="{901C1812-9825-447D-A3C7-4968C56D2636}"/>
    <cellStyle name="Percent 2" xfId="85" xr:uid="{00000000-0005-0000-0000-00005B000000}"/>
    <cellStyle name="Percent 3" xfId="86" xr:uid="{00000000-0005-0000-0000-00005C000000}"/>
    <cellStyle name="Percent 3 2" xfId="87" xr:uid="{00000000-0005-0000-0000-00005D000000}"/>
    <cellStyle name="Percent 3 2 2" xfId="88" xr:uid="{00000000-0005-0000-0000-00005E000000}"/>
    <cellStyle name="Percent 3 3" xfId="89" xr:uid="{00000000-0005-0000-0000-00005F000000}"/>
    <cellStyle name="Piezīme 2" xfId="90" xr:uid="{00000000-0005-0000-0000-000060000000}"/>
    <cellStyle name="Piezīme 2 2" xfId="91" xr:uid="{00000000-0005-0000-0000-000061000000}"/>
    <cellStyle name="Piezīme 3" xfId="92" xr:uid="{00000000-0005-0000-0000-000062000000}"/>
    <cellStyle name="Position" xfId="93" xr:uid="{00000000-0005-0000-0000-000063000000}"/>
    <cellStyle name="Result 1" xfId="180" xr:uid="{655425B7-DB5F-4FAC-B7B6-F8C5D555B999}"/>
    <cellStyle name="Result2 1" xfId="181" xr:uid="{76FA194E-AA98-4213-B984-F3E31E4FDAB9}"/>
    <cellStyle name="Saistītā šūna" xfId="94" xr:uid="{00000000-0005-0000-0000-000064000000}"/>
    <cellStyle name="Standard_cm_Master" xfId="95" xr:uid="{00000000-0005-0000-0000-000065000000}"/>
    <cellStyle name="Stils 1" xfId="96" xr:uid="{00000000-0005-0000-0000-000066000000}"/>
    <cellStyle name="Style 1" xfId="97" xr:uid="{00000000-0005-0000-0000-000067000000}"/>
    <cellStyle name="Style 1 2" xfId="182" xr:uid="{960DCE36-DF2A-4423-BEF5-9CAB38AADD4C}"/>
    <cellStyle name="Style 2" xfId="98" xr:uid="{00000000-0005-0000-0000-000068000000}"/>
    <cellStyle name="Title" xfId="99" xr:uid="{00000000-0005-0000-0000-000069000000}"/>
    <cellStyle name="Title 2" xfId="100" xr:uid="{00000000-0005-0000-0000-00006A000000}"/>
    <cellStyle name="Title 2 2" xfId="183" xr:uid="{0C32F0F1-E27A-4494-B2B9-B6C161E74514}"/>
    <cellStyle name="Total" xfId="101" xr:uid="{00000000-0005-0000-0000-00006B000000}"/>
    <cellStyle name="Total 2" xfId="102" xr:uid="{00000000-0005-0000-0000-00006C000000}"/>
    <cellStyle name="Total 2 2" xfId="184" xr:uid="{C0FFEC71-599D-4C81-902D-07B7BF1CFB89}"/>
    <cellStyle name="Unit" xfId="103" xr:uid="{00000000-0005-0000-0000-00006D000000}"/>
    <cellStyle name="Währung [0]_Nossner_Brücke" xfId="104" xr:uid="{00000000-0005-0000-0000-00006E000000}"/>
    <cellStyle name="Währung_en_Master" xfId="105" xr:uid="{00000000-0005-0000-0000-00006F000000}"/>
    <cellStyle name="Warning Text" xfId="106" xr:uid="{00000000-0005-0000-0000-000070000000}"/>
    <cellStyle name="Warning Text 2" xfId="107" xr:uid="{00000000-0005-0000-0000-000071000000}"/>
    <cellStyle name="Обычный_Jelgavas_сметы-конкурс" xfId="108" xr:uid="{00000000-0005-0000-0000-000072000000}"/>
    <cellStyle name="Процентный_Tame BS AUE" xfId="109" xr:uid="{00000000-0005-0000-0000-000073000000}"/>
    <cellStyle name="Финансовый_Tame BS AUE" xfId="110" xr:uid="{00000000-0005-0000-0000-000074000000}"/>
    <cellStyle name="Хороший" xfId="12" xr:uid="{00000000-0005-0000-0000-00007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S37"/>
  <sheetViews>
    <sheetView showZeros="0" tabSelected="1" topLeftCell="B10" zoomScale="98" zoomScaleNormal="98" zoomScaleSheetLayoutView="85" workbookViewId="0">
      <selection activeCell="C29" sqref="C29"/>
    </sheetView>
  </sheetViews>
  <sheetFormatPr defaultColWidth="9.109375" defaultRowHeight="13.2"/>
  <cols>
    <col min="1" max="1" width="1.6640625" style="2" hidden="1" customWidth="1"/>
    <col min="2" max="2" width="10.44140625" style="2" customWidth="1"/>
    <col min="3" max="3" width="57.109375" style="4" customWidth="1"/>
    <col min="4" max="4" width="10" style="5" customWidth="1"/>
    <col min="5" max="6" width="9.33203125" style="5" customWidth="1"/>
    <col min="7" max="12" width="9.33203125" style="2" customWidth="1"/>
    <col min="13" max="13" width="9.88671875" style="2" customWidth="1"/>
    <col min="14" max="14" width="10" style="2" customWidth="1"/>
    <col min="15" max="15" width="10.88671875" style="2" customWidth="1"/>
    <col min="16" max="16" width="10.109375" style="2" customWidth="1"/>
    <col min="17" max="16384" width="9.109375" style="2"/>
  </cols>
  <sheetData>
    <row r="1" spans="1:17" ht="14.25" customHeight="1">
      <c r="A1" s="18"/>
      <c r="B1" s="55" t="s">
        <v>31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17"/>
    </row>
    <row r="2" spans="1:17" ht="13.8">
      <c r="A2" s="18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34.200000000000003" customHeight="1">
      <c r="A3" s="18"/>
      <c r="B3" s="19" t="s">
        <v>23</v>
      </c>
      <c r="C3" s="20"/>
      <c r="D3" s="56" t="s">
        <v>48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21"/>
    </row>
    <row r="4" spans="1:17" ht="30.6" customHeight="1">
      <c r="A4" s="18"/>
      <c r="B4" s="22" t="s">
        <v>24</v>
      </c>
      <c r="C4" s="23"/>
      <c r="D4" s="56" t="str">
        <f>D3</f>
        <v>Publisko pasākuma vietas izveide Pļavmuižā zemes gabalā kadastra Nr. 88700130030 "Pļavas skola" 
Laucienes pagastā, Talsu novadā</v>
      </c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21"/>
    </row>
    <row r="5" spans="1:17" ht="15" customHeight="1">
      <c r="A5" s="18"/>
      <c r="B5" s="59" t="s">
        <v>25</v>
      </c>
      <c r="C5" s="59"/>
      <c r="D5" s="56" t="s">
        <v>49</v>
      </c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21"/>
    </row>
    <row r="6" spans="1:17" ht="13.8">
      <c r="A6" s="18"/>
      <c r="B6" s="24"/>
      <c r="C6" s="24"/>
      <c r="D6" s="24"/>
      <c r="E6" s="24"/>
      <c r="F6" s="24"/>
      <c r="G6" s="24"/>
      <c r="H6" s="24"/>
      <c r="I6" s="24"/>
      <c r="J6" s="24"/>
      <c r="K6" s="24"/>
      <c r="L6" s="1"/>
      <c r="M6" s="21"/>
      <c r="N6" s="21"/>
      <c r="O6" s="25"/>
      <c r="P6" s="25"/>
      <c r="Q6" s="24"/>
    </row>
    <row r="7" spans="1:17" ht="13.8">
      <c r="A7" s="18"/>
      <c r="B7" s="26" t="s">
        <v>50</v>
      </c>
      <c r="C7" s="21"/>
      <c r="D7" s="21"/>
      <c r="E7" s="21"/>
      <c r="F7" s="21"/>
      <c r="G7" s="21"/>
      <c r="H7" s="21"/>
      <c r="I7" s="21"/>
      <c r="J7" s="21"/>
      <c r="K7" s="27" t="s">
        <v>27</v>
      </c>
      <c r="L7" s="28"/>
      <c r="M7" s="60">
        <f>P28</f>
        <v>0</v>
      </c>
      <c r="N7" s="60"/>
      <c r="O7" s="29" t="s">
        <v>26</v>
      </c>
      <c r="P7" s="25"/>
      <c r="Q7" s="24"/>
    </row>
    <row r="8" spans="1:17" ht="13.8">
      <c r="A8" s="18"/>
      <c r="B8" s="24"/>
      <c r="C8" s="24"/>
      <c r="D8" s="24"/>
      <c r="E8" s="24"/>
      <c r="F8" s="24"/>
      <c r="G8" s="24"/>
      <c r="H8" s="24"/>
      <c r="I8" s="24"/>
      <c r="J8" s="24"/>
      <c r="K8" s="29" t="s">
        <v>51</v>
      </c>
      <c r="L8" s="30"/>
      <c r="M8" s="31"/>
      <c r="N8" s="31"/>
      <c r="O8" s="31"/>
      <c r="P8" s="25"/>
      <c r="Q8" s="24"/>
    </row>
    <row r="9" spans="1:17" ht="13.8">
      <c r="A9" s="32"/>
      <c r="B9" s="24"/>
      <c r="C9" s="24"/>
      <c r="D9" s="24"/>
      <c r="E9" s="24"/>
      <c r="F9" s="24"/>
      <c r="G9" s="24"/>
      <c r="H9" s="24"/>
      <c r="I9" s="24"/>
      <c r="J9" s="24"/>
      <c r="K9" s="24"/>
      <c r="L9" s="1"/>
      <c r="M9" s="33"/>
      <c r="N9" s="21"/>
      <c r="O9" s="21"/>
      <c r="P9" s="25"/>
      <c r="Q9" s="24"/>
    </row>
    <row r="11" spans="1:17" ht="12.75" customHeight="1">
      <c r="B11" s="61" t="s">
        <v>4</v>
      </c>
      <c r="C11" s="61" t="s">
        <v>14</v>
      </c>
      <c r="D11" s="61" t="s">
        <v>2</v>
      </c>
      <c r="E11" s="61" t="s">
        <v>3</v>
      </c>
      <c r="F11" s="57" t="s">
        <v>1</v>
      </c>
      <c r="G11" s="57"/>
      <c r="H11" s="57"/>
      <c r="I11" s="57"/>
      <c r="J11" s="57"/>
      <c r="K11" s="57"/>
      <c r="L11" s="57" t="s">
        <v>5</v>
      </c>
      <c r="M11" s="57"/>
      <c r="N11" s="57"/>
      <c r="O11" s="57"/>
      <c r="P11" s="57"/>
    </row>
    <row r="12" spans="1:17" ht="52.8">
      <c r="B12" s="61"/>
      <c r="C12" s="61"/>
      <c r="D12" s="61"/>
      <c r="E12" s="61"/>
      <c r="F12" s="34" t="s">
        <v>6</v>
      </c>
      <c r="G12" s="34" t="s">
        <v>7</v>
      </c>
      <c r="H12" s="34" t="s">
        <v>8</v>
      </c>
      <c r="I12" s="34" t="s">
        <v>12</v>
      </c>
      <c r="J12" s="34" t="s">
        <v>9</v>
      </c>
      <c r="K12" s="34" t="s">
        <v>10</v>
      </c>
      <c r="L12" s="34" t="s">
        <v>13</v>
      </c>
      <c r="M12" s="34" t="s">
        <v>8</v>
      </c>
      <c r="N12" s="34" t="s">
        <v>12</v>
      </c>
      <c r="O12" s="34" t="s">
        <v>9</v>
      </c>
      <c r="P12" s="34" t="s">
        <v>11</v>
      </c>
    </row>
    <row r="13" spans="1:17" ht="13.8">
      <c r="B13" s="35">
        <v>1</v>
      </c>
      <c r="C13" s="47" t="s">
        <v>16</v>
      </c>
      <c r="D13" s="48"/>
      <c r="E13" s="48"/>
      <c r="F13" s="53"/>
      <c r="G13" s="36"/>
      <c r="H13" s="37"/>
      <c r="I13" s="36"/>
      <c r="J13" s="36"/>
      <c r="K13" s="37"/>
      <c r="L13" s="37"/>
      <c r="M13" s="37"/>
      <c r="N13" s="37"/>
      <c r="O13" s="37"/>
      <c r="P13" s="37"/>
    </row>
    <row r="14" spans="1:17">
      <c r="B14" s="49">
        <f>B13+0.1</f>
        <v>1.1000000000000001</v>
      </c>
      <c r="C14" s="50" t="s">
        <v>39</v>
      </c>
      <c r="D14" s="38" t="s">
        <v>15</v>
      </c>
      <c r="E14" s="54">
        <v>1</v>
      </c>
      <c r="F14" s="53"/>
      <c r="G14" s="36"/>
      <c r="H14" s="37"/>
      <c r="I14" s="36"/>
      <c r="J14" s="36"/>
      <c r="K14" s="39"/>
      <c r="L14" s="37"/>
      <c r="M14" s="37"/>
      <c r="N14" s="37"/>
      <c r="O14" s="37"/>
      <c r="P14" s="39"/>
    </row>
    <row r="15" spans="1:17">
      <c r="B15" s="49">
        <f>B14+0.1</f>
        <v>1.2000000000000002</v>
      </c>
      <c r="C15" s="50" t="s">
        <v>40</v>
      </c>
      <c r="D15" s="38" t="s">
        <v>41</v>
      </c>
      <c r="E15" s="45">
        <v>1</v>
      </c>
      <c r="F15" s="53"/>
      <c r="G15" s="36"/>
      <c r="H15" s="37"/>
      <c r="I15" s="36"/>
      <c r="J15" s="36"/>
      <c r="K15" s="39"/>
      <c r="L15" s="37"/>
      <c r="M15" s="37"/>
      <c r="N15" s="37"/>
      <c r="O15" s="37"/>
      <c r="P15" s="39"/>
    </row>
    <row r="16" spans="1:17" ht="13.8">
      <c r="B16" s="35">
        <v>2</v>
      </c>
      <c r="C16" s="47" t="s">
        <v>17</v>
      </c>
      <c r="D16" s="35"/>
      <c r="E16" s="35"/>
      <c r="F16" s="53"/>
      <c r="G16" s="36"/>
      <c r="H16" s="37"/>
      <c r="I16" s="36"/>
      <c r="J16" s="36"/>
      <c r="K16" s="39"/>
      <c r="L16" s="37"/>
      <c r="M16" s="37"/>
      <c r="N16" s="37"/>
      <c r="O16" s="37"/>
      <c r="P16" s="39"/>
    </row>
    <row r="17" spans="2:16" ht="36">
      <c r="B17" s="49">
        <f>B16+0.1</f>
        <v>2.1</v>
      </c>
      <c r="C17" s="50" t="s">
        <v>38</v>
      </c>
      <c r="D17" s="38" t="s">
        <v>33</v>
      </c>
      <c r="E17" s="46">
        <v>44</v>
      </c>
      <c r="F17" s="53"/>
      <c r="G17" s="36"/>
      <c r="H17" s="37"/>
      <c r="I17" s="36"/>
      <c r="J17" s="36"/>
      <c r="K17" s="39"/>
      <c r="L17" s="37"/>
      <c r="M17" s="37"/>
      <c r="N17" s="37"/>
      <c r="O17" s="37"/>
      <c r="P17" s="39"/>
    </row>
    <row r="18" spans="2:16" ht="13.8">
      <c r="B18" s="35">
        <v>3</v>
      </c>
      <c r="C18" s="47" t="s">
        <v>18</v>
      </c>
      <c r="D18" s="35"/>
      <c r="E18" s="35"/>
      <c r="F18" s="53"/>
      <c r="G18" s="36"/>
      <c r="H18" s="37"/>
      <c r="I18" s="36"/>
      <c r="J18" s="36"/>
      <c r="K18" s="39"/>
      <c r="L18" s="37"/>
      <c r="M18" s="37"/>
      <c r="N18" s="37"/>
      <c r="O18" s="37"/>
      <c r="P18" s="39"/>
    </row>
    <row r="19" spans="2:16" ht="24">
      <c r="B19" s="49">
        <f>B18+0.1</f>
        <v>3.1</v>
      </c>
      <c r="C19" s="40" t="s">
        <v>35</v>
      </c>
      <c r="D19" s="38"/>
      <c r="E19" s="46"/>
      <c r="F19" s="53"/>
      <c r="G19" s="36"/>
      <c r="H19" s="37"/>
      <c r="I19" s="36"/>
      <c r="J19" s="36"/>
      <c r="K19" s="39"/>
      <c r="L19" s="37"/>
      <c r="M19" s="37"/>
      <c r="N19" s="37"/>
      <c r="O19" s="37"/>
      <c r="P19" s="39"/>
    </row>
    <row r="20" spans="2:16" ht="24">
      <c r="B20" s="49" t="s">
        <v>43</v>
      </c>
      <c r="C20" s="51" t="s">
        <v>42</v>
      </c>
      <c r="D20" s="38" t="s">
        <v>33</v>
      </c>
      <c r="E20" s="46">
        <v>15</v>
      </c>
      <c r="F20" s="53"/>
      <c r="G20" s="36"/>
      <c r="H20" s="37"/>
      <c r="I20" s="36"/>
      <c r="J20" s="36"/>
      <c r="K20" s="39"/>
      <c r="L20" s="37"/>
      <c r="M20" s="37"/>
      <c r="N20" s="37"/>
      <c r="O20" s="37"/>
      <c r="P20" s="39"/>
    </row>
    <row r="21" spans="2:16" ht="24">
      <c r="B21" s="49" t="s">
        <v>44</v>
      </c>
      <c r="C21" s="51" t="s">
        <v>47</v>
      </c>
      <c r="D21" s="38" t="s">
        <v>32</v>
      </c>
      <c r="E21" s="46">
        <v>140</v>
      </c>
      <c r="F21" s="53"/>
      <c r="G21" s="36"/>
      <c r="H21" s="37"/>
      <c r="I21" s="36"/>
      <c r="J21" s="36"/>
      <c r="K21" s="39"/>
      <c r="L21" s="37"/>
      <c r="M21" s="37"/>
      <c r="N21" s="37"/>
      <c r="O21" s="37"/>
      <c r="P21" s="39"/>
    </row>
    <row r="22" spans="2:16" ht="14.4">
      <c r="B22" s="49" t="s">
        <v>45</v>
      </c>
      <c r="C22" s="51" t="s">
        <v>34</v>
      </c>
      <c r="D22" s="38" t="s">
        <v>32</v>
      </c>
      <c r="E22" s="46">
        <v>140</v>
      </c>
      <c r="F22" s="53"/>
      <c r="G22" s="36"/>
      <c r="H22" s="37"/>
      <c r="I22" s="36"/>
      <c r="J22" s="36"/>
      <c r="K22" s="39"/>
      <c r="L22" s="37"/>
      <c r="M22" s="37"/>
      <c r="N22" s="37"/>
      <c r="O22" s="37"/>
      <c r="P22" s="39"/>
    </row>
    <row r="23" spans="2:16" ht="14.4">
      <c r="B23" s="49" t="s">
        <v>46</v>
      </c>
      <c r="C23" s="52" t="s">
        <v>36</v>
      </c>
      <c r="D23" s="38" t="s">
        <v>32</v>
      </c>
      <c r="E23" s="46">
        <v>140</v>
      </c>
      <c r="F23" s="53"/>
      <c r="G23" s="36"/>
      <c r="H23" s="37"/>
      <c r="I23" s="36"/>
      <c r="J23" s="36"/>
      <c r="K23" s="39"/>
      <c r="L23" s="37"/>
      <c r="M23" s="37"/>
      <c r="N23" s="37"/>
      <c r="O23" s="37"/>
      <c r="P23" s="39"/>
    </row>
    <row r="24" spans="2:16" ht="13.8">
      <c r="B24" s="35">
        <v>4</v>
      </c>
      <c r="C24" s="41" t="s">
        <v>20</v>
      </c>
      <c r="D24" s="42"/>
      <c r="E24" s="46"/>
      <c r="F24" s="53"/>
      <c r="G24" s="36"/>
      <c r="H24" s="37"/>
      <c r="I24" s="36"/>
      <c r="J24" s="36"/>
      <c r="K24" s="39"/>
      <c r="L24" s="37"/>
      <c r="M24" s="37"/>
      <c r="N24" s="37"/>
      <c r="O24" s="37"/>
      <c r="P24" s="39"/>
    </row>
    <row r="25" spans="2:16" ht="24">
      <c r="B25" s="49">
        <f>B24+0.1</f>
        <v>4.0999999999999996</v>
      </c>
      <c r="C25" s="40" t="s">
        <v>37</v>
      </c>
      <c r="D25" s="43"/>
      <c r="E25" s="45"/>
      <c r="F25" s="53"/>
      <c r="G25" s="36"/>
      <c r="H25" s="37"/>
      <c r="I25" s="36"/>
      <c r="J25" s="36"/>
      <c r="K25" s="39"/>
      <c r="L25" s="37"/>
      <c r="M25" s="37"/>
      <c r="N25" s="37"/>
      <c r="O25" s="37"/>
      <c r="P25" s="39"/>
    </row>
    <row r="26" spans="2:16">
      <c r="B26" s="49" t="s">
        <v>19</v>
      </c>
      <c r="C26" s="44" t="s">
        <v>21</v>
      </c>
      <c r="D26" s="38" t="s">
        <v>0</v>
      </c>
      <c r="E26" s="46">
        <v>52</v>
      </c>
      <c r="F26" s="53"/>
      <c r="G26" s="36"/>
      <c r="H26" s="37"/>
      <c r="I26" s="36"/>
      <c r="J26" s="36"/>
      <c r="K26" s="39"/>
      <c r="L26" s="37"/>
      <c r="M26" s="37"/>
      <c r="N26" s="37"/>
      <c r="O26" s="37"/>
      <c r="P26" s="39"/>
    </row>
    <row r="27" spans="2:16">
      <c r="B27" s="49">
        <f>B25+0.1</f>
        <v>4.1999999999999993</v>
      </c>
      <c r="C27" s="44" t="s">
        <v>57</v>
      </c>
      <c r="D27" s="38" t="s">
        <v>41</v>
      </c>
      <c r="E27" s="46">
        <v>6</v>
      </c>
      <c r="F27" s="53"/>
      <c r="G27" s="36"/>
      <c r="H27" s="37"/>
      <c r="I27" s="36"/>
      <c r="J27" s="36"/>
      <c r="K27" s="39"/>
      <c r="L27" s="37"/>
      <c r="M27" s="37"/>
      <c r="N27" s="37"/>
      <c r="O27" s="37"/>
      <c r="P27" s="39"/>
    </row>
    <row r="28" spans="2:16" ht="12.75" customHeight="1">
      <c r="B28" s="58" t="s">
        <v>22</v>
      </c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3"/>
      <c r="N28" s="3"/>
      <c r="O28" s="3"/>
      <c r="P28" s="14"/>
    </row>
    <row r="29" spans="2:16" ht="13.8">
      <c r="M29" s="65" t="s">
        <v>54</v>
      </c>
      <c r="N29" s="65"/>
      <c r="O29" s="65"/>
      <c r="P29" s="6"/>
    </row>
    <row r="30" spans="2:16" ht="13.8">
      <c r="C30" s="2"/>
      <c r="D30" s="2"/>
      <c r="M30" s="66" t="s">
        <v>55</v>
      </c>
      <c r="N30" s="66"/>
      <c r="O30" s="66"/>
      <c r="P30" s="6"/>
    </row>
    <row r="31" spans="2:16" ht="13.8">
      <c r="C31" s="7" t="s">
        <v>52</v>
      </c>
      <c r="M31" s="65" t="s">
        <v>56</v>
      </c>
      <c r="N31" s="65"/>
      <c r="O31" s="65"/>
      <c r="P31" s="6"/>
    </row>
    <row r="32" spans="2:16" ht="13.8">
      <c r="C32" s="8"/>
      <c r="M32" s="67" t="s">
        <v>28</v>
      </c>
      <c r="N32" s="67"/>
      <c r="O32" s="67"/>
      <c r="P32" s="15"/>
    </row>
    <row r="33" spans="3:19" ht="13.8">
      <c r="C33" s="9"/>
      <c r="M33" s="68" t="s">
        <v>29</v>
      </c>
      <c r="N33" s="69"/>
      <c r="O33" s="70"/>
      <c r="P33" s="10">
        <f>P32*0.21</f>
        <v>0</v>
      </c>
    </row>
    <row r="34" spans="3:19" ht="13.8">
      <c r="C34" s="7" t="s">
        <v>53</v>
      </c>
      <c r="M34" s="62" t="s">
        <v>30</v>
      </c>
      <c r="N34" s="63"/>
      <c r="O34" s="64"/>
      <c r="P34" s="13">
        <f>P32+P33</f>
        <v>0</v>
      </c>
      <c r="S34" s="16"/>
    </row>
    <row r="35" spans="3:19">
      <c r="C35" s="8"/>
    </row>
    <row r="36" spans="3:19" ht="13.8">
      <c r="C36" s="11"/>
    </row>
    <row r="37" spans="3:19">
      <c r="C37" s="12"/>
    </row>
  </sheetData>
  <mergeCells count="19">
    <mergeCell ref="M34:O34"/>
    <mergeCell ref="M29:O29"/>
    <mergeCell ref="M30:O30"/>
    <mergeCell ref="M31:O31"/>
    <mergeCell ref="M32:O32"/>
    <mergeCell ref="M33:O33"/>
    <mergeCell ref="B28:L28"/>
    <mergeCell ref="B5:C5"/>
    <mergeCell ref="M7:N7"/>
    <mergeCell ref="B11:B12"/>
    <mergeCell ref="C11:C12"/>
    <mergeCell ref="D11:D12"/>
    <mergeCell ref="E11:E12"/>
    <mergeCell ref="F11:K11"/>
    <mergeCell ref="B1:P1"/>
    <mergeCell ref="D3:P3"/>
    <mergeCell ref="D4:P4"/>
    <mergeCell ref="D5:P5"/>
    <mergeCell ref="L11:P11"/>
  </mergeCells>
  <phoneticPr fontId="9" type="noConversion"/>
  <pageMargins left="0.9055118110236221" right="0.31496062992125984" top="1.1417322834645669" bottom="0.74803149606299213" header="0.31496062992125984" footer="0.11811023622047245"/>
  <pageSetup paperSize="8" firstPageNumber="8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0921C3CFBD410B4C9D3CC00431E32992" ma:contentTypeVersion="3" ma:contentTypeDescription="Izveidot jaunu dokumentu." ma:contentTypeScope="" ma:versionID="dd7e0f1fb76384351d406ee392d8460c">
  <xsd:schema xmlns:xsd="http://www.w3.org/2001/XMLSchema" xmlns:xs="http://www.w3.org/2001/XMLSchema" xmlns:p="http://schemas.microsoft.com/office/2006/metadata/properties" xmlns:ns2="33991c36-242a-4536-aabf-0315cba5582b" targetNamespace="http://schemas.microsoft.com/office/2006/metadata/properties" ma:root="true" ma:fieldsID="41df81c63e8acb03fd6c3e5c59fa4b3d" ns2:_="">
    <xsd:import namespace="33991c36-242a-4536-aabf-0315cba5582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991c36-242a-4536-aabf-0315cba558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8A46AF6-AA3C-459F-B60F-E1F1556D055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336903-D8CB-4234-905B-2B479A717B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991c36-242a-4536-aabf-0315cba558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0918E7D-0BC8-49A1-9FA1-88EE9A0EB54D}">
  <ds:schemaRefs>
    <ds:schemaRef ds:uri="http://purl.org/dc/dcmitype/"/>
    <ds:schemaRef ds:uri="http://schemas.microsoft.com/office/infopath/2007/PartnerControls"/>
    <ds:schemaRef ds:uri="4e8eabb9-2171-4202-ba43-14788c3d1d88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474c5e0d-0098-4299-ab21-e7a1d00cb46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2</vt:i4>
      </vt:variant>
    </vt:vector>
  </HeadingPairs>
  <TitlesOfParts>
    <vt:vector size="3" baseType="lpstr">
      <vt:lpstr>KOPTĀME</vt:lpstr>
      <vt:lpstr>KOPTĀME!Drukas_apgabals</vt:lpstr>
      <vt:lpstr>KOPTĀME!Drukāt_virsrakstus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</dc:creator>
  <cp:lastModifiedBy>Alise Līva Mažeika</cp:lastModifiedBy>
  <cp:lastPrinted>2023-10-17T22:33:46Z</cp:lastPrinted>
  <dcterms:created xsi:type="dcterms:W3CDTF">2005-05-23T04:50:33Z</dcterms:created>
  <dcterms:modified xsi:type="dcterms:W3CDTF">2024-06-20T06:30:20Z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0x0101000921C3CFBD410B4C9D3CC00431E32992</vt:lpwstr>
  </property>
</Properties>
</file>