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5.10_Iepirkumi\2024.gads\2024-13 metālistu 7 remonts\"/>
    </mc:Choice>
  </mc:AlternateContent>
  <xr:revisionPtr revIDLastSave="0" documentId="8_{4FE0A3E3-0B24-46D0-A7D3-3DC15BE27A87}" xr6:coauthVersionLast="47" xr6:coauthVersionMax="47" xr10:uidLastSave="{00000000-0000-0000-0000-000000000000}"/>
  <bookViews>
    <workbookView xWindow="-120" yWindow="-120" windowWidth="29040" windowHeight="15840" activeTab="2" xr2:uid="{6CBE75C2-5236-4826-A74A-E879CD5F1836}"/>
  </bookViews>
  <sheets>
    <sheet name="Sheet1" sheetId="2" r:id="rId1"/>
    <sheet name="Sheet2" sheetId="3" r:id="rId2"/>
    <sheet name="5a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K14" i="1"/>
  <c r="L14" i="1"/>
  <c r="M14" i="1"/>
  <c r="N14" i="1"/>
  <c r="O14" i="1"/>
  <c r="I16" i="3"/>
  <c r="D11" i="3" s="1"/>
  <c r="H16" i="3"/>
  <c r="G16" i="3"/>
  <c r="F16" i="3"/>
  <c r="E16" i="3"/>
  <c r="E19" i="3" s="1"/>
  <c r="H72" i="1"/>
  <c r="M72" i="1" s="1"/>
  <c r="K72" i="1"/>
  <c r="L72" i="1"/>
  <c r="N72" i="1"/>
  <c r="O72" i="1"/>
  <c r="C20" i="2"/>
  <c r="C22" i="2" s="1"/>
  <c r="P10" i="1"/>
  <c r="H15" i="1"/>
  <c r="K15" i="1" s="1"/>
  <c r="L15" i="1"/>
  <c r="N15" i="1"/>
  <c r="O15" i="1"/>
  <c r="H16" i="1"/>
  <c r="K16" i="1" s="1"/>
  <c r="L16" i="1"/>
  <c r="N16" i="1"/>
  <c r="O16" i="1"/>
  <c r="H17" i="1"/>
  <c r="M17" i="1" s="1"/>
  <c r="L17" i="1"/>
  <c r="N17" i="1"/>
  <c r="O17" i="1"/>
  <c r="H18" i="1"/>
  <c r="M18" i="1" s="1"/>
  <c r="L18" i="1"/>
  <c r="N18" i="1"/>
  <c r="O18" i="1"/>
  <c r="H19" i="1"/>
  <c r="K19" i="1" s="1"/>
  <c r="L19" i="1"/>
  <c r="N19" i="1"/>
  <c r="O19" i="1"/>
  <c r="H20" i="1"/>
  <c r="K20" i="1" s="1"/>
  <c r="L20" i="1"/>
  <c r="N20" i="1"/>
  <c r="O20" i="1"/>
  <c r="H21" i="1"/>
  <c r="K21" i="1" s="1"/>
  <c r="L21" i="1"/>
  <c r="N21" i="1"/>
  <c r="O21" i="1"/>
  <c r="H22" i="1"/>
  <c r="M22" i="1" s="1"/>
  <c r="L22" i="1"/>
  <c r="N22" i="1"/>
  <c r="O22" i="1"/>
  <c r="H23" i="1"/>
  <c r="K23" i="1" s="1"/>
  <c r="L23" i="1"/>
  <c r="N23" i="1"/>
  <c r="O23" i="1"/>
  <c r="H24" i="1"/>
  <c r="K24" i="1" s="1"/>
  <c r="L24" i="1"/>
  <c r="N24" i="1"/>
  <c r="O24" i="1"/>
  <c r="H25" i="1"/>
  <c r="M25" i="1" s="1"/>
  <c r="L25" i="1"/>
  <c r="N25" i="1"/>
  <c r="O25" i="1"/>
  <c r="H26" i="1"/>
  <c r="M26" i="1" s="1"/>
  <c r="L26" i="1"/>
  <c r="N26" i="1"/>
  <c r="O26" i="1"/>
  <c r="H27" i="1"/>
  <c r="K27" i="1" s="1"/>
  <c r="L27" i="1"/>
  <c r="N27" i="1"/>
  <c r="O27" i="1"/>
  <c r="H28" i="1"/>
  <c r="M28" i="1" s="1"/>
  <c r="L28" i="1"/>
  <c r="N28" i="1"/>
  <c r="O28" i="1"/>
  <c r="H29" i="1"/>
  <c r="K29" i="1" s="1"/>
  <c r="L29" i="1"/>
  <c r="N29" i="1"/>
  <c r="O29" i="1"/>
  <c r="H30" i="1"/>
  <c r="M30" i="1" s="1"/>
  <c r="L30" i="1"/>
  <c r="N30" i="1"/>
  <c r="O30" i="1"/>
  <c r="H31" i="1"/>
  <c r="K31" i="1" s="1"/>
  <c r="L31" i="1"/>
  <c r="N31" i="1"/>
  <c r="O31" i="1"/>
  <c r="H32" i="1"/>
  <c r="K32" i="1" s="1"/>
  <c r="L32" i="1"/>
  <c r="N32" i="1"/>
  <c r="O32" i="1"/>
  <c r="H33" i="1"/>
  <c r="M33" i="1" s="1"/>
  <c r="L33" i="1"/>
  <c r="N33" i="1"/>
  <c r="O33" i="1"/>
  <c r="H34" i="1"/>
  <c r="K34" i="1" s="1"/>
  <c r="L34" i="1"/>
  <c r="N34" i="1"/>
  <c r="O34" i="1"/>
  <c r="H35" i="1"/>
  <c r="K35" i="1" s="1"/>
  <c r="L35" i="1"/>
  <c r="N35" i="1"/>
  <c r="O35" i="1"/>
  <c r="H36" i="1"/>
  <c r="K36" i="1" s="1"/>
  <c r="L36" i="1"/>
  <c r="N36" i="1"/>
  <c r="O36" i="1"/>
  <c r="H37" i="1"/>
  <c r="M37" i="1" s="1"/>
  <c r="L37" i="1"/>
  <c r="N37" i="1"/>
  <c r="O37" i="1"/>
  <c r="H38" i="1"/>
  <c r="M38" i="1" s="1"/>
  <c r="L38" i="1"/>
  <c r="N38" i="1"/>
  <c r="O38" i="1"/>
  <c r="H39" i="1"/>
  <c r="K39" i="1" s="1"/>
  <c r="L39" i="1"/>
  <c r="N39" i="1"/>
  <c r="O39" i="1"/>
  <c r="H40" i="1"/>
  <c r="K40" i="1" s="1"/>
  <c r="L40" i="1"/>
  <c r="N40" i="1"/>
  <c r="O40" i="1"/>
  <c r="H41" i="1"/>
  <c r="M41" i="1" s="1"/>
  <c r="L41" i="1"/>
  <c r="N41" i="1"/>
  <c r="O41" i="1"/>
  <c r="H42" i="1"/>
  <c r="M42" i="1" s="1"/>
  <c r="L42" i="1"/>
  <c r="N42" i="1"/>
  <c r="O42" i="1"/>
  <c r="H43" i="1"/>
  <c r="M43" i="1" s="1"/>
  <c r="L43" i="1"/>
  <c r="N43" i="1"/>
  <c r="O43" i="1"/>
  <c r="H44" i="1"/>
  <c r="M44" i="1" s="1"/>
  <c r="L44" i="1"/>
  <c r="N44" i="1"/>
  <c r="O44" i="1"/>
  <c r="H45" i="1"/>
  <c r="M45" i="1" s="1"/>
  <c r="L45" i="1"/>
  <c r="N45" i="1"/>
  <c r="O45" i="1"/>
  <c r="H46" i="1"/>
  <c r="M46" i="1" s="1"/>
  <c r="L46" i="1"/>
  <c r="N46" i="1"/>
  <c r="O46" i="1"/>
  <c r="H47" i="1"/>
  <c r="M47" i="1" s="1"/>
  <c r="L47" i="1"/>
  <c r="N47" i="1"/>
  <c r="O47" i="1"/>
  <c r="H48" i="1"/>
  <c r="M48" i="1" s="1"/>
  <c r="L48" i="1"/>
  <c r="N48" i="1"/>
  <c r="O48" i="1"/>
  <c r="H49" i="1"/>
  <c r="M49" i="1" s="1"/>
  <c r="K49" i="1"/>
  <c r="L49" i="1"/>
  <c r="N49" i="1"/>
  <c r="O49" i="1"/>
  <c r="H50" i="1"/>
  <c r="M50" i="1" s="1"/>
  <c r="L50" i="1"/>
  <c r="N50" i="1"/>
  <c r="O50" i="1"/>
  <c r="H51" i="1"/>
  <c r="K51" i="1" s="1"/>
  <c r="L51" i="1"/>
  <c r="N51" i="1"/>
  <c r="O51" i="1"/>
  <c r="H52" i="1"/>
  <c r="K52" i="1" s="1"/>
  <c r="L52" i="1"/>
  <c r="N52" i="1"/>
  <c r="O52" i="1"/>
  <c r="H53" i="1"/>
  <c r="M53" i="1" s="1"/>
  <c r="L53" i="1"/>
  <c r="N53" i="1"/>
  <c r="O53" i="1"/>
  <c r="H54" i="1"/>
  <c r="M54" i="1" s="1"/>
  <c r="L54" i="1"/>
  <c r="N54" i="1"/>
  <c r="O54" i="1"/>
  <c r="H55" i="1"/>
  <c r="K55" i="1" s="1"/>
  <c r="L55" i="1"/>
  <c r="N55" i="1"/>
  <c r="O55" i="1"/>
  <c r="H56" i="1"/>
  <c r="K56" i="1" s="1"/>
  <c r="L56" i="1"/>
  <c r="N56" i="1"/>
  <c r="O56" i="1"/>
  <c r="H57" i="1"/>
  <c r="M57" i="1" s="1"/>
  <c r="L57" i="1"/>
  <c r="N57" i="1"/>
  <c r="O57" i="1"/>
  <c r="H58" i="1"/>
  <c r="M58" i="1" s="1"/>
  <c r="L58" i="1"/>
  <c r="N58" i="1"/>
  <c r="O58" i="1"/>
  <c r="H59" i="1"/>
  <c r="M59" i="1" s="1"/>
  <c r="L59" i="1"/>
  <c r="N59" i="1"/>
  <c r="O59" i="1"/>
  <c r="H60" i="1"/>
  <c r="M60" i="1" s="1"/>
  <c r="L60" i="1"/>
  <c r="N60" i="1"/>
  <c r="O60" i="1"/>
  <c r="H61" i="1"/>
  <c r="M61" i="1" s="1"/>
  <c r="L61" i="1"/>
  <c r="N61" i="1"/>
  <c r="O61" i="1"/>
  <c r="H62" i="1"/>
  <c r="K62" i="1" s="1"/>
  <c r="L62" i="1"/>
  <c r="N62" i="1"/>
  <c r="O62" i="1"/>
  <c r="H63" i="1"/>
  <c r="K63" i="1" s="1"/>
  <c r="L63" i="1"/>
  <c r="N63" i="1"/>
  <c r="O63" i="1"/>
  <c r="H64" i="1"/>
  <c r="M64" i="1" s="1"/>
  <c r="L64" i="1"/>
  <c r="N64" i="1"/>
  <c r="O64" i="1"/>
  <c r="H65" i="1"/>
  <c r="M65" i="1" s="1"/>
  <c r="K65" i="1"/>
  <c r="L65" i="1"/>
  <c r="N65" i="1"/>
  <c r="O65" i="1"/>
  <c r="H66" i="1"/>
  <c r="K66" i="1" s="1"/>
  <c r="L66" i="1"/>
  <c r="N66" i="1"/>
  <c r="O66" i="1"/>
  <c r="H67" i="1"/>
  <c r="K67" i="1" s="1"/>
  <c r="L67" i="1"/>
  <c r="N67" i="1"/>
  <c r="O67" i="1"/>
  <c r="H68" i="1"/>
  <c r="K68" i="1" s="1"/>
  <c r="L68" i="1"/>
  <c r="N68" i="1"/>
  <c r="O68" i="1"/>
  <c r="H69" i="1"/>
  <c r="M69" i="1" s="1"/>
  <c r="L69" i="1"/>
  <c r="N69" i="1"/>
  <c r="O69" i="1"/>
  <c r="H70" i="1"/>
  <c r="M70" i="1" s="1"/>
  <c r="L70" i="1"/>
  <c r="N70" i="1"/>
  <c r="O70" i="1"/>
  <c r="H71" i="1"/>
  <c r="K71" i="1" s="1"/>
  <c r="L71" i="1"/>
  <c r="N71" i="1"/>
  <c r="O71" i="1"/>
  <c r="P72" i="1" l="1"/>
  <c r="P14" i="1"/>
  <c r="K43" i="1"/>
  <c r="M62" i="1"/>
  <c r="E17" i="3"/>
  <c r="E18" i="3" s="1"/>
  <c r="E20" i="3" s="1"/>
  <c r="D10" i="3" s="1"/>
  <c r="K64" i="1"/>
  <c r="K33" i="1"/>
  <c r="M16" i="1"/>
  <c r="P16" i="1" s="1"/>
  <c r="K53" i="1"/>
  <c r="K30" i="1"/>
  <c r="P59" i="1"/>
  <c r="M39" i="1"/>
  <c r="P39" i="1" s="1"/>
  <c r="K58" i="1"/>
  <c r="K48" i="1"/>
  <c r="P61" i="1"/>
  <c r="M27" i="1"/>
  <c r="P27" i="1" s="1"/>
  <c r="P45" i="1"/>
  <c r="K18" i="1"/>
  <c r="P69" i="1"/>
  <c r="P54" i="1"/>
  <c r="K61" i="1"/>
  <c r="K50" i="1"/>
  <c r="K47" i="1"/>
  <c r="M34" i="1"/>
  <c r="P34" i="1" s="1"/>
  <c r="P38" i="1"/>
  <c r="K70" i="1"/>
  <c r="K59" i="1"/>
  <c r="M15" i="1"/>
  <c r="P15" i="1" s="1"/>
  <c r="P57" i="1"/>
  <c r="P43" i="1"/>
  <c r="P53" i="1"/>
  <c r="M66" i="1"/>
  <c r="P66" i="1" s="1"/>
  <c r="K17" i="1"/>
  <c r="P64" i="1"/>
  <c r="K42" i="1"/>
  <c r="M31" i="1"/>
  <c r="P31" i="1" s="1"/>
  <c r="K28" i="1"/>
  <c r="P62" i="1"/>
  <c r="P48" i="1"/>
  <c r="K44" i="1"/>
  <c r="P18" i="1"/>
  <c r="P70" i="1"/>
  <c r="P25" i="1"/>
  <c r="P49" i="1"/>
  <c r="P60" i="1"/>
  <c r="P46" i="1"/>
  <c r="P17" i="1"/>
  <c r="P42" i="1"/>
  <c r="P28" i="1"/>
  <c r="N73" i="1"/>
  <c r="P58" i="1"/>
  <c r="P65" i="1"/>
  <c r="P37" i="1"/>
  <c r="P41" i="1"/>
  <c r="P30" i="1"/>
  <c r="P44" i="1"/>
  <c r="P33" i="1"/>
  <c r="P50" i="1"/>
  <c r="P47" i="1"/>
  <c r="O73" i="1"/>
  <c r="P26" i="1"/>
  <c r="P22" i="1"/>
  <c r="M55" i="1"/>
  <c r="P55" i="1" s="1"/>
  <c r="K46" i="1"/>
  <c r="M63" i="1"/>
  <c r="P63" i="1" s="1"/>
  <c r="K54" i="1"/>
  <c r="K45" i="1"/>
  <c r="M32" i="1"/>
  <c r="P32" i="1" s="1"/>
  <c r="K69" i="1"/>
  <c r="K60" i="1"/>
  <c r="K26" i="1"/>
  <c r="K38" i="1"/>
  <c r="K22" i="1"/>
  <c r="L73" i="1"/>
  <c r="M71" i="1"/>
  <c r="P71" i="1" s="1"/>
  <c r="K37" i="1"/>
  <c r="K57" i="1"/>
  <c r="K41" i="1"/>
  <c r="K25" i="1"/>
  <c r="M36" i="1"/>
  <c r="P36" i="1" s="1"/>
  <c r="M20" i="1"/>
  <c r="P20" i="1" s="1"/>
  <c r="M68" i="1"/>
  <c r="P68" i="1" s="1"/>
  <c r="M52" i="1"/>
  <c r="P52" i="1" s="1"/>
  <c r="M29" i="1"/>
  <c r="P29" i="1" s="1"/>
  <c r="M56" i="1"/>
  <c r="P56" i="1" s="1"/>
  <c r="M40" i="1"/>
  <c r="P40" i="1" s="1"/>
  <c r="M24" i="1"/>
  <c r="P24" i="1" s="1"/>
  <c r="M19" i="1"/>
  <c r="P19" i="1" s="1"/>
  <c r="M67" i="1"/>
  <c r="P67" i="1" s="1"/>
  <c r="M51" i="1"/>
  <c r="P51" i="1" s="1"/>
  <c r="M35" i="1"/>
  <c r="P35" i="1" s="1"/>
  <c r="M21" i="1"/>
  <c r="P21" i="1" s="1"/>
  <c r="M23" i="1"/>
  <c r="P23" i="1" s="1"/>
  <c r="M73" i="1" l="1"/>
  <c r="P73" i="1"/>
  <c r="N9" i="1" s="1"/>
</calcChain>
</file>

<file path=xl/sharedStrings.xml><?xml version="1.0" encoding="utf-8"?>
<sst xmlns="http://schemas.openxmlformats.org/spreadsheetml/2006/main" count="236" uniqueCount="132">
  <si>
    <t>Sertifikāta Nr</t>
  </si>
  <si>
    <t>(paraksts un tā atšifrējums, datums)</t>
  </si>
  <si>
    <t>Pārbaudīja</t>
  </si>
  <si>
    <t>Sastādīja</t>
  </si>
  <si>
    <t xml:space="preserve">Tiešās izmaksas kopā, t. sk. darba devēja sociālais nodoklis 23,59% </t>
  </si>
  <si>
    <t>m</t>
  </si>
  <si>
    <t>skārda  lietus ūdens tekne Ø50mm,  veidgabli, stiprinājumi</t>
  </si>
  <si>
    <t>Lietus ūdens noteku uzstādīšana</t>
  </si>
  <si>
    <t>09-00000</t>
  </si>
  <si>
    <t>skārda  lietus ūdens tekne Ø90mm,  veidgabli, stiprinājumi</t>
  </si>
  <si>
    <t>Lietus ūdens teknes uzstādīšana</t>
  </si>
  <si>
    <t>Lāsenis , PE pārklājums, biezums 0,5mm, RR32</t>
  </si>
  <si>
    <t>Skārda lāseņu uzstādīšana sānu malām</t>
  </si>
  <si>
    <t>Skārda lāseņu uzstādīšana lietus ūdens teknēm</t>
  </si>
  <si>
    <t>Skārda lāsenis PE pārklājums, biezums 0,5mm, RR32</t>
  </si>
  <si>
    <t>Skārda lāseņa  uzstādīšana jumtiņa savienojuma vietā ar ēkas sienu</t>
  </si>
  <si>
    <t>m²</t>
  </si>
  <si>
    <t>gāze</t>
  </si>
  <si>
    <t xml:space="preserve"> virsklājs Icopal Ultra Top    </t>
  </si>
  <si>
    <t xml:space="preserve"> apakšklājs Icopal Ultra Base    </t>
  </si>
  <si>
    <t>Jumta seguma uzklāšana</t>
  </si>
  <si>
    <t>kompl</t>
  </si>
  <si>
    <t>palīgmateriāli</t>
  </si>
  <si>
    <t>kg</t>
  </si>
  <si>
    <t>Caparol Fassade     krāsa</t>
  </si>
  <si>
    <t>Ieejas jumtiņa griestu krāsošana</t>
  </si>
  <si>
    <t>08-00000</t>
  </si>
  <si>
    <t xml:space="preserve">Baumit dekoratī s apmetums    </t>
  </si>
  <si>
    <t xml:space="preserve">Grunts Baumit UniPrimer    </t>
  </si>
  <si>
    <t>Virsmas gruntēšana un dekoratīvā apmetuma uzklāšana ieejas jumtiņu griestiem</t>
  </si>
  <si>
    <t>m2</t>
  </si>
  <si>
    <t xml:space="preserve">Siets stiklškiedras Baumit StarTex avi  </t>
  </si>
  <si>
    <t xml:space="preserve">Armējamā java  Baumit    </t>
  </si>
  <si>
    <t>l</t>
  </si>
  <si>
    <t xml:space="preserve">Ieejas jumtiņu griestu virsmas gruntēšana un armēšana </t>
  </si>
  <si>
    <t xml:space="preserve">Ieejas jumtiņu griestu virsmu  attīrīšana, drupošo vietu atskaldīšana, šuvju plaisu iztīrīšana aizpildīšana piem. ar bezrukuma javu </t>
  </si>
  <si>
    <t>Esošo ieejas jumtiņu skārda malas demontāža</t>
  </si>
  <si>
    <t>02-00000</t>
  </si>
  <si>
    <t>Esošo ieejas jumtiņu seguma  demontāža</t>
  </si>
  <si>
    <t>Ieejas jumtiņi</t>
  </si>
  <si>
    <t>gab</t>
  </si>
  <si>
    <t>Jumta lūka , U≤1,80 W/m²K, EI60</t>
  </si>
  <si>
    <t>Jumta lūkas demontāža, montāža</t>
  </si>
  <si>
    <t>Cinkota skārda jumtiņš 320x3870mm</t>
  </si>
  <si>
    <t>Skārda nosegcepuru montāža virs skursteņiem</t>
  </si>
  <si>
    <t>Ventilācijas kanālu tīrīšana</t>
  </si>
  <si>
    <t>mūrēšanas java</t>
  </si>
  <si>
    <t>m3</t>
  </si>
  <si>
    <t>ķieģeļi</t>
  </si>
  <si>
    <t>Ventilācijas šahtu piemūrēšana</t>
  </si>
  <si>
    <t>06-00000</t>
  </si>
  <si>
    <t>Jumta traps</t>
  </si>
  <si>
    <t>Jumta trapu uzstādīšana, pievienošana esošajai lietus ūdens noteces caurulei</t>
  </si>
  <si>
    <t>Margu uzstādīšana uz parapetiem h=600mm</t>
  </si>
  <si>
    <t>Jumta seguma uzklāšana, t. sk. arī uz parapetiem</t>
  </si>
  <si>
    <t>Skārda elements, b≈1000mm, stiprinājumi</t>
  </si>
  <si>
    <t>Koka brusa 50x100mm (impregnēta), dībeļi</t>
  </si>
  <si>
    <t>Krāsota skārda lāseņa uzstādīšana virs parapeta b≈1000mm, pirms tam uzstādot koka paliktni slīpumā, ar soli 1000</t>
  </si>
  <si>
    <t>Akmens vates plāksnes virskārtā Paroc ROS60     b=100mm, λ≤0,037 W/m2K</t>
  </si>
  <si>
    <t>Akmens vates plāksnes virskārtā Paroc 15     b=100mm, λ≤0,037 W/m2K</t>
  </si>
  <si>
    <t>Jumta parapeta siltināšana no virspuses</t>
  </si>
  <si>
    <t>13-00000</t>
  </si>
  <si>
    <t>pretkondensāta plēve</t>
  </si>
  <si>
    <t>beramā vate PAROC BLT   λ=0.042 W/m²K  biezumā    , b=300mm</t>
  </si>
  <si>
    <t xml:space="preserve">Bēniņu siltumizolācija ierīkošana 300mm biezumā no beramās vates </t>
  </si>
  <si>
    <t>Esoša skārda pieslēguma elementu demontāža</t>
  </si>
  <si>
    <t>Esošā jumta seguma (bitumena ruļļveida materiāla demontāža)</t>
  </si>
  <si>
    <t>Esošo ventilācijas šahtu daļēja demontāža</t>
  </si>
  <si>
    <t>Jumts</t>
  </si>
  <si>
    <t>Kopā (EUR)</t>
  </si>
  <si>
    <t>Mehānismi (EUR)</t>
  </si>
  <si>
    <t>Būvizstrādājumi (EUR)</t>
  </si>
  <si>
    <t>Darba alga (EUR)</t>
  </si>
  <si>
    <t>Laika norma (c/h)</t>
  </si>
  <si>
    <t>Darba samaksas likme (EUR/h)</t>
  </si>
  <si>
    <t>Kopā uz visu apjomu</t>
  </si>
  <si>
    <t>Vienības izmaksas</t>
  </si>
  <si>
    <t>Daudzums</t>
  </si>
  <si>
    <t>Mērvienība</t>
  </si>
  <si>
    <t>Darba nosaukums</t>
  </si>
  <si>
    <t>Kods</t>
  </si>
  <si>
    <t>Nr.p.k.</t>
  </si>
  <si>
    <t>Tāmes  izmaksas  EUR</t>
  </si>
  <si>
    <t>Pasūtījuma Nr.</t>
  </si>
  <si>
    <t xml:space="preserve">Objekta adrese: </t>
  </si>
  <si>
    <t xml:space="preserve">Objekta nosaukums: </t>
  </si>
  <si>
    <t xml:space="preserve">Būves nosaukums: </t>
  </si>
  <si>
    <t>Attiecināmās izmaksas</t>
  </si>
  <si>
    <t>(darba veids   konstruktīvā elementa nosaukums)</t>
  </si>
  <si>
    <t xml:space="preserve">Lokālā tāme Nr. </t>
  </si>
  <si>
    <t>APSTIPRINU</t>
  </si>
  <si>
    <t>(pasūtītāja paraksts un tā atsifrējums)</t>
  </si>
  <si>
    <t>Z.v.</t>
  </si>
  <si>
    <t>____________.gada____.____________</t>
  </si>
  <si>
    <t>Būvniecības koptāme</t>
  </si>
  <si>
    <t>Daudzdzīvokļu dzīvojamās mājas atjaunošana</t>
  </si>
  <si>
    <t>Daudzdzīvokļu dzīvojamā māja</t>
  </si>
  <si>
    <t>Metālistu iela 7, Rēzekne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</si>
  <si>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</si>
  <si>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</si>
  <si>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</si>
  <si>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</si>
  <si>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</si>
  <si>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</si>
  <si>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Sertifikāta Nr.</t>
  </si>
  <si>
    <t xml:space="preserve">Tāme sastādīta </t>
  </si>
  <si>
    <t>Daudzdzīvokļu dzīvojamās mājas Metālistu ielā 7, Rēzeknē, LV-4601, jumta seguma atjaunošana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</si>
  <si>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</si>
  <si>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</si>
  <si>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</si>
  <si>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</si>
  <si>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Par kopejo summu, EUR</t>
  </si>
  <si>
    <t>Kopējā darbietilpība, c/h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</si>
  <si>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</si>
  <si>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</si>
  <si>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</si>
  <si>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</si>
  <si>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</si>
  <si>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</si>
  <si>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</si>
  <si>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</si>
  <si>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</si>
  <si>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</si>
  <si>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</si>
  <si>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</si>
  <si>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</si>
  <si>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Tāme sastādīta</t>
  </si>
  <si>
    <t>Jumta seguma atjaunošana</t>
  </si>
  <si>
    <t>Būvgružu savākšana konteineros un utilizācija</t>
  </si>
  <si>
    <t>Būvlaukuma iekārtošanas darbi</t>
  </si>
  <si>
    <t>kompl.</t>
  </si>
  <si>
    <t>Tāme sastādīta  202_. gada tirgus cenās, pamatojoties uz AR daļas rasējumiem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</si>
</sst>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;;"/>
    <numFmt numFmtId="165" formatCode="0.00;;"/>
    <numFmt numFmtId="166" formatCode="_(* #,##0.00_);_(* \(#,##0.00\);_(* &quot;-&quot;??_);_(@_)"/>
    <numFmt numFmtId="167" formatCode="0.0%"/>
  </numFmts>
  <fonts count="14">
    <font>
      <sz val="11"/>
      <color theme="1"/>
      <name val="Calibri"/>
      <charset val="186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Times New Roman"/>
      <family val="1"/>
    </font>
    <font>
      <sz val="11"/>
      <color indexed="17"/>
      <name val="Calibri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sz val="10"/>
      <name val="Helv"/>
      <charset val="134"/>
    </font>
    <font>
      <sz val="8"/>
      <color theme="1"/>
      <name val="Arial"/>
      <family val="2"/>
    </font>
    <font>
      <b/>
      <i/>
      <sz val="8"/>
      <name val="Arial"/>
      <family val="2"/>
    </font>
    <font>
      <sz val="11"/>
      <color indexed="2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</fills>
  <borders count="4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/>
    <xf numFmtId="166" fontId="12" fillId="0" borderId="0" applyFont="0" applyFill="0" applyBorder="0" applyAlignment="0" applyProtection="0"/>
    <xf numFmtId="0" fontId="2" fillId="0" borderId="0"/>
    <xf numFmtId="0" fontId="2" fillId="0" borderId="0"/>
    <xf numFmtId="0" fontId="5" fillId="3" borderId="0" applyNumberFormat="0" applyBorder="0" applyAlignment="0" applyProtection="0"/>
    <xf numFmtId="0" fontId="2" fillId="0" borderId="0"/>
    <xf numFmtId="0" fontId="8" fillId="0" borderId="0"/>
    <xf numFmtId="0" fontId="11" fillId="4" borderId="0" applyNumberFormat="0" applyBorder="0" applyAlignment="0" applyProtection="0"/>
    <xf numFmtId="0" fontId="2" fillId="0" borderId="0"/>
  </cellStyleXfs>
  <cellXfs count="1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9" fontId="1" fillId="0" borderId="0" xfId="0" applyNumberFormat="1" applyFont="1"/>
    <xf numFmtId="164" fontId="1" fillId="0" borderId="1" xfId="0" applyNumberFormat="1" applyFont="1" applyBorder="1"/>
    <xf numFmtId="9" fontId="1" fillId="0" borderId="2" xfId="0" applyNumberFormat="1" applyFont="1" applyBorder="1"/>
    <xf numFmtId="165" fontId="3" fillId="0" borderId="4" xfId="2" applyNumberFormat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165" fontId="3" fillId="0" borderId="6" xfId="2" applyNumberFormat="1" applyFont="1" applyBorder="1" applyAlignment="1">
      <alignment horizontal="center" vertical="center"/>
    </xf>
    <xf numFmtId="165" fontId="3" fillId="0" borderId="7" xfId="3" applyNumberFormat="1" applyFont="1" applyBorder="1" applyAlignment="1">
      <alignment horizontal="center" vertical="center"/>
    </xf>
    <xf numFmtId="165" fontId="1" fillId="0" borderId="8" xfId="3" applyNumberFormat="1" applyFont="1" applyBorder="1" applyAlignment="1">
      <alignment horizontal="center" vertical="center"/>
    </xf>
    <xf numFmtId="165" fontId="1" fillId="0" borderId="9" xfId="3" applyNumberFormat="1" applyFont="1" applyBorder="1" applyAlignment="1">
      <alignment horizontal="center" vertical="center"/>
    </xf>
    <xf numFmtId="165" fontId="1" fillId="0" borderId="10" xfId="3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top" wrapText="1"/>
    </xf>
    <xf numFmtId="0" fontId="1" fillId="0" borderId="10" xfId="0" applyFont="1" applyBorder="1" applyAlignment="1">
      <alignment wrapText="1"/>
    </xf>
    <xf numFmtId="0" fontId="4" fillId="2" borderId="10" xfId="0" applyFont="1" applyFill="1" applyBorder="1" applyAlignment="1">
      <alignment horizontal="center" vertical="center" wrapText="1"/>
    </xf>
    <xf numFmtId="0" fontId="1" fillId="0" borderId="10" xfId="4" applyNumberFormat="1" applyFont="1" applyFill="1" applyBorder="1" applyAlignment="1" applyProtection="1">
      <alignment horizontal="left" vertical="center" wrapText="1"/>
    </xf>
    <xf numFmtId="0" fontId="1" fillId="0" borderId="10" xfId="5" applyFont="1" applyBorder="1" applyAlignment="1">
      <alignment vertical="top" wrapText="1"/>
    </xf>
    <xf numFmtId="0" fontId="6" fillId="0" borderId="10" xfId="0" applyFont="1" applyBorder="1" applyAlignment="1">
      <alignment horizontal="left" vertical="top" wrapText="1"/>
    </xf>
    <xf numFmtId="0" fontId="1" fillId="2" borderId="10" xfId="0" applyFont="1" applyFill="1" applyBorder="1" applyAlignment="1">
      <alignment horizontal="right" vertical="top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0" xfId="4" applyNumberFormat="1" applyFont="1" applyFill="1" applyBorder="1" applyAlignment="1" applyProtection="1">
      <alignment horizontal="right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5" applyFont="1" applyBorder="1" applyAlignment="1">
      <alignment horizontal="left" vertical="top" wrapText="1"/>
    </xf>
    <xf numFmtId="0" fontId="1" fillId="0" borderId="10" xfId="6" applyFont="1" applyBorder="1" applyAlignment="1">
      <alignment vertical="top" wrapText="1"/>
    </xf>
    <xf numFmtId="49" fontId="9" fillId="0" borderId="10" xfId="0" applyNumberFormat="1" applyFont="1" applyBorder="1" applyAlignment="1">
      <alignment horizontal="left" vertical="center" wrapText="1"/>
    </xf>
    <xf numFmtId="0" fontId="10" fillId="2" borderId="10" xfId="0" applyFont="1" applyFill="1" applyBorder="1" applyAlignment="1">
      <alignment horizontal="center" vertical="center"/>
    </xf>
    <xf numFmtId="2" fontId="1" fillId="0" borderId="10" xfId="0" applyNumberFormat="1" applyFont="1" applyBorder="1" applyAlignment="1">
      <alignment horizontal="right" vertical="top" wrapText="1"/>
    </xf>
    <xf numFmtId="2" fontId="1" fillId="0" borderId="10" xfId="0" applyNumberFormat="1" applyFont="1" applyBorder="1" applyAlignment="1">
      <alignment horizontal="left" vertical="top" wrapText="1"/>
    </xf>
    <xf numFmtId="0" fontId="1" fillId="0" borderId="10" xfId="7" applyNumberFormat="1" applyFont="1" applyFill="1" applyBorder="1" applyAlignment="1" applyProtection="1">
      <alignment horizontal="right" vertical="center" wrapText="1"/>
    </xf>
    <xf numFmtId="0" fontId="1" fillId="2" borderId="10" xfId="7" applyNumberFormat="1" applyFont="1" applyFill="1" applyBorder="1" applyAlignment="1" applyProtection="1">
      <alignment horizontal="right" vertical="center" wrapText="1"/>
    </xf>
    <xf numFmtId="0" fontId="1" fillId="0" borderId="10" xfId="7" applyNumberFormat="1" applyFont="1" applyFill="1" applyBorder="1" applyAlignment="1" applyProtection="1">
      <alignment horizontal="left"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0" xfId="8" applyFont="1" applyFill="1" applyBorder="1" applyAlignment="1">
      <alignment horizontal="right" vertical="top" wrapText="1"/>
    </xf>
    <xf numFmtId="43" fontId="1" fillId="2" borderId="10" xfId="1" applyNumberFormat="1" applyFont="1" applyFill="1" applyBorder="1" applyAlignment="1" applyProtection="1">
      <alignment horizontal="right" vertical="center" wrapText="1"/>
    </xf>
    <xf numFmtId="0" fontId="1" fillId="2" borderId="10" xfId="8" applyFont="1" applyFill="1" applyBorder="1" applyAlignment="1">
      <alignment horizontal="left" vertical="top" wrapText="1"/>
    </xf>
    <xf numFmtId="0" fontId="1" fillId="0" borderId="10" xfId="8" applyFont="1" applyBorder="1" applyAlignment="1">
      <alignment horizontal="left" vertical="top" wrapText="1"/>
    </xf>
    <xf numFmtId="165" fontId="1" fillId="0" borderId="0" xfId="0" applyNumberFormat="1" applyFont="1"/>
    <xf numFmtId="0" fontId="9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left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2" xfId="0" applyFont="1" applyBorder="1" applyAlignment="1">
      <alignment wrapText="1"/>
    </xf>
    <xf numFmtId="0" fontId="3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2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7" xfId="0" applyFont="1" applyBorder="1" applyAlignment="1">
      <alignment wrapText="1"/>
    </xf>
    <xf numFmtId="0" fontId="3" fillId="0" borderId="18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" fontId="1" fillId="0" borderId="21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wrapText="1"/>
    </xf>
    <xf numFmtId="4" fontId="1" fillId="0" borderId="23" xfId="0" applyNumberFormat="1" applyFont="1" applyBorder="1" applyAlignment="1">
      <alignment horizontal="center" vertical="center"/>
    </xf>
    <xf numFmtId="0" fontId="1" fillId="0" borderId="6" xfId="0" applyFont="1" applyBorder="1"/>
    <xf numFmtId="0" fontId="3" fillId="0" borderId="24" xfId="0" applyFont="1" applyBorder="1" applyAlignment="1">
      <alignment horizontal="right"/>
    </xf>
    <xf numFmtId="2" fontId="3" fillId="0" borderId="25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2" fontId="3" fillId="0" borderId="0" xfId="0" applyNumberFormat="1" applyFont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wrapText="1"/>
    </xf>
    <xf numFmtId="165" fontId="1" fillId="0" borderId="2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justify"/>
    </xf>
    <xf numFmtId="0" fontId="1" fillId="0" borderId="0" xfId="0" applyFont="1" applyAlignment="1">
      <alignment horizontal="center" vertical="justify"/>
    </xf>
    <xf numFmtId="165" fontId="1" fillId="0" borderId="0" xfId="0" applyNumberFormat="1" applyFont="1" applyAlignment="1">
      <alignment horizontal="center" vertical="justify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165" fontId="1" fillId="0" borderId="40" xfId="0" applyNumberFormat="1" applyFont="1" applyBorder="1" applyAlignment="1">
      <alignment horizontal="center"/>
    </xf>
    <xf numFmtId="165" fontId="1" fillId="0" borderId="21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39" xfId="0" applyNumberFormat="1" applyFont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67" fontId="3" fillId="0" borderId="20" xfId="0" applyNumberFormat="1" applyFont="1" applyBorder="1" applyAlignment="1">
      <alignment horizontal="center"/>
    </xf>
    <xf numFmtId="165" fontId="1" fillId="0" borderId="20" xfId="0" applyNumberFormat="1" applyFont="1" applyBorder="1" applyAlignment="1">
      <alignment horizontal="center"/>
    </xf>
    <xf numFmtId="167" fontId="1" fillId="0" borderId="23" xfId="0" applyNumberFormat="1" applyFont="1" applyBorder="1" applyAlignment="1">
      <alignment horizontal="center"/>
    </xf>
    <xf numFmtId="165" fontId="1" fillId="0" borderId="43" xfId="0" applyNumberFormat="1" applyFont="1" applyBorder="1" applyAlignment="1">
      <alignment horizontal="center"/>
    </xf>
    <xf numFmtId="167" fontId="3" fillId="0" borderId="23" xfId="0" applyNumberFormat="1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165" fontId="1" fillId="0" borderId="45" xfId="0" applyNumberFormat="1" applyFont="1" applyBorder="1" applyAlignment="1">
      <alignment horizontal="center"/>
    </xf>
    <xf numFmtId="2" fontId="1" fillId="0" borderId="0" xfId="0" applyNumberFormat="1" applyFont="1"/>
    <xf numFmtId="1" fontId="1" fillId="0" borderId="0" xfId="0" applyNumberFormat="1" applyFont="1"/>
    <xf numFmtId="1" fontId="1" fillId="2" borderId="10" xfId="0" applyNumberFormat="1" applyFont="1" applyFill="1" applyBorder="1" applyAlignment="1">
      <alignment horizontal="right" vertical="top" wrapText="1" inden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left" vertical="top" wrapText="1"/>
    </xf>
    <xf numFmtId="165" fontId="1" fillId="0" borderId="39" xfId="0" applyNumberFormat="1" applyFont="1" applyBorder="1" applyAlignment="1">
      <alignment horizontal="left" vertical="top" wrapText="1"/>
    </xf>
    <xf numFmtId="0" fontId="3" fillId="0" borderId="41" xfId="0" applyFont="1" applyBorder="1" applyAlignment="1">
      <alignment horizontal="right"/>
    </xf>
    <xf numFmtId="0" fontId="3" fillId="0" borderId="42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39" xfId="0" applyFont="1" applyBorder="1" applyAlignment="1">
      <alignment horizontal="right"/>
    </xf>
    <xf numFmtId="0" fontId="3" fillId="0" borderId="21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165" fontId="1" fillId="0" borderId="17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32" xfId="0" applyFont="1" applyBorder="1" applyAlignment="1">
      <alignment horizontal="center" vertical="center" textRotation="90" wrapText="1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165" fontId="3" fillId="0" borderId="18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 vertical="justify"/>
    </xf>
    <xf numFmtId="0" fontId="3" fillId="0" borderId="0" xfId="0" applyFont="1" applyAlignment="1">
      <alignment horizontal="right" vertical="justify"/>
    </xf>
    <xf numFmtId="165" fontId="3" fillId="0" borderId="17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6" xfId="2" applyFont="1" applyBorder="1" applyAlignment="1">
      <alignment horizontal="right" wrapText="1"/>
    </xf>
    <xf numFmtId="0" fontId="3" fillId="0" borderId="5" xfId="2" applyFont="1" applyBorder="1" applyAlignment="1">
      <alignment horizontal="right" wrapText="1"/>
    </xf>
    <xf numFmtId="0" fontId="3" fillId="0" borderId="4" xfId="2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7" xfId="0" applyNumberFormat="1" applyFont="1" applyBorder="1" applyAlignment="1">
      <alignment horizontal="left" wrapText="1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right" vertical="center"/>
    </xf>
  </cellXfs>
  <cellStyles count="9">
    <cellStyle name="Comma" xfId="1" builtinId="3"/>
    <cellStyle name="Excel_BuiltIn_Bad" xfId="7" xr:uid="{C7D2889D-B5FA-468E-8307-45BB0B11A02F}"/>
    <cellStyle name="Excel_BuiltIn_Good 1" xfId="4" xr:uid="{28698516-26B8-4669-8FC4-8E7F0BABC9A2}"/>
    <cellStyle name="Normal" xfId="0" builtinId="0"/>
    <cellStyle name="Normal 2" xfId="3" xr:uid="{481FDECE-8237-4D88-9600-EDB946D152CE}"/>
    <cellStyle name="Normal_Būvd" xfId="8" xr:uid="{6942E613-CEBE-47B8-AD0F-4420BB13CB62}"/>
    <cellStyle name="Normal_Sheet1" xfId="5" xr:uid="{382AABDE-FAF1-4C37-AE37-44DD47A906D0}"/>
    <cellStyle name="Normal_Sheet2" xfId="6" xr:uid="{B750A506-1093-4B74-9FE7-3F131A1908B4}"/>
    <cellStyle name="Обычный_saulkrasti_tame" xfId="2" xr:uid="{4CD74F0A-0BD0-470C-9B6E-2522F16C8D63}"/>
  </cellStyles>
  <dxfs count="36">
    <dxf>
      <font>
        <color auto="1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AD27274-7A5C-41AA-A00E-F718F5E5A81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948F228-9179-4CC4-9C29-E45B2F3C815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791118E-7F37-445A-A86C-37E9D524F59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037B3A5-071F-4778-9738-B47D2F762ED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9159016-83F3-42DA-B6FC-E21E6F3DCE3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49F33E1-0DF9-4DE8-AB0E-27B5B61C15E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B7FE8537-13FE-4E01-83C6-92E78CB3E49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99B7F5E7-C265-4A38-9AA7-FBAB799C939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1E891F8D-AC04-4AD6-8BBA-E27E2AF1409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2A2DF01-D08C-4578-900F-AA89A5F63B6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64219FD4-40E2-426C-9E4A-FAE1787134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8F370DC-3018-4DAC-99B1-19235192F6B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20F76EF7-E583-43E5-A342-6309CB1A700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063D65B-DEB3-4438-94BC-9AD3DA5A053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245331DC-5787-472C-A909-306593125B9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A1582A98-8D48-4B4E-9289-2BDC3475FCA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5E1EC48-BCA9-4EAB-8FE2-134FCE86E5D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8F31DF9-62F2-498A-B75D-821FBD34BF4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AFBE62C9-7772-4B16-9695-72F35F06BBA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79516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9D0C29F-4401-4EEC-920D-DE97D2462E4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9CB50391-859B-4ECA-AEF4-C5BBD0AB00D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4C46A671-8DB8-401B-B9C9-C4703F5F224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415AD157-E343-42B8-BCDB-33ABBF2FB1A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7A471DF-91A1-441F-845B-82F0D9FF9F1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8189DDD-10DF-4DE8-85B9-EED3ED60F73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52BC430-3A6C-46FB-9CBB-67ED90655FF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F26D1A9-E2DE-4C11-9AEA-73F45253249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27AEDD41-CF91-40C8-BB73-190B901A013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E948D3E0-E683-466C-BF87-FABA1FE2B8C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A755E7AF-E493-4631-9F86-0445AA591AB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5ACD676-6DC4-444A-80A7-84261793905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9706DB9-1ABC-4900-8F9C-6F4164863BC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EAA84F2A-EC1B-42E1-B762-55DB0B8BB17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315A157D-F802-408E-A315-6B51E277CA0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578C38DE-072C-496E-BD91-4785516BF47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46736D50-B37A-4F2B-8C25-66D3F64DFAA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72BB95DF-EEFC-4329-8817-ECB9C05894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601E86DE-30BB-4CCC-8C0A-A1FEF68D339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58A25993-3224-4882-A939-E2790C40866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D018FE2C-065B-4091-B175-636D4FF8B29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F4323576-235D-48D8-B47C-ECCA8616614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F5741888-F0B8-4863-80F5-CB66DEB42E0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FF02F7E1-B8DB-4EAF-AD24-53414B857C8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C65D2C79-F627-4C1E-9AE5-8C461BCF571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8D08268-55FB-402E-90D0-46677759C24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D8C140F5-302E-489F-9294-A844484A32A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73C4D5EC-C00E-463B-8FCB-88623D6FA94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457BE3C3-317B-413C-B260-3FA587EFBDD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8976F5F6-0FFC-4243-9237-055D63BFCB8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F407C93F-C7EB-43D2-9475-F8ACABF374B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590CF7FB-D2C5-4D65-B925-E7FDA5FCA3A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B840AFB9-1CA2-40CE-A7D9-7B0223A1AC7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4746FB88-9D16-4511-901F-38B18C0883A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3178241-2BA4-45D4-A36A-2DAA8BE9922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A7C37E0C-1FD4-49CA-95A1-74B0141598A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666E1D24-978E-414E-99AA-827BDCF03A0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A28B0442-880D-4940-8E07-E5D6DFE2DEA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5836C2D4-3EE9-48AD-A32E-88CADC970F0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2F1CE830-2273-4E12-99F5-E9950C7EEC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1525E7-9BA7-4A94-90E8-D8EBD516336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BE2B07B-3B39-42CD-B4B3-1BEC1F30F73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7FD4A329-527C-492D-943D-A99509A43E0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3FE724D3-5F6D-4684-9B3D-93DDE35E207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61297409-7AED-4AD4-B039-A66F5E8B184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52FE8A2-F2BF-409D-9E6E-7FEAF2FB06F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3843768D-AE14-406D-AA05-1A010940993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BC0EB1BC-F6B8-465D-8206-8AD05B7DDEB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B56268CA-834B-41E9-889C-0B7C5F10C45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31B52E28-FE9B-4762-8D43-346163C02F3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392E1A3D-63BB-4F74-B273-C255306FE16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24FA1CD0-4AAE-47A9-A128-AA2FEED392F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EC337D1F-C37F-46E3-8AAF-09327466DF3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AE6914A4-C132-441D-B80D-4BF86306264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94CF6B4A-C7F1-4F75-8632-995503D5CC3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A8FC155D-16CF-4361-92E1-69159EE5B80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D83796D4-AAFE-4923-8071-D4DC2035361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6FB8A0FB-3683-4FD9-9F89-720D602BB76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C929D6C1-B593-4D6E-BE49-67F0EF349B8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DC45E44F-168D-4F69-B75B-9E92A0D911E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DA7FA3BE-CA94-4FF1-AFC8-8FFEBD90753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2E757469-9F78-4526-8DB5-B2ED48A5DA65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767DB133-E7AA-47DF-B03E-DAE20B578972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16740AFB-DB11-41B3-B409-F6EEA3069AC3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E73638AD-1A38-4700-9F12-A54FD5731868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B42A224F-9A1B-4FF5-B265-115282B1EA7E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54798BA8-A9ED-41DC-8F65-FFE9DBDCD547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C12DF403-628F-4084-ADBD-800BD7CE940E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89" name="Text Box 2">
          <a:extLst>
            <a:ext uri="{FF2B5EF4-FFF2-40B4-BE49-F238E27FC236}">
              <a16:creationId xmlns:a16="http://schemas.microsoft.com/office/drawing/2014/main" id="{D7345AFB-9EDC-4EC3-A65C-A49058D5E6CD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F36B5861-020A-4B6C-8E57-85723DF151B8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20</xdr:row>
      <xdr:rowOff>0</xdr:rowOff>
    </xdr:from>
    <xdr:ext cx="0" cy="247106"/>
    <xdr:sp macro="" textlink="">
      <xdr:nvSpPr>
        <xdr:cNvPr id="91" name="Text Box 2">
          <a:extLst>
            <a:ext uri="{FF2B5EF4-FFF2-40B4-BE49-F238E27FC236}">
              <a16:creationId xmlns:a16="http://schemas.microsoft.com/office/drawing/2014/main" id="{D26B17FF-5282-4F1F-B2EF-3BB30B712905}"/>
            </a:ext>
          </a:extLst>
        </xdr:cNvPr>
        <xdr:cNvSpPr txBox="1">
          <a:spLocks noChangeArrowheads="1"/>
        </xdr:cNvSpPr>
      </xdr:nvSpPr>
      <xdr:spPr>
        <a:xfrm>
          <a:off x="1832610" y="36195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A4CB8165-88E2-4810-A08F-A2080DC910B9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3" name="Text Box 2">
          <a:extLst>
            <a:ext uri="{FF2B5EF4-FFF2-40B4-BE49-F238E27FC236}">
              <a16:creationId xmlns:a16="http://schemas.microsoft.com/office/drawing/2014/main" id="{BD01E714-48A9-47CD-873B-FA80A3CD5997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B30816CE-AAE1-4CB2-AC0D-E2543C97E7F8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5" name="Text Box 2">
          <a:extLst>
            <a:ext uri="{FF2B5EF4-FFF2-40B4-BE49-F238E27FC236}">
              <a16:creationId xmlns:a16="http://schemas.microsoft.com/office/drawing/2014/main" id="{218DA140-7EFC-4AC0-A50D-9B475D08E485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D3DB6692-13F5-41C4-BB6D-E0D850361484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7" name="Text Box 2">
          <a:extLst>
            <a:ext uri="{FF2B5EF4-FFF2-40B4-BE49-F238E27FC236}">
              <a16:creationId xmlns:a16="http://schemas.microsoft.com/office/drawing/2014/main" id="{F824CC69-E638-41A3-9999-D28ECC6F75EA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8FA847C7-4FC8-4D0B-993E-6E8880BA81BE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99" name="Text Box 2">
          <a:extLst>
            <a:ext uri="{FF2B5EF4-FFF2-40B4-BE49-F238E27FC236}">
              <a16:creationId xmlns:a16="http://schemas.microsoft.com/office/drawing/2014/main" id="{F4BE9BFD-BCD8-4266-A8F8-724CED0696DA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F1EF9F5E-8682-495D-85DA-9C59E36A249D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AF3F15AF-444E-40B8-9122-935E3ECB498E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F67CDE2E-AF27-449A-A9B1-48A6FE1B12A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39C61B3-1BF1-4344-84D5-1327BAF9DDF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4" name="Text Box 2">
          <a:extLst>
            <a:ext uri="{FF2B5EF4-FFF2-40B4-BE49-F238E27FC236}">
              <a16:creationId xmlns:a16="http://schemas.microsoft.com/office/drawing/2014/main" id="{2226830A-2BF0-4938-A2B7-C6DD10E7DC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A486F4DB-9112-44FF-9DE4-ADFA4E92AF4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868799F9-4EC2-4081-B98A-EE8C587D8D8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8A9B57F6-F1F7-4C6E-9539-903A1841410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95688C4B-3B81-4F8A-97C1-F16C1899BBD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B8AA28E5-0418-45C6-A4D8-AADCFD31C09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66E27764-C925-4345-874B-0E730EA92C7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37416561-1D76-4742-89B1-4F1437F83C7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2" name="Text Box 2">
          <a:extLst>
            <a:ext uri="{FF2B5EF4-FFF2-40B4-BE49-F238E27FC236}">
              <a16:creationId xmlns:a16="http://schemas.microsoft.com/office/drawing/2014/main" id="{B094FFB3-A142-438C-8E6C-4EF498B9E31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E2F0AD9E-FFC2-420A-A198-F7EAD2C1A7D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DAAA60C5-AA6B-41FE-A5DB-35A79423727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451AF3B2-B6A9-4E7A-BCC3-E21C0A8DE03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6" name="Text Box 2">
          <a:extLst>
            <a:ext uri="{FF2B5EF4-FFF2-40B4-BE49-F238E27FC236}">
              <a16:creationId xmlns:a16="http://schemas.microsoft.com/office/drawing/2014/main" id="{99C5E1F0-535E-40C7-900D-04124FD5666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6B8FCD85-D510-4FE5-8938-DFCB84E78AFF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E32BE524-6562-4798-BFC9-C731382FD16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B748E46E-7A52-4C75-A70D-F14A57750A8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20" name="Text Box 2">
          <a:extLst>
            <a:ext uri="{FF2B5EF4-FFF2-40B4-BE49-F238E27FC236}">
              <a16:creationId xmlns:a16="http://schemas.microsoft.com/office/drawing/2014/main" id="{36E28088-BEB5-4BCD-B4DC-5821C937872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422910"/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24604CF2-6BE6-4D8F-B856-6ED978A7F1B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2B6787C7-2B37-4574-A1BB-1C2A1AF8D5F2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3815EA67-8E50-4FC4-9CDF-2AC52D9551C4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4" name="Text Box 2">
          <a:extLst>
            <a:ext uri="{FF2B5EF4-FFF2-40B4-BE49-F238E27FC236}">
              <a16:creationId xmlns:a16="http://schemas.microsoft.com/office/drawing/2014/main" id="{20D0E304-E755-4088-9D70-38D9338E5FFC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63115FAF-0AF0-4C24-9A3E-8168E9FA6015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E99F5C1F-B24C-4B30-AB71-AA428C85C3C3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7" name="Text Box 2">
          <a:extLst>
            <a:ext uri="{FF2B5EF4-FFF2-40B4-BE49-F238E27FC236}">
              <a16:creationId xmlns:a16="http://schemas.microsoft.com/office/drawing/2014/main" id="{1A168C2B-1505-4B0C-837F-656EC44917F5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D72C6B4-CBE6-4FC2-B6C6-A4471E96C17F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2997DDEB-29DE-4CC9-85D2-FB9488452369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99FF3FD4-FC44-405E-B47B-ECF4C9A9616B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21</xdr:row>
      <xdr:rowOff>0</xdr:rowOff>
    </xdr:from>
    <xdr:ext cx="0" cy="247106"/>
    <xdr:sp macro="" textlink="">
      <xdr:nvSpPr>
        <xdr:cNvPr id="131" name="Text Box 2">
          <a:extLst>
            <a:ext uri="{FF2B5EF4-FFF2-40B4-BE49-F238E27FC236}">
              <a16:creationId xmlns:a16="http://schemas.microsoft.com/office/drawing/2014/main" id="{896837F7-23F9-4B2A-8441-7C26B8448E3B}"/>
            </a:ext>
          </a:extLst>
        </xdr:cNvPr>
        <xdr:cNvSpPr txBox="1">
          <a:spLocks noChangeArrowheads="1"/>
        </xdr:cNvSpPr>
      </xdr:nvSpPr>
      <xdr:spPr>
        <a:xfrm>
          <a:off x="1832610" y="3810000"/>
          <a:ext cx="0" cy="247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C30D3AEF-53A4-44F3-99BA-6518B26200B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3" name="Text Box 2">
          <a:extLst>
            <a:ext uri="{FF2B5EF4-FFF2-40B4-BE49-F238E27FC236}">
              <a16:creationId xmlns:a16="http://schemas.microsoft.com/office/drawing/2014/main" id="{B623CA14-1CF3-410A-A777-8823D3E6DB5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9261CAD-4AA4-4270-B6A9-113DBF07DAD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5" name="Text Box 2">
          <a:extLst>
            <a:ext uri="{FF2B5EF4-FFF2-40B4-BE49-F238E27FC236}">
              <a16:creationId xmlns:a16="http://schemas.microsoft.com/office/drawing/2014/main" id="{0716ED8A-52C3-4AFE-9CFE-06E1FCE869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BD114AFE-50BE-4F0F-8DB2-E799A18E4C1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7" name="Text Box 2">
          <a:extLst>
            <a:ext uri="{FF2B5EF4-FFF2-40B4-BE49-F238E27FC236}">
              <a16:creationId xmlns:a16="http://schemas.microsoft.com/office/drawing/2014/main" id="{29AD6200-54CB-4B8E-9A27-FA9B89982CC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3BAD1728-F7CD-4603-A6ED-ADC09D333F9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39" name="Text Box 2">
          <a:extLst>
            <a:ext uri="{FF2B5EF4-FFF2-40B4-BE49-F238E27FC236}">
              <a16:creationId xmlns:a16="http://schemas.microsoft.com/office/drawing/2014/main" id="{2FE80A6E-2D1C-411F-81C3-D0DB4D1A595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A70F4485-5C22-4AB1-8225-BCE3BE4BBF9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26FB129E-A722-486A-BD79-B9B5CE0ECB6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432E5DE1-23BA-4535-B0D6-4B888E07A58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3" name="Text Box 2">
          <a:extLst>
            <a:ext uri="{FF2B5EF4-FFF2-40B4-BE49-F238E27FC236}">
              <a16:creationId xmlns:a16="http://schemas.microsoft.com/office/drawing/2014/main" id="{86A7C81F-BFEB-48D9-B74E-57BFF57342E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CAB7047-5F26-45FB-9907-C46D1A9B321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5" name="Text Box 2">
          <a:extLst>
            <a:ext uri="{FF2B5EF4-FFF2-40B4-BE49-F238E27FC236}">
              <a16:creationId xmlns:a16="http://schemas.microsoft.com/office/drawing/2014/main" id="{18ED2917-7DF2-4704-ADDD-8C52BBCF482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1301E6A5-E947-4C4C-B36D-B320BC58A75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7" name="Text Box 2">
          <a:extLst>
            <a:ext uri="{FF2B5EF4-FFF2-40B4-BE49-F238E27FC236}">
              <a16:creationId xmlns:a16="http://schemas.microsoft.com/office/drawing/2014/main" id="{0435D3A3-4EE7-457E-A23C-C1958258DA8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61465B7C-A324-41FA-8A4C-567019370FD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49" name="Text Box 2">
          <a:extLst>
            <a:ext uri="{FF2B5EF4-FFF2-40B4-BE49-F238E27FC236}">
              <a16:creationId xmlns:a16="http://schemas.microsoft.com/office/drawing/2014/main" id="{AE3F3C98-04B7-43DA-92E0-796B68E22F9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104F4973-A51C-4A32-8589-ED759FB3B05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B4DB766-E034-4F3C-B975-BE27D799E6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2" name="Text Box 2">
          <a:extLst>
            <a:ext uri="{FF2B5EF4-FFF2-40B4-BE49-F238E27FC236}">
              <a16:creationId xmlns:a16="http://schemas.microsoft.com/office/drawing/2014/main" id="{3EBB8CEA-1C6D-4103-82EA-F77D24DAEAA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C51A6971-42CE-41B5-BE56-80C6F80FA17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CEBDEBD0-AC84-4F56-964D-074087BE617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44514335-EEE9-4705-85BA-495A2F68366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6" name="Text Box 2">
          <a:extLst>
            <a:ext uri="{FF2B5EF4-FFF2-40B4-BE49-F238E27FC236}">
              <a16:creationId xmlns:a16="http://schemas.microsoft.com/office/drawing/2014/main" id="{CDFFA7E5-5264-45B5-827B-D37C9CFE148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44484CB-2379-4F9C-B7AD-594E3E81ED3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8" name="Text Box 2">
          <a:extLst>
            <a:ext uri="{FF2B5EF4-FFF2-40B4-BE49-F238E27FC236}">
              <a16:creationId xmlns:a16="http://schemas.microsoft.com/office/drawing/2014/main" id="{7698689D-8989-48D2-B8FC-E40B11B01C5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BDDAC6B5-4A3A-459F-B9A1-606E7ACE220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60" name="Text Box 2">
          <a:extLst>
            <a:ext uri="{FF2B5EF4-FFF2-40B4-BE49-F238E27FC236}">
              <a16:creationId xmlns:a16="http://schemas.microsoft.com/office/drawing/2014/main" id="{B2610B7A-75AE-4DB6-9CD9-4359B2CB0871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30B1FEA3-3081-4F5F-8416-F5F6AF3B148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19EC3FA7-4F1C-4562-963B-5FFC4EDACF4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9AD5F6FE-AE48-4193-8B02-594A1CC5FD3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4" name="Text Box 2">
          <a:extLst>
            <a:ext uri="{FF2B5EF4-FFF2-40B4-BE49-F238E27FC236}">
              <a16:creationId xmlns:a16="http://schemas.microsoft.com/office/drawing/2014/main" id="{FE2207CE-A993-4F21-8CC8-0442DB19A4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B5223DB-1113-4311-88BA-53824C7EDDD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FA68FBDA-1655-49F3-9639-69B408E6AA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7DCE04DA-0218-45A9-82ED-18D43F6B00F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8" name="Text Box 2">
          <a:extLst>
            <a:ext uri="{FF2B5EF4-FFF2-40B4-BE49-F238E27FC236}">
              <a16:creationId xmlns:a16="http://schemas.microsoft.com/office/drawing/2014/main" id="{AD07E0B1-1AFB-4709-892C-2B9B76F991F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C6CCBE29-2EAB-4EEB-B3E6-E8E3B2B9694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F974D7F1-2FC6-4C8E-8F03-7ECD865683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5AD7463B-299F-469A-8B5A-F5FE0CBDE02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2" name="Text Box 2">
          <a:extLst>
            <a:ext uri="{FF2B5EF4-FFF2-40B4-BE49-F238E27FC236}">
              <a16:creationId xmlns:a16="http://schemas.microsoft.com/office/drawing/2014/main" id="{9C16943B-421B-455C-89B9-4AA8A7A5BDF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AFF8B624-6F5A-4FA3-844C-AB534595CC8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F82F7C1E-C7B1-45F2-BAFE-26661B299C7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E8E6FB89-90EF-452D-A40E-0C4DC4D16FB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2A479A48-5D9C-4491-B35D-EC022A84AE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F5EA5655-0383-4AEF-8581-295B7FA7DA6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A61F01D3-F63F-4947-85B5-9DA999202E6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79" name="Text Box 2">
          <a:extLst>
            <a:ext uri="{FF2B5EF4-FFF2-40B4-BE49-F238E27FC236}">
              <a16:creationId xmlns:a16="http://schemas.microsoft.com/office/drawing/2014/main" id="{1828169C-055D-4C82-9B5C-345E832E0B1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3F6AEA0B-968C-4FEE-A9E6-ED77466BDCE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1" name="Text Box 2">
          <a:extLst>
            <a:ext uri="{FF2B5EF4-FFF2-40B4-BE49-F238E27FC236}">
              <a16:creationId xmlns:a16="http://schemas.microsoft.com/office/drawing/2014/main" id="{69D9B82B-BB52-44E4-95E2-BD2E6930BCC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1CF39530-948F-403C-A0C8-A586095C691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3D9D0630-C4E1-4D81-930F-9FE335AC7DF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60205DFE-3DFB-49F8-B0BE-D4399A5BC9C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5" name="Text Box 2">
          <a:extLst>
            <a:ext uri="{FF2B5EF4-FFF2-40B4-BE49-F238E27FC236}">
              <a16:creationId xmlns:a16="http://schemas.microsoft.com/office/drawing/2014/main" id="{4781D48A-3315-468E-AF76-87C687B8C13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A2828EA5-56AC-430F-AF34-61EABC47C22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7" name="Text Box 2">
          <a:extLst>
            <a:ext uri="{FF2B5EF4-FFF2-40B4-BE49-F238E27FC236}">
              <a16:creationId xmlns:a16="http://schemas.microsoft.com/office/drawing/2014/main" id="{63D356FC-CE34-44D2-9C3A-253A788C70C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E3D603EE-F02F-41FE-B350-B1048F5CBBB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C8859AF1-E71A-43A8-9BDA-8D8B057DC3F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62940"/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B8F8162D-AF8F-4930-9FCA-11891291F1F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861CF767-8E5E-49B3-A3ED-DA1329F1D6A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F66F7573-F8A1-4665-B0B7-4BE6DBB71B9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3" name="Text Box 2">
          <a:extLst>
            <a:ext uri="{FF2B5EF4-FFF2-40B4-BE49-F238E27FC236}">
              <a16:creationId xmlns:a16="http://schemas.microsoft.com/office/drawing/2014/main" id="{B06DF0CC-67EE-4E99-8DAC-D51C3DBBA0A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C05BB6F1-2D0E-48B8-99B6-815F6E37B04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5" name="Text Box 2">
          <a:extLst>
            <a:ext uri="{FF2B5EF4-FFF2-40B4-BE49-F238E27FC236}">
              <a16:creationId xmlns:a16="http://schemas.microsoft.com/office/drawing/2014/main" id="{0F3FF1C2-6469-4E1C-A7D6-DC01E0E5FED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CE81039B-B903-42BC-8183-0EDA4BAFDD8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7" name="Text Box 2">
          <a:extLst>
            <a:ext uri="{FF2B5EF4-FFF2-40B4-BE49-F238E27FC236}">
              <a16:creationId xmlns:a16="http://schemas.microsoft.com/office/drawing/2014/main" id="{1439877E-108F-498C-B15E-89F596ABC00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20AD9CE8-FCC4-41E3-A4DC-F94EAA94FCB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799B9889-FED6-41D2-92CF-27FAE1D87BD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413078FC-982B-4976-BEEE-9CF97766843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C81DEB6A-1177-42E2-8915-1E6ADE20D59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2" name="Text Box 2">
          <a:extLst>
            <a:ext uri="{FF2B5EF4-FFF2-40B4-BE49-F238E27FC236}">
              <a16:creationId xmlns:a16="http://schemas.microsoft.com/office/drawing/2014/main" id="{F0A75D62-BE13-4270-8A29-0991F21850D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C02386A2-3141-43F7-89B2-CA4B29FBE83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9D320244-DCA8-4986-AEF7-C1664062831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CB078CE2-8A4C-4F68-9722-D748632A450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94EEFC66-EA16-42F6-9396-892771FCA4F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1E6D4894-1640-4CDE-83E7-FA8CFC6A6E7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8" name="Text Box 2">
          <a:extLst>
            <a:ext uri="{FF2B5EF4-FFF2-40B4-BE49-F238E27FC236}">
              <a16:creationId xmlns:a16="http://schemas.microsoft.com/office/drawing/2014/main" id="{9BFFBB5D-3AE5-4092-B292-957AFBB47B2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B9BB12CF-5128-4745-8571-612A9C9D0A4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0" name="Text Box 2">
          <a:extLst>
            <a:ext uri="{FF2B5EF4-FFF2-40B4-BE49-F238E27FC236}">
              <a16:creationId xmlns:a16="http://schemas.microsoft.com/office/drawing/2014/main" id="{91DA2E89-D705-4F57-A272-1B41A415E4D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C26BEFF8-E329-40B6-BA99-A3F3813B6FC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6ADCBE37-FBE2-402B-8F43-ED00E8F5D69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7B309F8-8049-4987-B72A-CADF227F8A3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87F42B99-7EE1-4D7B-94FE-7DB70E017EA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E76DF0F6-3453-4707-B834-D4024A17296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6" name="Text Box 2">
          <a:extLst>
            <a:ext uri="{FF2B5EF4-FFF2-40B4-BE49-F238E27FC236}">
              <a16:creationId xmlns:a16="http://schemas.microsoft.com/office/drawing/2014/main" id="{6165E249-2C62-4FEE-B3E9-63648D2DDDE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A0B50CFC-13B6-4A5F-BDF6-1ABC869ABEE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44F047EF-B891-4347-87C5-2F68442C67A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612977F0-1CE7-435A-B7E4-C323FD71C9D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31C0F11F-5660-4F21-80DC-482AA444CA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6C0AB552-50AB-49F0-A5AE-D3641CB08EA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3F3F585-62AE-4EB4-8EA7-1ED480C6A86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93A4B504-933C-4D91-B24F-B12F94446CC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C578FED8-AE51-4979-86F0-97915C4B283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85006776-119D-45B9-96D0-16D24F7B7D2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FE92C104-6301-4747-B101-F938678170B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7" name="Text Box 2">
          <a:extLst>
            <a:ext uri="{FF2B5EF4-FFF2-40B4-BE49-F238E27FC236}">
              <a16:creationId xmlns:a16="http://schemas.microsoft.com/office/drawing/2014/main" id="{36B19658-6478-420C-9372-FD221A7532F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4A2CFB41-6472-475B-A253-0F6C3EBC7A2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29" name="Text Box 2">
          <a:extLst>
            <a:ext uri="{FF2B5EF4-FFF2-40B4-BE49-F238E27FC236}">
              <a16:creationId xmlns:a16="http://schemas.microsoft.com/office/drawing/2014/main" id="{298BD0FA-5AA5-4EF7-984A-442168DF5D3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60960"/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A4B89EB0-C2D1-4B8A-B3F5-D5A3ACB7301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6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1" name="Text Box 2">
          <a:extLst>
            <a:ext uri="{FF2B5EF4-FFF2-40B4-BE49-F238E27FC236}">
              <a16:creationId xmlns:a16="http://schemas.microsoft.com/office/drawing/2014/main" id="{83C543E4-6929-408B-B515-3D1D20375B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9A563927-9539-449F-981F-A8CED79B26D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EBFA1EFF-800C-4DA3-B515-CDEE1EF286D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BD0F0822-0914-4404-968D-3E5CF75673D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id="{AF731FED-0783-4249-92D7-6F9B9D21C8B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D88D5CAF-6CA6-44C3-AD4E-176086DA952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AF33CF33-889D-4EAF-9907-B75286D61A1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FCAF6767-B3EE-4BED-AD9E-8BFEC110F07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B61CAD8B-D8F1-4554-AC32-3E3576AA2F5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4DF7EC42-D08C-4020-9176-826AF65158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5E97DF52-A780-4D2A-ABEE-7F4A1C25055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5901F55A-69FB-4A6B-8333-7F003684DB5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3" name="Text Box 2">
          <a:extLst>
            <a:ext uri="{FF2B5EF4-FFF2-40B4-BE49-F238E27FC236}">
              <a16:creationId xmlns:a16="http://schemas.microsoft.com/office/drawing/2014/main" id="{17F76D12-119E-4F59-9B57-363A110DF91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A929AAD0-A4AB-429A-84C9-8B4287D90D2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5" name="Text Box 2">
          <a:extLst>
            <a:ext uri="{FF2B5EF4-FFF2-40B4-BE49-F238E27FC236}">
              <a16:creationId xmlns:a16="http://schemas.microsoft.com/office/drawing/2014/main" id="{01D68860-2DF9-4DD7-A359-0BFD6D7FE2D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AB47B937-4DE0-4E40-819C-60BDE6C7BD4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7" name="Text Box 2">
          <a:extLst>
            <a:ext uri="{FF2B5EF4-FFF2-40B4-BE49-F238E27FC236}">
              <a16:creationId xmlns:a16="http://schemas.microsoft.com/office/drawing/2014/main" id="{0576521E-0F2E-41A5-A754-B6C927912F2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20AA0110-BCE1-4868-8C7F-60901684E3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FCF31523-D9EB-4140-8F6C-C2143ACB946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62915"/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02090DA1-30B2-4B92-B42D-1AFBC5B5054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62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89822965-DC69-40A6-B455-BD125505AC3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2" name="Text Box 2">
          <a:extLst>
            <a:ext uri="{FF2B5EF4-FFF2-40B4-BE49-F238E27FC236}">
              <a16:creationId xmlns:a16="http://schemas.microsoft.com/office/drawing/2014/main" id="{DAD055BC-93D7-4E04-855F-DDA6DF52B49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3CCFF262-B344-4FB4-BDD0-82AC5924DBA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4" name="Text Box 2">
          <a:extLst>
            <a:ext uri="{FF2B5EF4-FFF2-40B4-BE49-F238E27FC236}">
              <a16:creationId xmlns:a16="http://schemas.microsoft.com/office/drawing/2014/main" id="{C59D2D65-FBE4-4C43-9FF1-96B43D6446A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B011FA54-E678-482E-87C6-5E0AE76A02D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AB55DD7D-0488-41DA-BA18-E02F5A84DBE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23E29C71-8245-4362-84D4-18394F3D5CC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8" name="Text Box 2">
          <a:extLst>
            <a:ext uri="{FF2B5EF4-FFF2-40B4-BE49-F238E27FC236}">
              <a16:creationId xmlns:a16="http://schemas.microsoft.com/office/drawing/2014/main" id="{D2779DA0-1800-4940-85E4-62F72B236C3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0582A489-AA6C-4DF0-99D1-F0EFE997A6F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0" name="Text Box 2">
          <a:extLst>
            <a:ext uri="{FF2B5EF4-FFF2-40B4-BE49-F238E27FC236}">
              <a16:creationId xmlns:a16="http://schemas.microsoft.com/office/drawing/2014/main" id="{33530FC4-5641-423A-851B-E88CF7CC00E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173223F8-A97A-4FC0-BA1B-80DA631746D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B8D66A83-B838-45CB-84EA-AF48C3D4169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9DFFD47E-FF0C-4048-9DFC-9AD25C63251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4" name="Text Box 2">
          <a:extLst>
            <a:ext uri="{FF2B5EF4-FFF2-40B4-BE49-F238E27FC236}">
              <a16:creationId xmlns:a16="http://schemas.microsoft.com/office/drawing/2014/main" id="{B7654A06-D5B6-4E36-B183-67212C6CC85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8AAE40EA-7F28-48F7-8DA3-DAC7A07948E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F29B7B13-D12C-4FA7-9424-1FCA14F5991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5BC0CBA3-F770-405A-A277-985A3439003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8" name="Text Box 2">
          <a:extLst>
            <a:ext uri="{FF2B5EF4-FFF2-40B4-BE49-F238E27FC236}">
              <a16:creationId xmlns:a16="http://schemas.microsoft.com/office/drawing/2014/main" id="{188BCDB4-8D5E-49B5-8997-DEE71DD3328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FF017142-7CFB-4204-85C4-4143D16DA48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D2156949-BD9F-47EE-91EC-6BB9C1FB51F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4D0B2819-231D-4E6B-B551-8DDD41F7AE4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9CF0CDC9-2FDB-44A6-9C29-85945EA18EC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E1DA548E-DF91-4295-81DC-A97C5D06162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77434B27-C989-4DC0-A3D3-5EC284249EA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46CC7CBF-7C2E-4EC9-9146-E0078B37792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9EE67CEA-D95C-4042-93E1-6FA00CE758A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id="{47B609A8-F368-4F78-ADF4-76332B932D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CA2D8C3F-F337-437B-8514-A12A700723C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4352FE3E-D2D8-468F-BE6F-AB7640431DB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D18A179B-880C-45E3-8C7D-2BB071C5EDE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id="{CFF1C5F7-5B81-4F42-A136-7F59298C843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885D01B5-A103-4BDF-9329-BB334EEF56E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id="{43A3C1B3-6184-4DC7-B80F-D1EB682E224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7EDBCF48-5BC2-4728-BFEA-FD13E1C95BE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id="{88B900C6-95DD-4BC9-BDD5-1E8C3B5EF68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3C52CDBC-4987-4033-9AAB-EE9CB173B01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75D0EB7E-0620-46D9-AD26-488128083CA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8" name="Text Box 2">
          <a:extLst>
            <a:ext uri="{FF2B5EF4-FFF2-40B4-BE49-F238E27FC236}">
              <a16:creationId xmlns:a16="http://schemas.microsoft.com/office/drawing/2014/main" id="{2F723018-A5F0-4EC2-8E97-348C8D7B4B1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6E9E496D-F41A-483E-898B-21A1B14D8C4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D6506B98-DA7E-4B60-8DBA-0B32CA29039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CCFD5795-563F-4033-A8D2-5B1F4237156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2" name="Text Box 2">
          <a:extLst>
            <a:ext uri="{FF2B5EF4-FFF2-40B4-BE49-F238E27FC236}">
              <a16:creationId xmlns:a16="http://schemas.microsoft.com/office/drawing/2014/main" id="{9ADAF214-A937-4D57-ADB4-BE8EA8F3154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8BE0C3DD-27E4-4473-9BF9-511B3AC7C66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27989AC2-3784-4DDF-B6EF-242F3E8FAB3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167CD6A4-2434-456F-AC11-FC5E9886107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6" name="Text Box 2">
          <a:extLst>
            <a:ext uri="{FF2B5EF4-FFF2-40B4-BE49-F238E27FC236}">
              <a16:creationId xmlns:a16="http://schemas.microsoft.com/office/drawing/2014/main" id="{2E21E74B-5234-4C5B-B69C-A72A1CC0E77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2C477C5C-2316-492D-9966-01D152CA522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57BC7BF3-ECAA-4CFC-8AA1-5C4A5068D05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60AD53E2-D57C-4EC1-84DE-4642C7FB772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0" name="Text Box 2">
          <a:extLst>
            <a:ext uri="{FF2B5EF4-FFF2-40B4-BE49-F238E27FC236}">
              <a16:creationId xmlns:a16="http://schemas.microsoft.com/office/drawing/2014/main" id="{EE8D4ADA-D371-4B98-B64E-126E2AD1897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AB6FD0EA-DE2A-4B58-B748-8C2AA5C0BC7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2" name="Text Box 2">
          <a:extLst>
            <a:ext uri="{FF2B5EF4-FFF2-40B4-BE49-F238E27FC236}">
              <a16:creationId xmlns:a16="http://schemas.microsoft.com/office/drawing/2014/main" id="{B7F3293D-0A05-4CE5-8BCC-2DE298DF4A6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533E50B7-9675-4BDA-8CBE-5989243A648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4" name="Text Box 2">
          <a:extLst>
            <a:ext uri="{FF2B5EF4-FFF2-40B4-BE49-F238E27FC236}">
              <a16:creationId xmlns:a16="http://schemas.microsoft.com/office/drawing/2014/main" id="{AA7BF38E-C95B-45C6-A301-503844B37F8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F35A26CB-A493-47DA-B235-0A86C6A269A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6" name="Text Box 2">
          <a:extLst>
            <a:ext uri="{FF2B5EF4-FFF2-40B4-BE49-F238E27FC236}">
              <a16:creationId xmlns:a16="http://schemas.microsoft.com/office/drawing/2014/main" id="{3515514A-29F8-4F36-9004-F0E4E1D30D8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7" name="Text Box 2">
          <a:extLst>
            <a:ext uri="{FF2B5EF4-FFF2-40B4-BE49-F238E27FC236}">
              <a16:creationId xmlns:a16="http://schemas.microsoft.com/office/drawing/2014/main" id="{48C2938D-55E9-4ED6-B8D4-D42E81342497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8" name="Text Box 2">
          <a:extLst>
            <a:ext uri="{FF2B5EF4-FFF2-40B4-BE49-F238E27FC236}">
              <a16:creationId xmlns:a16="http://schemas.microsoft.com/office/drawing/2014/main" id="{4990CE0E-41F9-43EC-B7FD-59168285744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09" name="Text Box 2">
          <a:extLst>
            <a:ext uri="{FF2B5EF4-FFF2-40B4-BE49-F238E27FC236}">
              <a16:creationId xmlns:a16="http://schemas.microsoft.com/office/drawing/2014/main" id="{C66C01B6-006C-4A16-A653-F3E6E256342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0" name="Text Box 2">
          <a:extLst>
            <a:ext uri="{FF2B5EF4-FFF2-40B4-BE49-F238E27FC236}">
              <a16:creationId xmlns:a16="http://schemas.microsoft.com/office/drawing/2014/main" id="{ED005B85-5A7F-4270-B6F8-ACE9E3E36A5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1" name="Text Box 2">
          <a:extLst>
            <a:ext uri="{FF2B5EF4-FFF2-40B4-BE49-F238E27FC236}">
              <a16:creationId xmlns:a16="http://schemas.microsoft.com/office/drawing/2014/main" id="{D9C4720B-BEDA-44E7-890D-B09E632B0B6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2" name="Text Box 2">
          <a:extLst>
            <a:ext uri="{FF2B5EF4-FFF2-40B4-BE49-F238E27FC236}">
              <a16:creationId xmlns:a16="http://schemas.microsoft.com/office/drawing/2014/main" id="{F54C9344-F7C3-461D-B092-82230CD2626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3" name="Text Box 2">
          <a:extLst>
            <a:ext uri="{FF2B5EF4-FFF2-40B4-BE49-F238E27FC236}">
              <a16:creationId xmlns:a16="http://schemas.microsoft.com/office/drawing/2014/main" id="{35E7B052-43F1-4734-B687-EB865E89379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4" name="Text Box 2">
          <a:extLst>
            <a:ext uri="{FF2B5EF4-FFF2-40B4-BE49-F238E27FC236}">
              <a16:creationId xmlns:a16="http://schemas.microsoft.com/office/drawing/2014/main" id="{49B6F046-DA3C-41A7-946A-C7CCE9729B6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5" name="Text Box 2">
          <a:extLst>
            <a:ext uri="{FF2B5EF4-FFF2-40B4-BE49-F238E27FC236}">
              <a16:creationId xmlns:a16="http://schemas.microsoft.com/office/drawing/2014/main" id="{6649A793-BA19-4523-A7C2-DCC0A27FEF3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6" name="Text Box 2">
          <a:extLst>
            <a:ext uri="{FF2B5EF4-FFF2-40B4-BE49-F238E27FC236}">
              <a16:creationId xmlns:a16="http://schemas.microsoft.com/office/drawing/2014/main" id="{E698C64C-28F5-43F7-B4BA-00452D61AB6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7" name="Text Box 2">
          <a:extLst>
            <a:ext uri="{FF2B5EF4-FFF2-40B4-BE49-F238E27FC236}">
              <a16:creationId xmlns:a16="http://schemas.microsoft.com/office/drawing/2014/main" id="{AB6C4004-EE67-4631-92A0-F1F415B9DCA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8" name="Text Box 2">
          <a:extLst>
            <a:ext uri="{FF2B5EF4-FFF2-40B4-BE49-F238E27FC236}">
              <a16:creationId xmlns:a16="http://schemas.microsoft.com/office/drawing/2014/main" id="{77C47216-3CE1-41FE-977E-F905F54B75A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19" name="Text Box 2">
          <a:extLst>
            <a:ext uri="{FF2B5EF4-FFF2-40B4-BE49-F238E27FC236}">
              <a16:creationId xmlns:a16="http://schemas.microsoft.com/office/drawing/2014/main" id="{E9F75117-A2E5-4F7D-BA4B-3B03A539A68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106680"/>
    <xdr:sp macro="" textlink="">
      <xdr:nvSpPr>
        <xdr:cNvPr id="320" name="Text Box 2">
          <a:extLst>
            <a:ext uri="{FF2B5EF4-FFF2-40B4-BE49-F238E27FC236}">
              <a16:creationId xmlns:a16="http://schemas.microsoft.com/office/drawing/2014/main" id="{469B31DC-3194-4E01-80CC-D41647AEF9A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1" name="Text Box 2">
          <a:extLst>
            <a:ext uri="{FF2B5EF4-FFF2-40B4-BE49-F238E27FC236}">
              <a16:creationId xmlns:a16="http://schemas.microsoft.com/office/drawing/2014/main" id="{6169FBD0-85E1-47B7-A868-FE211B44FBB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8A7E4834-8515-42D0-B7ED-C0757B8DA58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3" name="Text Box 2">
          <a:extLst>
            <a:ext uri="{FF2B5EF4-FFF2-40B4-BE49-F238E27FC236}">
              <a16:creationId xmlns:a16="http://schemas.microsoft.com/office/drawing/2014/main" id="{8A89A40B-6CEF-4E04-9F05-6AC11FBDAD2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4" name="Text Box 2">
          <a:extLst>
            <a:ext uri="{FF2B5EF4-FFF2-40B4-BE49-F238E27FC236}">
              <a16:creationId xmlns:a16="http://schemas.microsoft.com/office/drawing/2014/main" id="{8C737B69-0BBF-4481-A0C2-594539B3A02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5" name="Text Box 2">
          <a:extLst>
            <a:ext uri="{FF2B5EF4-FFF2-40B4-BE49-F238E27FC236}">
              <a16:creationId xmlns:a16="http://schemas.microsoft.com/office/drawing/2014/main" id="{BDBF7381-9BC0-45FF-A44E-3AC16E119DF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6" name="Text Box 2">
          <a:extLst>
            <a:ext uri="{FF2B5EF4-FFF2-40B4-BE49-F238E27FC236}">
              <a16:creationId xmlns:a16="http://schemas.microsoft.com/office/drawing/2014/main" id="{F75C4D8E-AD93-42A9-8F37-025E4E2EF98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7" name="Text Box 2">
          <a:extLst>
            <a:ext uri="{FF2B5EF4-FFF2-40B4-BE49-F238E27FC236}">
              <a16:creationId xmlns:a16="http://schemas.microsoft.com/office/drawing/2014/main" id="{1501609D-66E0-434C-BBFB-AF8B2EEA9D5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8" name="Text Box 2">
          <a:extLst>
            <a:ext uri="{FF2B5EF4-FFF2-40B4-BE49-F238E27FC236}">
              <a16:creationId xmlns:a16="http://schemas.microsoft.com/office/drawing/2014/main" id="{E045622C-7295-4F62-8E44-9E8CBC333C8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29" name="Text Box 2">
          <a:extLst>
            <a:ext uri="{FF2B5EF4-FFF2-40B4-BE49-F238E27FC236}">
              <a16:creationId xmlns:a16="http://schemas.microsoft.com/office/drawing/2014/main" id="{20CEFBA9-F274-4105-A9F8-95BE04E38E1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0" name="Text Box 2">
          <a:extLst>
            <a:ext uri="{FF2B5EF4-FFF2-40B4-BE49-F238E27FC236}">
              <a16:creationId xmlns:a16="http://schemas.microsoft.com/office/drawing/2014/main" id="{BB306DA7-0B1F-4E2C-920A-35190DD3C4A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1" name="Text Box 2">
          <a:extLst>
            <a:ext uri="{FF2B5EF4-FFF2-40B4-BE49-F238E27FC236}">
              <a16:creationId xmlns:a16="http://schemas.microsoft.com/office/drawing/2014/main" id="{45619828-5681-42FE-8317-A69ECBEFA8C5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2" name="Text Box 2">
          <a:extLst>
            <a:ext uri="{FF2B5EF4-FFF2-40B4-BE49-F238E27FC236}">
              <a16:creationId xmlns:a16="http://schemas.microsoft.com/office/drawing/2014/main" id="{F7B2E6F8-84C1-4FB6-994B-AA8A0CEA2AC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3" name="Text Box 2">
          <a:extLst>
            <a:ext uri="{FF2B5EF4-FFF2-40B4-BE49-F238E27FC236}">
              <a16:creationId xmlns:a16="http://schemas.microsoft.com/office/drawing/2014/main" id="{4DB91A24-711A-40F5-816E-C4FF8DD120A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4" name="Text Box 2">
          <a:extLst>
            <a:ext uri="{FF2B5EF4-FFF2-40B4-BE49-F238E27FC236}">
              <a16:creationId xmlns:a16="http://schemas.microsoft.com/office/drawing/2014/main" id="{DE1FF790-DD79-412F-A423-4E9EFE49791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5" name="Text Box 2">
          <a:extLst>
            <a:ext uri="{FF2B5EF4-FFF2-40B4-BE49-F238E27FC236}">
              <a16:creationId xmlns:a16="http://schemas.microsoft.com/office/drawing/2014/main" id="{810006B6-86AD-4B89-9FC6-0D85361DFB9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6" name="Text Box 2">
          <a:extLst>
            <a:ext uri="{FF2B5EF4-FFF2-40B4-BE49-F238E27FC236}">
              <a16:creationId xmlns:a16="http://schemas.microsoft.com/office/drawing/2014/main" id="{BAC58B69-3015-4665-B6E3-15DC3ECAC6F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7" name="Text Box 2">
          <a:extLst>
            <a:ext uri="{FF2B5EF4-FFF2-40B4-BE49-F238E27FC236}">
              <a16:creationId xmlns:a16="http://schemas.microsoft.com/office/drawing/2014/main" id="{BC6FFB18-7D28-4BC1-A855-45C5845C1256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8" name="Text Box 2">
          <a:extLst>
            <a:ext uri="{FF2B5EF4-FFF2-40B4-BE49-F238E27FC236}">
              <a16:creationId xmlns:a16="http://schemas.microsoft.com/office/drawing/2014/main" id="{86276DD3-6EEC-4F44-B95B-F499A5B0E7B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39" name="Text Box 2">
          <a:extLst>
            <a:ext uri="{FF2B5EF4-FFF2-40B4-BE49-F238E27FC236}">
              <a16:creationId xmlns:a16="http://schemas.microsoft.com/office/drawing/2014/main" id="{0C63DA1E-8C31-476B-BC1D-62A6796064A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501015"/>
    <xdr:sp macro="" textlink="">
      <xdr:nvSpPr>
        <xdr:cNvPr id="340" name="Text Box 2">
          <a:extLst>
            <a:ext uri="{FF2B5EF4-FFF2-40B4-BE49-F238E27FC236}">
              <a16:creationId xmlns:a16="http://schemas.microsoft.com/office/drawing/2014/main" id="{E05FC790-4DDA-4877-AC2B-937E549ED76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1" name="Text Box 2">
          <a:extLst>
            <a:ext uri="{FF2B5EF4-FFF2-40B4-BE49-F238E27FC236}">
              <a16:creationId xmlns:a16="http://schemas.microsoft.com/office/drawing/2014/main" id="{10226823-75A6-444B-9F32-9F55331C948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2" name="Text Box 2">
          <a:extLst>
            <a:ext uri="{FF2B5EF4-FFF2-40B4-BE49-F238E27FC236}">
              <a16:creationId xmlns:a16="http://schemas.microsoft.com/office/drawing/2014/main" id="{7C208984-3F8B-48FC-80B2-D23F3EFCD5A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3" name="Text Box 2">
          <a:extLst>
            <a:ext uri="{FF2B5EF4-FFF2-40B4-BE49-F238E27FC236}">
              <a16:creationId xmlns:a16="http://schemas.microsoft.com/office/drawing/2014/main" id="{8BD4235D-14A8-4FBD-8A27-4BD6DA586711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4" name="Text Box 2">
          <a:extLst>
            <a:ext uri="{FF2B5EF4-FFF2-40B4-BE49-F238E27FC236}">
              <a16:creationId xmlns:a16="http://schemas.microsoft.com/office/drawing/2014/main" id="{04F4639B-0EBE-45B5-AC21-5E40891278C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5" name="Text Box 2">
          <a:extLst>
            <a:ext uri="{FF2B5EF4-FFF2-40B4-BE49-F238E27FC236}">
              <a16:creationId xmlns:a16="http://schemas.microsoft.com/office/drawing/2014/main" id="{CA6F132F-A4A0-49E4-A3A5-527AD094AC2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6" name="Text Box 2">
          <a:extLst>
            <a:ext uri="{FF2B5EF4-FFF2-40B4-BE49-F238E27FC236}">
              <a16:creationId xmlns:a16="http://schemas.microsoft.com/office/drawing/2014/main" id="{C9ABA295-9BEC-4210-AF5C-83C4E89BF642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7" name="Text Box 2">
          <a:extLst>
            <a:ext uri="{FF2B5EF4-FFF2-40B4-BE49-F238E27FC236}">
              <a16:creationId xmlns:a16="http://schemas.microsoft.com/office/drawing/2014/main" id="{E19688EC-451B-411C-96FB-405AB7C394A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8" name="Text Box 2">
          <a:extLst>
            <a:ext uri="{FF2B5EF4-FFF2-40B4-BE49-F238E27FC236}">
              <a16:creationId xmlns:a16="http://schemas.microsoft.com/office/drawing/2014/main" id="{A4660AB8-6376-41BB-A6C1-476A6482E84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49" name="Text Box 2">
          <a:extLst>
            <a:ext uri="{FF2B5EF4-FFF2-40B4-BE49-F238E27FC236}">
              <a16:creationId xmlns:a16="http://schemas.microsoft.com/office/drawing/2014/main" id="{31385FB5-F940-49D1-BB93-5BBA7434AB6F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0" name="Text Box 2">
          <a:extLst>
            <a:ext uri="{FF2B5EF4-FFF2-40B4-BE49-F238E27FC236}">
              <a16:creationId xmlns:a16="http://schemas.microsoft.com/office/drawing/2014/main" id="{01E1C82E-E8DE-4902-AAEE-D507A3481758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1" name="Text Box 2">
          <a:extLst>
            <a:ext uri="{FF2B5EF4-FFF2-40B4-BE49-F238E27FC236}">
              <a16:creationId xmlns:a16="http://schemas.microsoft.com/office/drawing/2014/main" id="{B8905E37-4F1E-4D58-9F44-7415DA52424C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2" name="Text Box 2">
          <a:extLst>
            <a:ext uri="{FF2B5EF4-FFF2-40B4-BE49-F238E27FC236}">
              <a16:creationId xmlns:a16="http://schemas.microsoft.com/office/drawing/2014/main" id="{21880591-D37A-4267-9C96-92C2EE1909C4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3" name="Text Box 2">
          <a:extLst>
            <a:ext uri="{FF2B5EF4-FFF2-40B4-BE49-F238E27FC236}">
              <a16:creationId xmlns:a16="http://schemas.microsoft.com/office/drawing/2014/main" id="{81E5575F-1ACA-4549-899B-79042C10D11E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4" name="Text Box 2">
          <a:extLst>
            <a:ext uri="{FF2B5EF4-FFF2-40B4-BE49-F238E27FC236}">
              <a16:creationId xmlns:a16="http://schemas.microsoft.com/office/drawing/2014/main" id="{F4C1D882-1DC8-48AB-BAE0-BFFA44248EA3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5" name="Text Box 2">
          <a:extLst>
            <a:ext uri="{FF2B5EF4-FFF2-40B4-BE49-F238E27FC236}">
              <a16:creationId xmlns:a16="http://schemas.microsoft.com/office/drawing/2014/main" id="{0A2459E3-31BB-4BAD-8199-41DB0AF00C8D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6" name="Text Box 2">
          <a:extLst>
            <a:ext uri="{FF2B5EF4-FFF2-40B4-BE49-F238E27FC236}">
              <a16:creationId xmlns:a16="http://schemas.microsoft.com/office/drawing/2014/main" id="{BB638A69-2A0A-4ECA-BDDA-E6CB8B991BE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7" name="Text Box 2">
          <a:extLst>
            <a:ext uri="{FF2B5EF4-FFF2-40B4-BE49-F238E27FC236}">
              <a16:creationId xmlns:a16="http://schemas.microsoft.com/office/drawing/2014/main" id="{E8744622-69EC-4577-ACEE-66DE809D279A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8" name="Text Box 2">
          <a:extLst>
            <a:ext uri="{FF2B5EF4-FFF2-40B4-BE49-F238E27FC236}">
              <a16:creationId xmlns:a16="http://schemas.microsoft.com/office/drawing/2014/main" id="{BE3F6B06-4232-41D7-85D6-C29266E1D630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59" name="Text Box 2">
          <a:extLst>
            <a:ext uri="{FF2B5EF4-FFF2-40B4-BE49-F238E27FC236}">
              <a16:creationId xmlns:a16="http://schemas.microsoft.com/office/drawing/2014/main" id="{CC48A81A-441E-4533-B8AB-5A3E866BC1E9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18</xdr:row>
      <xdr:rowOff>0</xdr:rowOff>
    </xdr:from>
    <xdr:ext cx="0" cy="455295"/>
    <xdr:sp macro="" textlink="">
      <xdr:nvSpPr>
        <xdr:cNvPr id="360" name="Text Box 2">
          <a:extLst>
            <a:ext uri="{FF2B5EF4-FFF2-40B4-BE49-F238E27FC236}">
              <a16:creationId xmlns:a16="http://schemas.microsoft.com/office/drawing/2014/main" id="{36E202F5-2E77-4FDF-A872-F3CC5B61CDAB}"/>
            </a:ext>
          </a:extLst>
        </xdr:cNvPr>
        <xdr:cNvSpPr txBox="1">
          <a:spLocks noChangeArrowheads="1"/>
        </xdr:cNvSpPr>
      </xdr:nvSpPr>
      <xdr:spPr>
        <a:xfrm>
          <a:off x="1832610" y="3238500"/>
          <a:ext cx="0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1" name="Text Box 2">
          <a:extLst>
            <a:ext uri="{FF2B5EF4-FFF2-40B4-BE49-F238E27FC236}">
              <a16:creationId xmlns:a16="http://schemas.microsoft.com/office/drawing/2014/main" id="{A8628567-D808-44F9-B0AB-D9E3A0BF185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2" name="Text Box 2">
          <a:extLst>
            <a:ext uri="{FF2B5EF4-FFF2-40B4-BE49-F238E27FC236}">
              <a16:creationId xmlns:a16="http://schemas.microsoft.com/office/drawing/2014/main" id="{248F1C15-DAD8-438F-AEE5-8A9D7F4C32F2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3" name="Text Box 2">
          <a:extLst>
            <a:ext uri="{FF2B5EF4-FFF2-40B4-BE49-F238E27FC236}">
              <a16:creationId xmlns:a16="http://schemas.microsoft.com/office/drawing/2014/main" id="{420807C6-B831-4EAA-B7CC-88A3FDF46A3B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4" name="Text Box 2">
          <a:extLst>
            <a:ext uri="{FF2B5EF4-FFF2-40B4-BE49-F238E27FC236}">
              <a16:creationId xmlns:a16="http://schemas.microsoft.com/office/drawing/2014/main" id="{CE18C442-E582-4E3A-8808-6A603542B37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5" name="Text Box 2">
          <a:extLst>
            <a:ext uri="{FF2B5EF4-FFF2-40B4-BE49-F238E27FC236}">
              <a16:creationId xmlns:a16="http://schemas.microsoft.com/office/drawing/2014/main" id="{305E5785-A7A4-40C8-B227-96D02819170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309CD7A7-8773-4F4B-BDAE-C25FBF62259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7" name="Text Box 2">
          <a:extLst>
            <a:ext uri="{FF2B5EF4-FFF2-40B4-BE49-F238E27FC236}">
              <a16:creationId xmlns:a16="http://schemas.microsoft.com/office/drawing/2014/main" id="{893DC84A-D60F-47C7-8971-8883B6F1ABA9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8" name="Text Box 2">
          <a:extLst>
            <a:ext uri="{FF2B5EF4-FFF2-40B4-BE49-F238E27FC236}">
              <a16:creationId xmlns:a16="http://schemas.microsoft.com/office/drawing/2014/main" id="{35F71F5F-7AC4-4BCA-BFAB-6017769A1AA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69" name="Text Box 2">
          <a:extLst>
            <a:ext uri="{FF2B5EF4-FFF2-40B4-BE49-F238E27FC236}">
              <a16:creationId xmlns:a16="http://schemas.microsoft.com/office/drawing/2014/main" id="{2E742E49-E0A6-4139-889F-0A22E10725C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0" name="Text Box 2">
          <a:extLst>
            <a:ext uri="{FF2B5EF4-FFF2-40B4-BE49-F238E27FC236}">
              <a16:creationId xmlns:a16="http://schemas.microsoft.com/office/drawing/2014/main" id="{F0FAB938-9EA2-4E6B-9430-665FD7B9416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1" name="Text Box 2">
          <a:extLst>
            <a:ext uri="{FF2B5EF4-FFF2-40B4-BE49-F238E27FC236}">
              <a16:creationId xmlns:a16="http://schemas.microsoft.com/office/drawing/2014/main" id="{4D167A7C-7405-47D5-AAEE-57C4983232A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2" name="Text Box 2">
          <a:extLst>
            <a:ext uri="{FF2B5EF4-FFF2-40B4-BE49-F238E27FC236}">
              <a16:creationId xmlns:a16="http://schemas.microsoft.com/office/drawing/2014/main" id="{C1E3E7AC-8DC1-440E-9BB7-B0AF4CD47B5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3" name="Text Box 2">
          <a:extLst>
            <a:ext uri="{FF2B5EF4-FFF2-40B4-BE49-F238E27FC236}">
              <a16:creationId xmlns:a16="http://schemas.microsoft.com/office/drawing/2014/main" id="{ABF2EB75-86C5-464F-BADB-277D96881BF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4" name="Text Box 2">
          <a:extLst>
            <a:ext uri="{FF2B5EF4-FFF2-40B4-BE49-F238E27FC236}">
              <a16:creationId xmlns:a16="http://schemas.microsoft.com/office/drawing/2014/main" id="{B06D6029-DB23-4A49-A98C-3E8D0CF88755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5" name="Text Box 2">
          <a:extLst>
            <a:ext uri="{FF2B5EF4-FFF2-40B4-BE49-F238E27FC236}">
              <a16:creationId xmlns:a16="http://schemas.microsoft.com/office/drawing/2014/main" id="{0D5DF325-1CAA-4173-9F2B-A8EB1556837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6" name="Text Box 2">
          <a:extLst>
            <a:ext uri="{FF2B5EF4-FFF2-40B4-BE49-F238E27FC236}">
              <a16:creationId xmlns:a16="http://schemas.microsoft.com/office/drawing/2014/main" id="{9D89FFDD-398A-4222-A58F-04E2E787CA40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7" name="Text Box 2">
          <a:extLst>
            <a:ext uri="{FF2B5EF4-FFF2-40B4-BE49-F238E27FC236}">
              <a16:creationId xmlns:a16="http://schemas.microsoft.com/office/drawing/2014/main" id="{8CC099BA-B203-4E65-B654-ADFB05D11F5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9A157741-AFEA-4C15-9283-C81B8EE9019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79" name="Text Box 2">
          <a:extLst>
            <a:ext uri="{FF2B5EF4-FFF2-40B4-BE49-F238E27FC236}">
              <a16:creationId xmlns:a16="http://schemas.microsoft.com/office/drawing/2014/main" id="{D78CE687-9272-4028-B805-F7364A644D8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0" name="Text Box 2">
          <a:extLst>
            <a:ext uri="{FF2B5EF4-FFF2-40B4-BE49-F238E27FC236}">
              <a16:creationId xmlns:a16="http://schemas.microsoft.com/office/drawing/2014/main" id="{1A832EE4-C102-40EE-861A-29AA86630B37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1" name="Text Box 2">
          <a:extLst>
            <a:ext uri="{FF2B5EF4-FFF2-40B4-BE49-F238E27FC236}">
              <a16:creationId xmlns:a16="http://schemas.microsoft.com/office/drawing/2014/main" id="{0FA86F23-E24B-4B19-9CE4-EB5EA1B9FD7E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2" name="Text Box 2">
          <a:extLst>
            <a:ext uri="{FF2B5EF4-FFF2-40B4-BE49-F238E27FC236}">
              <a16:creationId xmlns:a16="http://schemas.microsoft.com/office/drawing/2014/main" id="{1579E9FE-48C5-4378-9AF3-AF6FFAE9E93C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3" name="Text Box 2">
          <a:extLst>
            <a:ext uri="{FF2B5EF4-FFF2-40B4-BE49-F238E27FC236}">
              <a16:creationId xmlns:a16="http://schemas.microsoft.com/office/drawing/2014/main" id="{9D16ED07-57A5-4586-AD48-FFAA3E2398FA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4" name="Text Box 2">
          <a:extLst>
            <a:ext uri="{FF2B5EF4-FFF2-40B4-BE49-F238E27FC236}">
              <a16:creationId xmlns:a16="http://schemas.microsoft.com/office/drawing/2014/main" id="{C1F9A6B4-907A-4D53-835B-3102F420752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5" name="Text Box 2">
          <a:extLst>
            <a:ext uri="{FF2B5EF4-FFF2-40B4-BE49-F238E27FC236}">
              <a16:creationId xmlns:a16="http://schemas.microsoft.com/office/drawing/2014/main" id="{8B213F8A-EA83-4D1C-8A04-37C6826F1598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6" name="Text Box 2">
          <a:extLst>
            <a:ext uri="{FF2B5EF4-FFF2-40B4-BE49-F238E27FC236}">
              <a16:creationId xmlns:a16="http://schemas.microsoft.com/office/drawing/2014/main" id="{73BCD799-1BC8-422B-897C-3BE62E913024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7" name="Text Box 2">
          <a:extLst>
            <a:ext uri="{FF2B5EF4-FFF2-40B4-BE49-F238E27FC236}">
              <a16:creationId xmlns:a16="http://schemas.microsoft.com/office/drawing/2014/main" id="{99E6FA16-2362-42E0-B4D9-DA6EACF5AFC3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8" name="Text Box 2">
          <a:extLst>
            <a:ext uri="{FF2B5EF4-FFF2-40B4-BE49-F238E27FC236}">
              <a16:creationId xmlns:a16="http://schemas.microsoft.com/office/drawing/2014/main" id="{82F8A510-16A7-4BAC-84CD-F5DFE9659FF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89" name="Text Box 2">
          <a:extLst>
            <a:ext uri="{FF2B5EF4-FFF2-40B4-BE49-F238E27FC236}">
              <a16:creationId xmlns:a16="http://schemas.microsoft.com/office/drawing/2014/main" id="{1E3CEC1F-78E8-416D-A222-49DAD4DB9BED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28</xdr:row>
      <xdr:rowOff>0</xdr:rowOff>
    </xdr:from>
    <xdr:ext cx="0" cy="285750"/>
    <xdr:sp macro="" textlink="">
      <xdr:nvSpPr>
        <xdr:cNvPr id="390" name="Text Box 2">
          <a:extLst>
            <a:ext uri="{FF2B5EF4-FFF2-40B4-BE49-F238E27FC236}">
              <a16:creationId xmlns:a16="http://schemas.microsoft.com/office/drawing/2014/main" id="{1F729FC3-8CC3-411A-9CCF-C8AB3DAF8866}"/>
            </a:ext>
          </a:extLst>
        </xdr:cNvPr>
        <xdr:cNvSpPr txBox="1">
          <a:spLocks noChangeArrowheads="1"/>
        </xdr:cNvSpPr>
      </xdr:nvSpPr>
      <xdr:spPr>
        <a:xfrm>
          <a:off x="1832610" y="5143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1" name="Text Box 2">
          <a:extLst>
            <a:ext uri="{FF2B5EF4-FFF2-40B4-BE49-F238E27FC236}">
              <a16:creationId xmlns:a16="http://schemas.microsoft.com/office/drawing/2014/main" id="{5C83C7FE-6577-434F-9113-1D1639C060D0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2" name="Text Box 2">
          <a:extLst>
            <a:ext uri="{FF2B5EF4-FFF2-40B4-BE49-F238E27FC236}">
              <a16:creationId xmlns:a16="http://schemas.microsoft.com/office/drawing/2014/main" id="{C05E379B-F766-41B9-B8A5-256408D2E363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3" name="Text Box 2">
          <a:extLst>
            <a:ext uri="{FF2B5EF4-FFF2-40B4-BE49-F238E27FC236}">
              <a16:creationId xmlns:a16="http://schemas.microsoft.com/office/drawing/2014/main" id="{DEE74187-C7FF-4C3F-93CD-A2D2ED456A67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4" name="Text Box 2">
          <a:extLst>
            <a:ext uri="{FF2B5EF4-FFF2-40B4-BE49-F238E27FC236}">
              <a16:creationId xmlns:a16="http://schemas.microsoft.com/office/drawing/2014/main" id="{0557A582-1AA5-4D32-BC06-CB0B943E2C8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5" name="Text Box 2">
          <a:extLst>
            <a:ext uri="{FF2B5EF4-FFF2-40B4-BE49-F238E27FC236}">
              <a16:creationId xmlns:a16="http://schemas.microsoft.com/office/drawing/2014/main" id="{C8216743-D0FC-4F03-B444-EF1450F74AB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6" name="Text Box 2">
          <a:extLst>
            <a:ext uri="{FF2B5EF4-FFF2-40B4-BE49-F238E27FC236}">
              <a16:creationId xmlns:a16="http://schemas.microsoft.com/office/drawing/2014/main" id="{8D6460A6-B6A1-4229-B467-A0402601EA3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7" name="Text Box 2">
          <a:extLst>
            <a:ext uri="{FF2B5EF4-FFF2-40B4-BE49-F238E27FC236}">
              <a16:creationId xmlns:a16="http://schemas.microsoft.com/office/drawing/2014/main" id="{1DC480EA-2EB0-4F8B-8A1D-3032CDD3CCD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8" name="Text Box 2">
          <a:extLst>
            <a:ext uri="{FF2B5EF4-FFF2-40B4-BE49-F238E27FC236}">
              <a16:creationId xmlns:a16="http://schemas.microsoft.com/office/drawing/2014/main" id="{0CE0897A-15AF-4EE4-9433-D0C34248B10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399" name="Text Box 2">
          <a:extLst>
            <a:ext uri="{FF2B5EF4-FFF2-40B4-BE49-F238E27FC236}">
              <a16:creationId xmlns:a16="http://schemas.microsoft.com/office/drawing/2014/main" id="{3EFBECCA-FD5D-4923-8C1C-32A06A2B3E14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0" name="Text Box 2">
          <a:extLst>
            <a:ext uri="{FF2B5EF4-FFF2-40B4-BE49-F238E27FC236}">
              <a16:creationId xmlns:a16="http://schemas.microsoft.com/office/drawing/2014/main" id="{AA3B05C0-5A79-4B86-B4F2-4AC52C6F79E0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1" name="Text Box 2">
          <a:extLst>
            <a:ext uri="{FF2B5EF4-FFF2-40B4-BE49-F238E27FC236}">
              <a16:creationId xmlns:a16="http://schemas.microsoft.com/office/drawing/2014/main" id="{83A2EA89-64B0-4576-89AA-8EE5E119048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2" name="Text Box 2">
          <a:extLst>
            <a:ext uri="{FF2B5EF4-FFF2-40B4-BE49-F238E27FC236}">
              <a16:creationId xmlns:a16="http://schemas.microsoft.com/office/drawing/2014/main" id="{DAC85089-E337-4636-B3B2-82FC8C552743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3" name="Text Box 2">
          <a:extLst>
            <a:ext uri="{FF2B5EF4-FFF2-40B4-BE49-F238E27FC236}">
              <a16:creationId xmlns:a16="http://schemas.microsoft.com/office/drawing/2014/main" id="{F740B1CC-BBF6-46F6-A981-9E66ECF97164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4" name="Text Box 2">
          <a:extLst>
            <a:ext uri="{FF2B5EF4-FFF2-40B4-BE49-F238E27FC236}">
              <a16:creationId xmlns:a16="http://schemas.microsoft.com/office/drawing/2014/main" id="{C5B7CD65-1D6B-444E-8A6F-FCDD5D8E276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5" name="Text Box 2">
          <a:extLst>
            <a:ext uri="{FF2B5EF4-FFF2-40B4-BE49-F238E27FC236}">
              <a16:creationId xmlns:a16="http://schemas.microsoft.com/office/drawing/2014/main" id="{8C05D9F0-3E72-488C-93D7-15B34907A004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6" name="Text Box 2">
          <a:extLst>
            <a:ext uri="{FF2B5EF4-FFF2-40B4-BE49-F238E27FC236}">
              <a16:creationId xmlns:a16="http://schemas.microsoft.com/office/drawing/2014/main" id="{1F1E88C1-7650-4D73-8246-E1F58DBC70C3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7" name="Text Box 2">
          <a:extLst>
            <a:ext uri="{FF2B5EF4-FFF2-40B4-BE49-F238E27FC236}">
              <a16:creationId xmlns:a16="http://schemas.microsoft.com/office/drawing/2014/main" id="{C69B40E7-1098-4F68-94C1-6BFE66CE3367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8" name="Text Box 2">
          <a:extLst>
            <a:ext uri="{FF2B5EF4-FFF2-40B4-BE49-F238E27FC236}">
              <a16:creationId xmlns:a16="http://schemas.microsoft.com/office/drawing/2014/main" id="{748EB929-969C-49E1-9F85-CB39F881BDA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09" name="Text Box 2">
          <a:extLst>
            <a:ext uri="{FF2B5EF4-FFF2-40B4-BE49-F238E27FC236}">
              <a16:creationId xmlns:a16="http://schemas.microsoft.com/office/drawing/2014/main" id="{E68997FA-DA81-4AE4-9803-1C639C4672B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79516"/>
    <xdr:sp macro="" textlink="">
      <xdr:nvSpPr>
        <xdr:cNvPr id="410" name="Text Box 2">
          <a:extLst>
            <a:ext uri="{FF2B5EF4-FFF2-40B4-BE49-F238E27FC236}">
              <a16:creationId xmlns:a16="http://schemas.microsoft.com/office/drawing/2014/main" id="{8A05B7A3-133C-45A1-80A3-976034FCFCBB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1" name="Text Box 2">
          <a:extLst>
            <a:ext uri="{FF2B5EF4-FFF2-40B4-BE49-F238E27FC236}">
              <a16:creationId xmlns:a16="http://schemas.microsoft.com/office/drawing/2014/main" id="{C7BF05B0-AC60-4154-8007-05705ABD633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2" name="Text Box 2">
          <a:extLst>
            <a:ext uri="{FF2B5EF4-FFF2-40B4-BE49-F238E27FC236}">
              <a16:creationId xmlns:a16="http://schemas.microsoft.com/office/drawing/2014/main" id="{CA035F5B-2316-4502-8D8B-F76ECDEF04A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3" name="Text Box 2">
          <a:extLst>
            <a:ext uri="{FF2B5EF4-FFF2-40B4-BE49-F238E27FC236}">
              <a16:creationId xmlns:a16="http://schemas.microsoft.com/office/drawing/2014/main" id="{45A1E4CD-637D-4B9D-8E4E-31AE1B772D9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4" name="Text Box 2">
          <a:extLst>
            <a:ext uri="{FF2B5EF4-FFF2-40B4-BE49-F238E27FC236}">
              <a16:creationId xmlns:a16="http://schemas.microsoft.com/office/drawing/2014/main" id="{73D2307C-D6B7-4B37-884A-053176D2E27B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5" name="Text Box 2">
          <a:extLst>
            <a:ext uri="{FF2B5EF4-FFF2-40B4-BE49-F238E27FC236}">
              <a16:creationId xmlns:a16="http://schemas.microsoft.com/office/drawing/2014/main" id="{AEEE3A51-BEBA-4604-AAFA-FEFAFB542828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6" name="Text Box 2">
          <a:extLst>
            <a:ext uri="{FF2B5EF4-FFF2-40B4-BE49-F238E27FC236}">
              <a16:creationId xmlns:a16="http://schemas.microsoft.com/office/drawing/2014/main" id="{41B52C4F-EF42-4DCA-A5B2-302EC70DC90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7" name="Text Box 2">
          <a:extLst>
            <a:ext uri="{FF2B5EF4-FFF2-40B4-BE49-F238E27FC236}">
              <a16:creationId xmlns:a16="http://schemas.microsoft.com/office/drawing/2014/main" id="{202DE1FA-C8EA-4557-817E-C0D6B7B28420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8" name="Text Box 2">
          <a:extLst>
            <a:ext uri="{FF2B5EF4-FFF2-40B4-BE49-F238E27FC236}">
              <a16:creationId xmlns:a16="http://schemas.microsoft.com/office/drawing/2014/main" id="{7952AF27-8C58-4DC3-93E0-B23CD1FD390B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19" name="Text Box 2">
          <a:extLst>
            <a:ext uri="{FF2B5EF4-FFF2-40B4-BE49-F238E27FC236}">
              <a16:creationId xmlns:a16="http://schemas.microsoft.com/office/drawing/2014/main" id="{E3D46255-6266-4398-AEF5-04D90EA2E172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0" name="Text Box 2">
          <a:extLst>
            <a:ext uri="{FF2B5EF4-FFF2-40B4-BE49-F238E27FC236}">
              <a16:creationId xmlns:a16="http://schemas.microsoft.com/office/drawing/2014/main" id="{2DA03722-6685-49A7-9C02-212B01764E46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1" name="Text Box 2">
          <a:extLst>
            <a:ext uri="{FF2B5EF4-FFF2-40B4-BE49-F238E27FC236}">
              <a16:creationId xmlns:a16="http://schemas.microsoft.com/office/drawing/2014/main" id="{EADFE61C-3BDA-4455-B13D-54656ECBEA8F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9EE108C1-0142-4F15-8D04-7D741CDA66B2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3" name="Text Box 2">
          <a:extLst>
            <a:ext uri="{FF2B5EF4-FFF2-40B4-BE49-F238E27FC236}">
              <a16:creationId xmlns:a16="http://schemas.microsoft.com/office/drawing/2014/main" id="{A755448E-73F5-4567-994F-34B3297405C7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4" name="Text Box 2">
          <a:extLst>
            <a:ext uri="{FF2B5EF4-FFF2-40B4-BE49-F238E27FC236}">
              <a16:creationId xmlns:a16="http://schemas.microsoft.com/office/drawing/2014/main" id="{FF265E74-884A-4DAC-A210-0DAAD5A7E5AF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5" name="Text Box 2">
          <a:extLst>
            <a:ext uri="{FF2B5EF4-FFF2-40B4-BE49-F238E27FC236}">
              <a16:creationId xmlns:a16="http://schemas.microsoft.com/office/drawing/2014/main" id="{1403C7F0-7BC4-49F2-960C-237EF3D0B731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6" name="Text Box 2">
          <a:extLst>
            <a:ext uri="{FF2B5EF4-FFF2-40B4-BE49-F238E27FC236}">
              <a16:creationId xmlns:a16="http://schemas.microsoft.com/office/drawing/2014/main" id="{03135B8A-6AB2-4E8F-BD2A-102C5DF23C4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7" name="Text Box 2">
          <a:extLst>
            <a:ext uri="{FF2B5EF4-FFF2-40B4-BE49-F238E27FC236}">
              <a16:creationId xmlns:a16="http://schemas.microsoft.com/office/drawing/2014/main" id="{038B0A2E-CEA2-4683-A14B-694D579C97BE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8" name="Text Box 2">
          <a:extLst>
            <a:ext uri="{FF2B5EF4-FFF2-40B4-BE49-F238E27FC236}">
              <a16:creationId xmlns:a16="http://schemas.microsoft.com/office/drawing/2014/main" id="{92798F83-12B5-48C3-AE97-38B1962C654C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29" name="Text Box 2">
          <a:extLst>
            <a:ext uri="{FF2B5EF4-FFF2-40B4-BE49-F238E27FC236}">
              <a16:creationId xmlns:a16="http://schemas.microsoft.com/office/drawing/2014/main" id="{284B901C-E80E-4881-B361-EF051ADBE139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39</xdr:row>
      <xdr:rowOff>0</xdr:rowOff>
    </xdr:from>
    <xdr:ext cx="0" cy="422910"/>
    <xdr:sp macro="" textlink="">
      <xdr:nvSpPr>
        <xdr:cNvPr id="430" name="Text Box 2">
          <a:extLst>
            <a:ext uri="{FF2B5EF4-FFF2-40B4-BE49-F238E27FC236}">
              <a16:creationId xmlns:a16="http://schemas.microsoft.com/office/drawing/2014/main" id="{8F17415F-952E-4FF1-9B72-DC28CC856B81}"/>
            </a:ext>
          </a:extLst>
        </xdr:cNvPr>
        <xdr:cNvSpPr txBox="1">
          <a:spLocks noChangeArrowheads="1"/>
        </xdr:cNvSpPr>
      </xdr:nvSpPr>
      <xdr:spPr>
        <a:xfrm>
          <a:off x="1832610" y="7239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1" name="Text Box 2">
          <a:extLst>
            <a:ext uri="{FF2B5EF4-FFF2-40B4-BE49-F238E27FC236}">
              <a16:creationId xmlns:a16="http://schemas.microsoft.com/office/drawing/2014/main" id="{9E9423AF-6716-49BC-A11D-C8AAAFCACF4C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2" name="Text Box 2">
          <a:extLst>
            <a:ext uri="{FF2B5EF4-FFF2-40B4-BE49-F238E27FC236}">
              <a16:creationId xmlns:a16="http://schemas.microsoft.com/office/drawing/2014/main" id="{03ED4259-C1D8-4CA6-B70D-2C3C34D36C2F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3" name="Text Box 2">
          <a:extLst>
            <a:ext uri="{FF2B5EF4-FFF2-40B4-BE49-F238E27FC236}">
              <a16:creationId xmlns:a16="http://schemas.microsoft.com/office/drawing/2014/main" id="{66AF56FC-9B3D-4C3B-8C5E-06FA8B00941D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4" name="Text Box 2">
          <a:extLst>
            <a:ext uri="{FF2B5EF4-FFF2-40B4-BE49-F238E27FC236}">
              <a16:creationId xmlns:a16="http://schemas.microsoft.com/office/drawing/2014/main" id="{F1417078-52C8-42A3-B407-A203AAEEEE71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5" name="Text Box 2">
          <a:extLst>
            <a:ext uri="{FF2B5EF4-FFF2-40B4-BE49-F238E27FC236}">
              <a16:creationId xmlns:a16="http://schemas.microsoft.com/office/drawing/2014/main" id="{342B8697-4CB4-444A-848D-93D4BAE02304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6" name="Text Box 2">
          <a:extLst>
            <a:ext uri="{FF2B5EF4-FFF2-40B4-BE49-F238E27FC236}">
              <a16:creationId xmlns:a16="http://schemas.microsoft.com/office/drawing/2014/main" id="{2E674140-BFCD-42E3-8A66-0B3914E33831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7" name="Text Box 2">
          <a:extLst>
            <a:ext uri="{FF2B5EF4-FFF2-40B4-BE49-F238E27FC236}">
              <a16:creationId xmlns:a16="http://schemas.microsoft.com/office/drawing/2014/main" id="{49047F8F-6B24-4A91-86E6-92E9A59C9856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41</xdr:row>
      <xdr:rowOff>0</xdr:rowOff>
    </xdr:from>
    <xdr:ext cx="0" cy="772341"/>
    <xdr:sp macro="" textlink="">
      <xdr:nvSpPr>
        <xdr:cNvPr id="438" name="Text Box 2">
          <a:extLst>
            <a:ext uri="{FF2B5EF4-FFF2-40B4-BE49-F238E27FC236}">
              <a16:creationId xmlns:a16="http://schemas.microsoft.com/office/drawing/2014/main" id="{956F24B1-1D5C-484E-AE20-2A095A469F0F}"/>
            </a:ext>
          </a:extLst>
        </xdr:cNvPr>
        <xdr:cNvSpPr txBox="1">
          <a:spLocks noChangeArrowheads="1"/>
        </xdr:cNvSpPr>
      </xdr:nvSpPr>
      <xdr:spPr>
        <a:xfrm>
          <a:off x="1832610" y="7620000"/>
          <a:ext cx="0" cy="77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1546860</xdr:colOff>
      <xdr:row>40</xdr:row>
      <xdr:rowOff>152400</xdr:rowOff>
    </xdr:from>
    <xdr:ext cx="0" cy="767987"/>
    <xdr:sp macro="" textlink="">
      <xdr:nvSpPr>
        <xdr:cNvPr id="439" name="Text Box 2">
          <a:extLst>
            <a:ext uri="{FF2B5EF4-FFF2-40B4-BE49-F238E27FC236}">
              <a16:creationId xmlns:a16="http://schemas.microsoft.com/office/drawing/2014/main" id="{F7E5BFF9-02CA-427C-963F-1356C5BB214D}"/>
            </a:ext>
          </a:extLst>
        </xdr:cNvPr>
        <xdr:cNvSpPr txBox="1">
          <a:spLocks noChangeArrowheads="1"/>
        </xdr:cNvSpPr>
      </xdr:nvSpPr>
      <xdr:spPr>
        <a:xfrm>
          <a:off x="1832610" y="7581900"/>
          <a:ext cx="0" cy="767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0" name="Text Box 2">
          <a:extLst>
            <a:ext uri="{FF2B5EF4-FFF2-40B4-BE49-F238E27FC236}">
              <a16:creationId xmlns:a16="http://schemas.microsoft.com/office/drawing/2014/main" id="{4D594C3B-9F05-40EE-94AF-CAB8D2885B9B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1" name="Text Box 2">
          <a:extLst>
            <a:ext uri="{FF2B5EF4-FFF2-40B4-BE49-F238E27FC236}">
              <a16:creationId xmlns:a16="http://schemas.microsoft.com/office/drawing/2014/main" id="{AD4CD4F9-6390-4C3B-8B38-3B9D0B4E6D3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2" name="Text Box 2">
          <a:extLst>
            <a:ext uri="{FF2B5EF4-FFF2-40B4-BE49-F238E27FC236}">
              <a16:creationId xmlns:a16="http://schemas.microsoft.com/office/drawing/2014/main" id="{9CE30107-AB7C-4EAD-9585-4AB77770CE8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3" name="Text Box 2">
          <a:extLst>
            <a:ext uri="{FF2B5EF4-FFF2-40B4-BE49-F238E27FC236}">
              <a16:creationId xmlns:a16="http://schemas.microsoft.com/office/drawing/2014/main" id="{B8CE15DF-C70C-4E71-B981-5B4BF8A13FEF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4" name="Text Box 2">
          <a:extLst>
            <a:ext uri="{FF2B5EF4-FFF2-40B4-BE49-F238E27FC236}">
              <a16:creationId xmlns:a16="http://schemas.microsoft.com/office/drawing/2014/main" id="{D57D4DB0-40C8-4922-91A1-CD0D5BA67D5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5" name="Text Box 2">
          <a:extLst>
            <a:ext uri="{FF2B5EF4-FFF2-40B4-BE49-F238E27FC236}">
              <a16:creationId xmlns:a16="http://schemas.microsoft.com/office/drawing/2014/main" id="{5C3A6E14-AD30-4D0E-BA44-1DF09C1EC595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6" name="Text Box 2">
          <a:extLst>
            <a:ext uri="{FF2B5EF4-FFF2-40B4-BE49-F238E27FC236}">
              <a16:creationId xmlns:a16="http://schemas.microsoft.com/office/drawing/2014/main" id="{80873D44-F4AD-4AD5-B0C3-A66AE3435A96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7" name="Text Box 2">
          <a:extLst>
            <a:ext uri="{FF2B5EF4-FFF2-40B4-BE49-F238E27FC236}">
              <a16:creationId xmlns:a16="http://schemas.microsoft.com/office/drawing/2014/main" id="{99158E11-1791-4BA5-B8DA-8FBEC1C88A56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8" name="Text Box 2">
          <a:extLst>
            <a:ext uri="{FF2B5EF4-FFF2-40B4-BE49-F238E27FC236}">
              <a16:creationId xmlns:a16="http://schemas.microsoft.com/office/drawing/2014/main" id="{471E5D8D-CC41-43A3-92F5-13A60FA4981A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49" name="Text Box 2">
          <a:extLst>
            <a:ext uri="{FF2B5EF4-FFF2-40B4-BE49-F238E27FC236}">
              <a16:creationId xmlns:a16="http://schemas.microsoft.com/office/drawing/2014/main" id="{67FAD035-B3A5-49D0-8CBB-8528CA5ECBF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0" name="Text Box 2">
          <a:extLst>
            <a:ext uri="{FF2B5EF4-FFF2-40B4-BE49-F238E27FC236}">
              <a16:creationId xmlns:a16="http://schemas.microsoft.com/office/drawing/2014/main" id="{24E2B6F3-60BC-4C31-A87A-1045489B4435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1" name="Text Box 2">
          <a:extLst>
            <a:ext uri="{FF2B5EF4-FFF2-40B4-BE49-F238E27FC236}">
              <a16:creationId xmlns:a16="http://schemas.microsoft.com/office/drawing/2014/main" id="{913B2409-2E7F-4F45-8D29-887095FA142E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2" name="Text Box 2">
          <a:extLst>
            <a:ext uri="{FF2B5EF4-FFF2-40B4-BE49-F238E27FC236}">
              <a16:creationId xmlns:a16="http://schemas.microsoft.com/office/drawing/2014/main" id="{EBF23089-90C5-42F4-85B9-6B1C059FD955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3" name="Text Box 2">
          <a:extLst>
            <a:ext uri="{FF2B5EF4-FFF2-40B4-BE49-F238E27FC236}">
              <a16:creationId xmlns:a16="http://schemas.microsoft.com/office/drawing/2014/main" id="{5A00638A-A1D9-4F46-9182-66DE0B77F27B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4" name="Text Box 2">
          <a:extLst>
            <a:ext uri="{FF2B5EF4-FFF2-40B4-BE49-F238E27FC236}">
              <a16:creationId xmlns:a16="http://schemas.microsoft.com/office/drawing/2014/main" id="{0713C2A4-1D7A-4E74-975D-42D12396ABAE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5" name="Text Box 2">
          <a:extLst>
            <a:ext uri="{FF2B5EF4-FFF2-40B4-BE49-F238E27FC236}">
              <a16:creationId xmlns:a16="http://schemas.microsoft.com/office/drawing/2014/main" id="{787F509A-5668-41A1-B3E7-CAE25D162D09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6" name="Text Box 2">
          <a:extLst>
            <a:ext uri="{FF2B5EF4-FFF2-40B4-BE49-F238E27FC236}">
              <a16:creationId xmlns:a16="http://schemas.microsoft.com/office/drawing/2014/main" id="{A254E426-E666-426D-8BA4-A3386AC8DB11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7" name="Text Box 2">
          <a:extLst>
            <a:ext uri="{FF2B5EF4-FFF2-40B4-BE49-F238E27FC236}">
              <a16:creationId xmlns:a16="http://schemas.microsoft.com/office/drawing/2014/main" id="{429F757F-4256-4C81-B37D-D0988714ACF3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8" name="Text Box 2">
          <a:extLst>
            <a:ext uri="{FF2B5EF4-FFF2-40B4-BE49-F238E27FC236}">
              <a16:creationId xmlns:a16="http://schemas.microsoft.com/office/drawing/2014/main" id="{C964BE7C-4B81-4CE7-ABDF-4733AE0A16F9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59" name="Text Box 2">
          <a:extLst>
            <a:ext uri="{FF2B5EF4-FFF2-40B4-BE49-F238E27FC236}">
              <a16:creationId xmlns:a16="http://schemas.microsoft.com/office/drawing/2014/main" id="{E3E31055-7715-4561-8798-1A52165F54C9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0" name="Text Box 2">
          <a:extLst>
            <a:ext uri="{FF2B5EF4-FFF2-40B4-BE49-F238E27FC236}">
              <a16:creationId xmlns:a16="http://schemas.microsoft.com/office/drawing/2014/main" id="{6E57D43B-136D-46CB-9D8A-663963716B28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1" name="Text Box 2">
          <a:extLst>
            <a:ext uri="{FF2B5EF4-FFF2-40B4-BE49-F238E27FC236}">
              <a16:creationId xmlns:a16="http://schemas.microsoft.com/office/drawing/2014/main" id="{38C11719-A13A-4B44-B453-3028270E3D2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2" name="Text Box 2">
          <a:extLst>
            <a:ext uri="{FF2B5EF4-FFF2-40B4-BE49-F238E27FC236}">
              <a16:creationId xmlns:a16="http://schemas.microsoft.com/office/drawing/2014/main" id="{FB4E916E-927D-475A-9CD4-1AA984DEE52C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3" name="Text Box 2">
          <a:extLst>
            <a:ext uri="{FF2B5EF4-FFF2-40B4-BE49-F238E27FC236}">
              <a16:creationId xmlns:a16="http://schemas.microsoft.com/office/drawing/2014/main" id="{76674CD0-2221-47B1-BF73-08EAB989D9F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4" name="Text Box 2">
          <a:extLst>
            <a:ext uri="{FF2B5EF4-FFF2-40B4-BE49-F238E27FC236}">
              <a16:creationId xmlns:a16="http://schemas.microsoft.com/office/drawing/2014/main" id="{4A456F82-B87A-49E0-852D-CBB08E4C06C1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5" name="Text Box 2">
          <a:extLst>
            <a:ext uri="{FF2B5EF4-FFF2-40B4-BE49-F238E27FC236}">
              <a16:creationId xmlns:a16="http://schemas.microsoft.com/office/drawing/2014/main" id="{815222F8-1026-4F45-A834-72BE54015712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6" name="Text Box 2">
          <a:extLst>
            <a:ext uri="{FF2B5EF4-FFF2-40B4-BE49-F238E27FC236}">
              <a16:creationId xmlns:a16="http://schemas.microsoft.com/office/drawing/2014/main" id="{3022E7E8-3D23-46F3-85E2-0613BA08456F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7" name="Text Box 2">
          <a:extLst>
            <a:ext uri="{FF2B5EF4-FFF2-40B4-BE49-F238E27FC236}">
              <a16:creationId xmlns:a16="http://schemas.microsoft.com/office/drawing/2014/main" id="{F5CE812F-7B72-4854-B3A6-41D2F0944397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8" name="Text Box 2">
          <a:extLst>
            <a:ext uri="{FF2B5EF4-FFF2-40B4-BE49-F238E27FC236}">
              <a16:creationId xmlns:a16="http://schemas.microsoft.com/office/drawing/2014/main" id="{4D1C2BDB-F459-452C-A2A6-519E87F7EEDA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48</xdr:row>
      <xdr:rowOff>0</xdr:rowOff>
    </xdr:from>
    <xdr:ext cx="0" cy="239486"/>
    <xdr:sp macro="" textlink="">
      <xdr:nvSpPr>
        <xdr:cNvPr id="469" name="Text Box 2">
          <a:extLst>
            <a:ext uri="{FF2B5EF4-FFF2-40B4-BE49-F238E27FC236}">
              <a16:creationId xmlns:a16="http://schemas.microsoft.com/office/drawing/2014/main" id="{3DB65275-02C5-40CC-9557-7E5A2DB1F2DA}"/>
            </a:ext>
          </a:extLst>
        </xdr:cNvPr>
        <xdr:cNvSpPr txBox="1">
          <a:spLocks noChangeArrowheads="1"/>
        </xdr:cNvSpPr>
      </xdr:nvSpPr>
      <xdr:spPr>
        <a:xfrm>
          <a:off x="1832610" y="8953500"/>
          <a:ext cx="0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0" name="Text Box 2">
          <a:extLst>
            <a:ext uri="{FF2B5EF4-FFF2-40B4-BE49-F238E27FC236}">
              <a16:creationId xmlns:a16="http://schemas.microsoft.com/office/drawing/2014/main" id="{704FBD55-4F7D-4B4D-820D-D9441FCA573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1" name="Text Box 2">
          <a:extLst>
            <a:ext uri="{FF2B5EF4-FFF2-40B4-BE49-F238E27FC236}">
              <a16:creationId xmlns:a16="http://schemas.microsoft.com/office/drawing/2014/main" id="{52FB0A1D-64B6-4609-8891-61027DDCD9C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2" name="Text Box 2">
          <a:extLst>
            <a:ext uri="{FF2B5EF4-FFF2-40B4-BE49-F238E27FC236}">
              <a16:creationId xmlns:a16="http://schemas.microsoft.com/office/drawing/2014/main" id="{941857BE-D9E5-40DB-BDC6-A9CFDDCC2C6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3" name="Text Box 2">
          <a:extLst>
            <a:ext uri="{FF2B5EF4-FFF2-40B4-BE49-F238E27FC236}">
              <a16:creationId xmlns:a16="http://schemas.microsoft.com/office/drawing/2014/main" id="{95CD534B-0F2E-4678-A5FD-4FD95DAA612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4" name="Text Box 2">
          <a:extLst>
            <a:ext uri="{FF2B5EF4-FFF2-40B4-BE49-F238E27FC236}">
              <a16:creationId xmlns:a16="http://schemas.microsoft.com/office/drawing/2014/main" id="{93389AD9-BF7E-49AD-90DF-B893F83BDC1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5" name="Text Box 2">
          <a:extLst>
            <a:ext uri="{FF2B5EF4-FFF2-40B4-BE49-F238E27FC236}">
              <a16:creationId xmlns:a16="http://schemas.microsoft.com/office/drawing/2014/main" id="{AB569A8F-BD4A-4CB4-802B-B5D1A3F5300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6" name="Text Box 2">
          <a:extLst>
            <a:ext uri="{FF2B5EF4-FFF2-40B4-BE49-F238E27FC236}">
              <a16:creationId xmlns:a16="http://schemas.microsoft.com/office/drawing/2014/main" id="{18D4AE4F-C0D8-4B60-937B-DE6FE676FAC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7" name="Text Box 2">
          <a:extLst>
            <a:ext uri="{FF2B5EF4-FFF2-40B4-BE49-F238E27FC236}">
              <a16:creationId xmlns:a16="http://schemas.microsoft.com/office/drawing/2014/main" id="{C45690F5-911A-46D8-B597-0B1EC85EC32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8" name="Text Box 2">
          <a:extLst>
            <a:ext uri="{FF2B5EF4-FFF2-40B4-BE49-F238E27FC236}">
              <a16:creationId xmlns:a16="http://schemas.microsoft.com/office/drawing/2014/main" id="{676FA26F-360D-4D83-9082-19D7B4403ED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79" name="Text Box 2">
          <a:extLst>
            <a:ext uri="{FF2B5EF4-FFF2-40B4-BE49-F238E27FC236}">
              <a16:creationId xmlns:a16="http://schemas.microsoft.com/office/drawing/2014/main" id="{5BBF3810-439D-4F8E-B0E0-5D2825B7086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0" name="Text Box 2">
          <a:extLst>
            <a:ext uri="{FF2B5EF4-FFF2-40B4-BE49-F238E27FC236}">
              <a16:creationId xmlns:a16="http://schemas.microsoft.com/office/drawing/2014/main" id="{EF7A30F8-8B43-4965-8E97-12B9D5232FF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1" name="Text Box 2">
          <a:extLst>
            <a:ext uri="{FF2B5EF4-FFF2-40B4-BE49-F238E27FC236}">
              <a16:creationId xmlns:a16="http://schemas.microsoft.com/office/drawing/2014/main" id="{D409E218-CFC5-499D-BB7E-FA8F9FD2680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2" name="Text Box 2">
          <a:extLst>
            <a:ext uri="{FF2B5EF4-FFF2-40B4-BE49-F238E27FC236}">
              <a16:creationId xmlns:a16="http://schemas.microsoft.com/office/drawing/2014/main" id="{532A29DA-F396-4860-8FC7-1426F0E6EDE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3" name="Text Box 2">
          <a:extLst>
            <a:ext uri="{FF2B5EF4-FFF2-40B4-BE49-F238E27FC236}">
              <a16:creationId xmlns:a16="http://schemas.microsoft.com/office/drawing/2014/main" id="{A8608B66-1987-4555-B0F2-0C56314BAC8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4" name="Text Box 2">
          <a:extLst>
            <a:ext uri="{FF2B5EF4-FFF2-40B4-BE49-F238E27FC236}">
              <a16:creationId xmlns:a16="http://schemas.microsoft.com/office/drawing/2014/main" id="{6B37677A-B059-4385-AA70-901142C0764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5" name="Text Box 2">
          <a:extLst>
            <a:ext uri="{FF2B5EF4-FFF2-40B4-BE49-F238E27FC236}">
              <a16:creationId xmlns:a16="http://schemas.microsoft.com/office/drawing/2014/main" id="{02BF6610-52F3-4B15-8016-A279D205E8D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6" name="Text Box 2">
          <a:extLst>
            <a:ext uri="{FF2B5EF4-FFF2-40B4-BE49-F238E27FC236}">
              <a16:creationId xmlns:a16="http://schemas.microsoft.com/office/drawing/2014/main" id="{792B64D5-9308-4D18-BEC5-7CA6B1C141C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7" name="Text Box 2">
          <a:extLst>
            <a:ext uri="{FF2B5EF4-FFF2-40B4-BE49-F238E27FC236}">
              <a16:creationId xmlns:a16="http://schemas.microsoft.com/office/drawing/2014/main" id="{F8F55156-CBB2-4836-BBAA-D014C8E7C51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8" name="Text Box 2">
          <a:extLst>
            <a:ext uri="{FF2B5EF4-FFF2-40B4-BE49-F238E27FC236}">
              <a16:creationId xmlns:a16="http://schemas.microsoft.com/office/drawing/2014/main" id="{557028F4-2F09-4522-AB7E-C025B17868C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1017270"/>
    <xdr:sp macro="" textlink="">
      <xdr:nvSpPr>
        <xdr:cNvPr id="489" name="Text Box 2">
          <a:extLst>
            <a:ext uri="{FF2B5EF4-FFF2-40B4-BE49-F238E27FC236}">
              <a16:creationId xmlns:a16="http://schemas.microsoft.com/office/drawing/2014/main" id="{9FA2D5D7-6AA7-4CEB-9161-B93629DA815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1017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0" name="Text Box 2">
          <a:extLst>
            <a:ext uri="{FF2B5EF4-FFF2-40B4-BE49-F238E27FC236}">
              <a16:creationId xmlns:a16="http://schemas.microsoft.com/office/drawing/2014/main" id="{6B0147C5-D321-4A8F-8B86-5275525E5F2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1" name="Text Box 2">
          <a:extLst>
            <a:ext uri="{FF2B5EF4-FFF2-40B4-BE49-F238E27FC236}">
              <a16:creationId xmlns:a16="http://schemas.microsoft.com/office/drawing/2014/main" id="{882CD569-BE87-40EA-B388-C362B6BECD3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2" name="Text Box 2">
          <a:extLst>
            <a:ext uri="{FF2B5EF4-FFF2-40B4-BE49-F238E27FC236}">
              <a16:creationId xmlns:a16="http://schemas.microsoft.com/office/drawing/2014/main" id="{FF5DF2E5-75EA-4B92-B65C-3E4D7B54C19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3" name="Text Box 2">
          <a:extLst>
            <a:ext uri="{FF2B5EF4-FFF2-40B4-BE49-F238E27FC236}">
              <a16:creationId xmlns:a16="http://schemas.microsoft.com/office/drawing/2014/main" id="{3DF8155E-51D0-45A6-A7ED-7B1C1C31BE5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4" name="Text Box 2">
          <a:extLst>
            <a:ext uri="{FF2B5EF4-FFF2-40B4-BE49-F238E27FC236}">
              <a16:creationId xmlns:a16="http://schemas.microsoft.com/office/drawing/2014/main" id="{2957E037-949F-47F8-871A-26446987700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5" name="Text Box 2">
          <a:extLst>
            <a:ext uri="{FF2B5EF4-FFF2-40B4-BE49-F238E27FC236}">
              <a16:creationId xmlns:a16="http://schemas.microsoft.com/office/drawing/2014/main" id="{564B2626-E8C7-4F1E-BA5C-5840F0048F9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6" name="Text Box 2">
          <a:extLst>
            <a:ext uri="{FF2B5EF4-FFF2-40B4-BE49-F238E27FC236}">
              <a16:creationId xmlns:a16="http://schemas.microsoft.com/office/drawing/2014/main" id="{FA000AF5-B052-4CE4-B158-5D0B45D9B99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7" name="Text Box 2">
          <a:extLst>
            <a:ext uri="{FF2B5EF4-FFF2-40B4-BE49-F238E27FC236}">
              <a16:creationId xmlns:a16="http://schemas.microsoft.com/office/drawing/2014/main" id="{DBDC7BEE-3DFD-4886-AF54-731C0C6B830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8" name="Text Box 2">
          <a:extLst>
            <a:ext uri="{FF2B5EF4-FFF2-40B4-BE49-F238E27FC236}">
              <a16:creationId xmlns:a16="http://schemas.microsoft.com/office/drawing/2014/main" id="{9E377662-776D-4A6E-9BA8-ED9259B7E97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499" name="Text Box 2">
          <a:extLst>
            <a:ext uri="{FF2B5EF4-FFF2-40B4-BE49-F238E27FC236}">
              <a16:creationId xmlns:a16="http://schemas.microsoft.com/office/drawing/2014/main" id="{D9B94085-5582-4C22-88ED-A15988C07AD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0" name="Text Box 2">
          <a:extLst>
            <a:ext uri="{FF2B5EF4-FFF2-40B4-BE49-F238E27FC236}">
              <a16:creationId xmlns:a16="http://schemas.microsoft.com/office/drawing/2014/main" id="{AB14FDDD-2944-4CD4-B988-98A29FDD710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1" name="Text Box 2">
          <a:extLst>
            <a:ext uri="{FF2B5EF4-FFF2-40B4-BE49-F238E27FC236}">
              <a16:creationId xmlns:a16="http://schemas.microsoft.com/office/drawing/2014/main" id="{313A0283-4760-47B2-BE5D-EA2CCEDC6B8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2" name="Text Box 2">
          <a:extLst>
            <a:ext uri="{FF2B5EF4-FFF2-40B4-BE49-F238E27FC236}">
              <a16:creationId xmlns:a16="http://schemas.microsoft.com/office/drawing/2014/main" id="{A19D6909-A36E-42F4-BC14-95211D395D6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3" name="Text Box 2">
          <a:extLst>
            <a:ext uri="{FF2B5EF4-FFF2-40B4-BE49-F238E27FC236}">
              <a16:creationId xmlns:a16="http://schemas.microsoft.com/office/drawing/2014/main" id="{6136D25F-8F6D-41A4-A818-A573880CEDE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4" name="Text Box 2">
          <a:extLst>
            <a:ext uri="{FF2B5EF4-FFF2-40B4-BE49-F238E27FC236}">
              <a16:creationId xmlns:a16="http://schemas.microsoft.com/office/drawing/2014/main" id="{969DCDCF-A0BB-44E4-9C3D-A2C6C008FAA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5" name="Text Box 2">
          <a:extLst>
            <a:ext uri="{FF2B5EF4-FFF2-40B4-BE49-F238E27FC236}">
              <a16:creationId xmlns:a16="http://schemas.microsoft.com/office/drawing/2014/main" id="{6851F457-4298-40D2-BFE6-1BC3EBF7D6B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6" name="Text Box 2">
          <a:extLst>
            <a:ext uri="{FF2B5EF4-FFF2-40B4-BE49-F238E27FC236}">
              <a16:creationId xmlns:a16="http://schemas.microsoft.com/office/drawing/2014/main" id="{33A2F4FC-30F8-4BC7-8FB0-48411FB9F48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7" name="Text Box 2">
          <a:extLst>
            <a:ext uri="{FF2B5EF4-FFF2-40B4-BE49-F238E27FC236}">
              <a16:creationId xmlns:a16="http://schemas.microsoft.com/office/drawing/2014/main" id="{E38BE6CC-F33A-4C10-A752-17D3F7CC848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8" name="Text Box 2">
          <a:extLst>
            <a:ext uri="{FF2B5EF4-FFF2-40B4-BE49-F238E27FC236}">
              <a16:creationId xmlns:a16="http://schemas.microsoft.com/office/drawing/2014/main" id="{6B032CE2-483F-45B4-9945-BB02B2FC70C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09" name="Text Box 2">
          <a:extLst>
            <a:ext uri="{FF2B5EF4-FFF2-40B4-BE49-F238E27FC236}">
              <a16:creationId xmlns:a16="http://schemas.microsoft.com/office/drawing/2014/main" id="{FE1D122C-5A74-428C-89A4-E6CBD9D766D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0" name="Text Box 2">
          <a:extLst>
            <a:ext uri="{FF2B5EF4-FFF2-40B4-BE49-F238E27FC236}">
              <a16:creationId xmlns:a16="http://schemas.microsoft.com/office/drawing/2014/main" id="{9960DA4E-567E-4E76-83C4-17477E8D0CB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1" name="Text Box 2">
          <a:extLst>
            <a:ext uri="{FF2B5EF4-FFF2-40B4-BE49-F238E27FC236}">
              <a16:creationId xmlns:a16="http://schemas.microsoft.com/office/drawing/2014/main" id="{0772A29E-991C-484B-A026-03895AADE9F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2" name="Text Box 2">
          <a:extLst>
            <a:ext uri="{FF2B5EF4-FFF2-40B4-BE49-F238E27FC236}">
              <a16:creationId xmlns:a16="http://schemas.microsoft.com/office/drawing/2014/main" id="{3AE37413-8B48-4CE8-9512-309A9508764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3" name="Text Box 2">
          <a:extLst>
            <a:ext uri="{FF2B5EF4-FFF2-40B4-BE49-F238E27FC236}">
              <a16:creationId xmlns:a16="http://schemas.microsoft.com/office/drawing/2014/main" id="{670B9635-F602-4449-8389-13FB8784370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4" name="Text Box 2">
          <a:extLst>
            <a:ext uri="{FF2B5EF4-FFF2-40B4-BE49-F238E27FC236}">
              <a16:creationId xmlns:a16="http://schemas.microsoft.com/office/drawing/2014/main" id="{CF845CD6-E560-4444-8BC0-583829181FF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5" name="Text Box 2">
          <a:extLst>
            <a:ext uri="{FF2B5EF4-FFF2-40B4-BE49-F238E27FC236}">
              <a16:creationId xmlns:a16="http://schemas.microsoft.com/office/drawing/2014/main" id="{A6F2A8B8-5E63-4046-AC1E-501CF8550A6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6" name="Text Box 2">
          <a:extLst>
            <a:ext uri="{FF2B5EF4-FFF2-40B4-BE49-F238E27FC236}">
              <a16:creationId xmlns:a16="http://schemas.microsoft.com/office/drawing/2014/main" id="{95DAA79D-3C39-4120-AEF7-A04578CDF48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7" name="Text Box 2">
          <a:extLst>
            <a:ext uri="{FF2B5EF4-FFF2-40B4-BE49-F238E27FC236}">
              <a16:creationId xmlns:a16="http://schemas.microsoft.com/office/drawing/2014/main" id="{D95A6D6D-201D-4BB9-B813-FF55EDA5CEA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8" name="Text Box 2">
          <a:extLst>
            <a:ext uri="{FF2B5EF4-FFF2-40B4-BE49-F238E27FC236}">
              <a16:creationId xmlns:a16="http://schemas.microsoft.com/office/drawing/2014/main" id="{87FD557D-7B91-4389-AEF8-8A60B8DD0A9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19" name="Text Box 2">
          <a:extLst>
            <a:ext uri="{FF2B5EF4-FFF2-40B4-BE49-F238E27FC236}">
              <a16:creationId xmlns:a16="http://schemas.microsoft.com/office/drawing/2014/main" id="{1D1ABF54-E329-4E1A-8482-9EFE6E0B798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0" name="Text Box 2">
          <a:extLst>
            <a:ext uri="{FF2B5EF4-FFF2-40B4-BE49-F238E27FC236}">
              <a16:creationId xmlns:a16="http://schemas.microsoft.com/office/drawing/2014/main" id="{38593C84-6921-45A6-9313-F0AA3686A9C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1" name="Text Box 2">
          <a:extLst>
            <a:ext uri="{FF2B5EF4-FFF2-40B4-BE49-F238E27FC236}">
              <a16:creationId xmlns:a16="http://schemas.microsoft.com/office/drawing/2014/main" id="{97DB6316-AFF3-4DD5-83C9-14D6D083D51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2" name="Text Box 2">
          <a:extLst>
            <a:ext uri="{FF2B5EF4-FFF2-40B4-BE49-F238E27FC236}">
              <a16:creationId xmlns:a16="http://schemas.microsoft.com/office/drawing/2014/main" id="{5D038A43-B7FF-4F84-AECB-C3A47C4982E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3" name="Text Box 2">
          <a:extLst>
            <a:ext uri="{FF2B5EF4-FFF2-40B4-BE49-F238E27FC236}">
              <a16:creationId xmlns:a16="http://schemas.microsoft.com/office/drawing/2014/main" id="{ECC849EC-67D2-4FE1-9205-BD7E7EB2BDA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4" name="Text Box 2">
          <a:extLst>
            <a:ext uri="{FF2B5EF4-FFF2-40B4-BE49-F238E27FC236}">
              <a16:creationId xmlns:a16="http://schemas.microsoft.com/office/drawing/2014/main" id="{2194722A-0834-4CA8-AE77-5434850F72C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5" name="Text Box 2">
          <a:extLst>
            <a:ext uri="{FF2B5EF4-FFF2-40B4-BE49-F238E27FC236}">
              <a16:creationId xmlns:a16="http://schemas.microsoft.com/office/drawing/2014/main" id="{EAF5D628-A4D4-4925-9205-AA9DC6F1044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6" name="Text Box 2">
          <a:extLst>
            <a:ext uri="{FF2B5EF4-FFF2-40B4-BE49-F238E27FC236}">
              <a16:creationId xmlns:a16="http://schemas.microsoft.com/office/drawing/2014/main" id="{10EC7FE5-C75D-4196-A2F1-30F08508CF2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7" name="Text Box 2">
          <a:extLst>
            <a:ext uri="{FF2B5EF4-FFF2-40B4-BE49-F238E27FC236}">
              <a16:creationId xmlns:a16="http://schemas.microsoft.com/office/drawing/2014/main" id="{7E7DE246-20F6-4DD1-8EAC-5CBEE43C6D1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8" name="Text Box 2">
          <a:extLst>
            <a:ext uri="{FF2B5EF4-FFF2-40B4-BE49-F238E27FC236}">
              <a16:creationId xmlns:a16="http://schemas.microsoft.com/office/drawing/2014/main" id="{52686ED3-8AE2-47F7-9BF4-BC15E94CF0F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29" name="Text Box 2">
          <a:extLst>
            <a:ext uri="{FF2B5EF4-FFF2-40B4-BE49-F238E27FC236}">
              <a16:creationId xmlns:a16="http://schemas.microsoft.com/office/drawing/2014/main" id="{8FEF011A-57B9-4155-8649-1F4C6A2C4D3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0" name="Text Box 2">
          <a:extLst>
            <a:ext uri="{FF2B5EF4-FFF2-40B4-BE49-F238E27FC236}">
              <a16:creationId xmlns:a16="http://schemas.microsoft.com/office/drawing/2014/main" id="{8DF308D4-ABDA-4EE6-B448-065D878D50E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1" name="Text Box 2">
          <a:extLst>
            <a:ext uri="{FF2B5EF4-FFF2-40B4-BE49-F238E27FC236}">
              <a16:creationId xmlns:a16="http://schemas.microsoft.com/office/drawing/2014/main" id="{131936E5-ECA1-42EC-838E-1FC8D5A41F3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2" name="Text Box 2">
          <a:extLst>
            <a:ext uri="{FF2B5EF4-FFF2-40B4-BE49-F238E27FC236}">
              <a16:creationId xmlns:a16="http://schemas.microsoft.com/office/drawing/2014/main" id="{B15B3C86-E42C-466E-B6E3-5A179BB0812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3" name="Text Box 2">
          <a:extLst>
            <a:ext uri="{FF2B5EF4-FFF2-40B4-BE49-F238E27FC236}">
              <a16:creationId xmlns:a16="http://schemas.microsoft.com/office/drawing/2014/main" id="{2FE3B4DC-B1B0-447A-BA36-1597CE35134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4" name="Text Box 2">
          <a:extLst>
            <a:ext uri="{FF2B5EF4-FFF2-40B4-BE49-F238E27FC236}">
              <a16:creationId xmlns:a16="http://schemas.microsoft.com/office/drawing/2014/main" id="{0F9834C2-AF28-4D9E-88BC-1CE6738A77E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5" name="Text Box 2">
          <a:extLst>
            <a:ext uri="{FF2B5EF4-FFF2-40B4-BE49-F238E27FC236}">
              <a16:creationId xmlns:a16="http://schemas.microsoft.com/office/drawing/2014/main" id="{DB1F69C1-D132-4271-B979-57983883973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6" name="Text Box 2">
          <a:extLst>
            <a:ext uri="{FF2B5EF4-FFF2-40B4-BE49-F238E27FC236}">
              <a16:creationId xmlns:a16="http://schemas.microsoft.com/office/drawing/2014/main" id="{A7DD455D-0A13-4C2A-B370-7DE87001E27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7" name="Text Box 2">
          <a:extLst>
            <a:ext uri="{FF2B5EF4-FFF2-40B4-BE49-F238E27FC236}">
              <a16:creationId xmlns:a16="http://schemas.microsoft.com/office/drawing/2014/main" id="{D9B5CEDB-142F-4715-B3F4-EF6CDAA2F48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8" name="Text Box 2">
          <a:extLst>
            <a:ext uri="{FF2B5EF4-FFF2-40B4-BE49-F238E27FC236}">
              <a16:creationId xmlns:a16="http://schemas.microsoft.com/office/drawing/2014/main" id="{0B41B196-6732-4EAA-A2FF-65F2F5561A3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39" name="Text Box 2">
          <a:extLst>
            <a:ext uri="{FF2B5EF4-FFF2-40B4-BE49-F238E27FC236}">
              <a16:creationId xmlns:a16="http://schemas.microsoft.com/office/drawing/2014/main" id="{AD0D9BA9-9055-4BF9-99DE-397D31392FE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0" name="Text Box 2">
          <a:extLst>
            <a:ext uri="{FF2B5EF4-FFF2-40B4-BE49-F238E27FC236}">
              <a16:creationId xmlns:a16="http://schemas.microsoft.com/office/drawing/2014/main" id="{1AC306F0-B8F9-490D-8511-A95D6B3E210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1" name="Text Box 2">
          <a:extLst>
            <a:ext uri="{FF2B5EF4-FFF2-40B4-BE49-F238E27FC236}">
              <a16:creationId xmlns:a16="http://schemas.microsoft.com/office/drawing/2014/main" id="{C62C5520-3C3A-4929-A1CA-2228749C689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2" name="Text Box 2">
          <a:extLst>
            <a:ext uri="{FF2B5EF4-FFF2-40B4-BE49-F238E27FC236}">
              <a16:creationId xmlns:a16="http://schemas.microsoft.com/office/drawing/2014/main" id="{68340DD6-680F-4CBD-A273-08F89A958F1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3" name="Text Box 2">
          <a:extLst>
            <a:ext uri="{FF2B5EF4-FFF2-40B4-BE49-F238E27FC236}">
              <a16:creationId xmlns:a16="http://schemas.microsoft.com/office/drawing/2014/main" id="{E01BB87E-E65A-4A94-AB38-510521C2D55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4" name="Text Box 2">
          <a:extLst>
            <a:ext uri="{FF2B5EF4-FFF2-40B4-BE49-F238E27FC236}">
              <a16:creationId xmlns:a16="http://schemas.microsoft.com/office/drawing/2014/main" id="{7ADB9FED-C2B6-48F1-A34C-6C2F6AD4645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5" name="Text Box 2">
          <a:extLst>
            <a:ext uri="{FF2B5EF4-FFF2-40B4-BE49-F238E27FC236}">
              <a16:creationId xmlns:a16="http://schemas.microsoft.com/office/drawing/2014/main" id="{450BD8BC-66E3-489F-867A-BAF14A5A671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6" name="Text Box 2">
          <a:extLst>
            <a:ext uri="{FF2B5EF4-FFF2-40B4-BE49-F238E27FC236}">
              <a16:creationId xmlns:a16="http://schemas.microsoft.com/office/drawing/2014/main" id="{75EF23F1-0DF6-4D68-9917-464274E1081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7" name="Text Box 2">
          <a:extLst>
            <a:ext uri="{FF2B5EF4-FFF2-40B4-BE49-F238E27FC236}">
              <a16:creationId xmlns:a16="http://schemas.microsoft.com/office/drawing/2014/main" id="{09F45186-917C-4242-A4F2-F1C996E6658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8" name="Text Box 2">
          <a:extLst>
            <a:ext uri="{FF2B5EF4-FFF2-40B4-BE49-F238E27FC236}">
              <a16:creationId xmlns:a16="http://schemas.microsoft.com/office/drawing/2014/main" id="{B44F485C-60F6-4A65-9597-088CEDCFFFD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49" name="Text Box 2">
          <a:extLst>
            <a:ext uri="{FF2B5EF4-FFF2-40B4-BE49-F238E27FC236}">
              <a16:creationId xmlns:a16="http://schemas.microsoft.com/office/drawing/2014/main" id="{6E31E883-338C-42FF-893C-1AEA6151427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0" name="Text Box 2">
          <a:extLst>
            <a:ext uri="{FF2B5EF4-FFF2-40B4-BE49-F238E27FC236}">
              <a16:creationId xmlns:a16="http://schemas.microsoft.com/office/drawing/2014/main" id="{201A1E8F-A758-48C0-B939-1C93907A32F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1" name="Text Box 2">
          <a:extLst>
            <a:ext uri="{FF2B5EF4-FFF2-40B4-BE49-F238E27FC236}">
              <a16:creationId xmlns:a16="http://schemas.microsoft.com/office/drawing/2014/main" id="{BC4167F8-CA5E-49D5-A444-35D155C8F22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2" name="Text Box 2">
          <a:extLst>
            <a:ext uri="{FF2B5EF4-FFF2-40B4-BE49-F238E27FC236}">
              <a16:creationId xmlns:a16="http://schemas.microsoft.com/office/drawing/2014/main" id="{4E437C4A-D4E1-4BDC-9DA2-DAC7001C3E9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3" name="Text Box 2">
          <a:extLst>
            <a:ext uri="{FF2B5EF4-FFF2-40B4-BE49-F238E27FC236}">
              <a16:creationId xmlns:a16="http://schemas.microsoft.com/office/drawing/2014/main" id="{5DF13BEB-5F3B-457D-9D66-69AA303FE18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4" name="Text Box 2">
          <a:extLst>
            <a:ext uri="{FF2B5EF4-FFF2-40B4-BE49-F238E27FC236}">
              <a16:creationId xmlns:a16="http://schemas.microsoft.com/office/drawing/2014/main" id="{341580AA-2794-45E2-B39F-27AD16477A3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5" name="Text Box 2">
          <a:extLst>
            <a:ext uri="{FF2B5EF4-FFF2-40B4-BE49-F238E27FC236}">
              <a16:creationId xmlns:a16="http://schemas.microsoft.com/office/drawing/2014/main" id="{D0F17ACF-0CCA-4177-9054-1FAAE2F3F15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6" name="Text Box 2">
          <a:extLst>
            <a:ext uri="{FF2B5EF4-FFF2-40B4-BE49-F238E27FC236}">
              <a16:creationId xmlns:a16="http://schemas.microsoft.com/office/drawing/2014/main" id="{E539F977-1BB1-4CA3-889E-B8472CCBE74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7" name="Text Box 2">
          <a:extLst>
            <a:ext uri="{FF2B5EF4-FFF2-40B4-BE49-F238E27FC236}">
              <a16:creationId xmlns:a16="http://schemas.microsoft.com/office/drawing/2014/main" id="{3B3C075E-1007-45F2-A47F-0E9787FB8DF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8" name="Text Box 2">
          <a:extLst>
            <a:ext uri="{FF2B5EF4-FFF2-40B4-BE49-F238E27FC236}">
              <a16:creationId xmlns:a16="http://schemas.microsoft.com/office/drawing/2014/main" id="{9501664E-E99D-496A-AB55-235FBDA0710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59" name="Text Box 2">
          <a:extLst>
            <a:ext uri="{FF2B5EF4-FFF2-40B4-BE49-F238E27FC236}">
              <a16:creationId xmlns:a16="http://schemas.microsoft.com/office/drawing/2014/main" id="{EA6F4FAC-1785-479A-94B4-7A6FED41A67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0" name="Text Box 2">
          <a:extLst>
            <a:ext uri="{FF2B5EF4-FFF2-40B4-BE49-F238E27FC236}">
              <a16:creationId xmlns:a16="http://schemas.microsoft.com/office/drawing/2014/main" id="{515DF66D-FAAE-4FE9-ABB6-2C104C2CD9B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1" name="Text Box 2">
          <a:extLst>
            <a:ext uri="{FF2B5EF4-FFF2-40B4-BE49-F238E27FC236}">
              <a16:creationId xmlns:a16="http://schemas.microsoft.com/office/drawing/2014/main" id="{4942997C-C1C0-4B7F-B7F0-446F9A84470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2" name="Text Box 2">
          <a:extLst>
            <a:ext uri="{FF2B5EF4-FFF2-40B4-BE49-F238E27FC236}">
              <a16:creationId xmlns:a16="http://schemas.microsoft.com/office/drawing/2014/main" id="{20223093-0216-4BE9-B19D-3A515A96FB4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3" name="Text Box 2">
          <a:extLst>
            <a:ext uri="{FF2B5EF4-FFF2-40B4-BE49-F238E27FC236}">
              <a16:creationId xmlns:a16="http://schemas.microsoft.com/office/drawing/2014/main" id="{764485E7-E8CD-4E73-A3E2-D6C89EF81D9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4" name="Text Box 2">
          <a:extLst>
            <a:ext uri="{FF2B5EF4-FFF2-40B4-BE49-F238E27FC236}">
              <a16:creationId xmlns:a16="http://schemas.microsoft.com/office/drawing/2014/main" id="{C7505FEE-0EDE-45BF-9E6A-F93EE33908D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5" name="Text Box 2">
          <a:extLst>
            <a:ext uri="{FF2B5EF4-FFF2-40B4-BE49-F238E27FC236}">
              <a16:creationId xmlns:a16="http://schemas.microsoft.com/office/drawing/2014/main" id="{B976B739-E8C5-47E6-920A-1EEB5E383B4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6" name="Text Box 2">
          <a:extLst>
            <a:ext uri="{FF2B5EF4-FFF2-40B4-BE49-F238E27FC236}">
              <a16:creationId xmlns:a16="http://schemas.microsoft.com/office/drawing/2014/main" id="{3DBAEEA3-CB4A-49A9-8987-E19EE1DD6DE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7" name="Text Box 2">
          <a:extLst>
            <a:ext uri="{FF2B5EF4-FFF2-40B4-BE49-F238E27FC236}">
              <a16:creationId xmlns:a16="http://schemas.microsoft.com/office/drawing/2014/main" id="{53AB279C-4A37-4BD0-B1AB-482FCA03771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8" name="Text Box 2">
          <a:extLst>
            <a:ext uri="{FF2B5EF4-FFF2-40B4-BE49-F238E27FC236}">
              <a16:creationId xmlns:a16="http://schemas.microsoft.com/office/drawing/2014/main" id="{6939D031-823F-49A5-8AB4-EC1EFF0E9A7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956310"/>
    <xdr:sp macro="" textlink="">
      <xdr:nvSpPr>
        <xdr:cNvPr id="569" name="Text Box 2">
          <a:extLst>
            <a:ext uri="{FF2B5EF4-FFF2-40B4-BE49-F238E27FC236}">
              <a16:creationId xmlns:a16="http://schemas.microsoft.com/office/drawing/2014/main" id="{678164C0-78D9-41D0-92A9-8FE92070270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95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0" name="Text Box 2">
          <a:extLst>
            <a:ext uri="{FF2B5EF4-FFF2-40B4-BE49-F238E27FC236}">
              <a16:creationId xmlns:a16="http://schemas.microsoft.com/office/drawing/2014/main" id="{DD34181F-2128-4D59-B854-C07981D6B80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1" name="Text Box 2">
          <a:extLst>
            <a:ext uri="{FF2B5EF4-FFF2-40B4-BE49-F238E27FC236}">
              <a16:creationId xmlns:a16="http://schemas.microsoft.com/office/drawing/2014/main" id="{75977170-F6AF-4DF2-B94B-4BAB7C7F3F9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2" name="Text Box 2">
          <a:extLst>
            <a:ext uri="{FF2B5EF4-FFF2-40B4-BE49-F238E27FC236}">
              <a16:creationId xmlns:a16="http://schemas.microsoft.com/office/drawing/2014/main" id="{96CD0368-1861-42FA-A80E-39ACD7699FC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3" name="Text Box 2">
          <a:extLst>
            <a:ext uri="{FF2B5EF4-FFF2-40B4-BE49-F238E27FC236}">
              <a16:creationId xmlns:a16="http://schemas.microsoft.com/office/drawing/2014/main" id="{DCD8DB92-C9B0-48EE-9694-EC5D395865E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4" name="Text Box 2">
          <a:extLst>
            <a:ext uri="{FF2B5EF4-FFF2-40B4-BE49-F238E27FC236}">
              <a16:creationId xmlns:a16="http://schemas.microsoft.com/office/drawing/2014/main" id="{A7438407-4D74-4DE1-B518-C0F1A815BAF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5" name="Text Box 2">
          <a:extLst>
            <a:ext uri="{FF2B5EF4-FFF2-40B4-BE49-F238E27FC236}">
              <a16:creationId xmlns:a16="http://schemas.microsoft.com/office/drawing/2014/main" id="{90B04D17-480D-40E9-9BDF-118023EF082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6" name="Text Box 2">
          <a:extLst>
            <a:ext uri="{FF2B5EF4-FFF2-40B4-BE49-F238E27FC236}">
              <a16:creationId xmlns:a16="http://schemas.microsoft.com/office/drawing/2014/main" id="{D62D5B6A-02DB-48FB-B250-789ED23C75B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7" name="Text Box 2">
          <a:extLst>
            <a:ext uri="{FF2B5EF4-FFF2-40B4-BE49-F238E27FC236}">
              <a16:creationId xmlns:a16="http://schemas.microsoft.com/office/drawing/2014/main" id="{9F846B01-5C73-4F19-A0B1-C57839B2E02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8" name="Text Box 2">
          <a:extLst>
            <a:ext uri="{FF2B5EF4-FFF2-40B4-BE49-F238E27FC236}">
              <a16:creationId xmlns:a16="http://schemas.microsoft.com/office/drawing/2014/main" id="{9B9D1C52-3669-4E66-B169-8CD4DC53D1F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79" name="Text Box 2">
          <a:extLst>
            <a:ext uri="{FF2B5EF4-FFF2-40B4-BE49-F238E27FC236}">
              <a16:creationId xmlns:a16="http://schemas.microsoft.com/office/drawing/2014/main" id="{DF766E0E-EF6B-4191-8DF6-327E7D43FC6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0" name="Text Box 2">
          <a:extLst>
            <a:ext uri="{FF2B5EF4-FFF2-40B4-BE49-F238E27FC236}">
              <a16:creationId xmlns:a16="http://schemas.microsoft.com/office/drawing/2014/main" id="{62DB3F7A-96F1-4542-85E7-EAEF3222771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1" name="Text Box 2">
          <a:extLst>
            <a:ext uri="{FF2B5EF4-FFF2-40B4-BE49-F238E27FC236}">
              <a16:creationId xmlns:a16="http://schemas.microsoft.com/office/drawing/2014/main" id="{E8F85B78-1BC5-4CBF-B3C6-86AB7B27759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2" name="Text Box 2">
          <a:extLst>
            <a:ext uri="{FF2B5EF4-FFF2-40B4-BE49-F238E27FC236}">
              <a16:creationId xmlns:a16="http://schemas.microsoft.com/office/drawing/2014/main" id="{FB23E8EB-00B0-417E-A328-2BA75BB787AE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3" name="Text Box 2">
          <a:extLst>
            <a:ext uri="{FF2B5EF4-FFF2-40B4-BE49-F238E27FC236}">
              <a16:creationId xmlns:a16="http://schemas.microsoft.com/office/drawing/2014/main" id="{78FCAD78-85C8-4DF5-A15A-A862CE94B9C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4" name="Text Box 2">
          <a:extLst>
            <a:ext uri="{FF2B5EF4-FFF2-40B4-BE49-F238E27FC236}">
              <a16:creationId xmlns:a16="http://schemas.microsoft.com/office/drawing/2014/main" id="{0E73A6AF-2A08-4DD6-9426-C2A38790737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5" name="Text Box 2">
          <a:extLst>
            <a:ext uri="{FF2B5EF4-FFF2-40B4-BE49-F238E27FC236}">
              <a16:creationId xmlns:a16="http://schemas.microsoft.com/office/drawing/2014/main" id="{1CEB6A0D-699F-4C3A-ABF4-9DCF952E67E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6" name="Text Box 2">
          <a:extLst>
            <a:ext uri="{FF2B5EF4-FFF2-40B4-BE49-F238E27FC236}">
              <a16:creationId xmlns:a16="http://schemas.microsoft.com/office/drawing/2014/main" id="{AF7DF39B-B935-4C2D-A4BA-FE3598DF91E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7" name="Text Box 2">
          <a:extLst>
            <a:ext uri="{FF2B5EF4-FFF2-40B4-BE49-F238E27FC236}">
              <a16:creationId xmlns:a16="http://schemas.microsoft.com/office/drawing/2014/main" id="{F21766B6-5C61-49F6-B068-A2BD14E64C2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8" name="Text Box 2">
          <a:extLst>
            <a:ext uri="{FF2B5EF4-FFF2-40B4-BE49-F238E27FC236}">
              <a16:creationId xmlns:a16="http://schemas.microsoft.com/office/drawing/2014/main" id="{0EBC1B75-F36B-482B-B959-57EC56A61B6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89" name="Text Box 2">
          <a:extLst>
            <a:ext uri="{FF2B5EF4-FFF2-40B4-BE49-F238E27FC236}">
              <a16:creationId xmlns:a16="http://schemas.microsoft.com/office/drawing/2014/main" id="{F0AC4031-A3FF-4541-80CB-7A46F10B70A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0" name="Text Box 2">
          <a:extLst>
            <a:ext uri="{FF2B5EF4-FFF2-40B4-BE49-F238E27FC236}">
              <a16:creationId xmlns:a16="http://schemas.microsoft.com/office/drawing/2014/main" id="{B820D3EE-AE69-4DD2-B039-B91AB06DAD1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1" name="Text Box 2">
          <a:extLst>
            <a:ext uri="{FF2B5EF4-FFF2-40B4-BE49-F238E27FC236}">
              <a16:creationId xmlns:a16="http://schemas.microsoft.com/office/drawing/2014/main" id="{F40CEBCE-ED36-4DDD-BEC0-6F49E1DA2A1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2" name="Text Box 2">
          <a:extLst>
            <a:ext uri="{FF2B5EF4-FFF2-40B4-BE49-F238E27FC236}">
              <a16:creationId xmlns:a16="http://schemas.microsoft.com/office/drawing/2014/main" id="{FC3DCBCA-444E-4F28-8D6E-E78AB2B4F9D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3" name="Text Box 2">
          <a:extLst>
            <a:ext uri="{FF2B5EF4-FFF2-40B4-BE49-F238E27FC236}">
              <a16:creationId xmlns:a16="http://schemas.microsoft.com/office/drawing/2014/main" id="{73176482-966D-4FC2-B739-F39FDDE755A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4" name="Text Box 2">
          <a:extLst>
            <a:ext uri="{FF2B5EF4-FFF2-40B4-BE49-F238E27FC236}">
              <a16:creationId xmlns:a16="http://schemas.microsoft.com/office/drawing/2014/main" id="{D7592545-92FC-4E3A-9081-5C15AF34588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5" name="Text Box 2">
          <a:extLst>
            <a:ext uri="{FF2B5EF4-FFF2-40B4-BE49-F238E27FC236}">
              <a16:creationId xmlns:a16="http://schemas.microsoft.com/office/drawing/2014/main" id="{C4872F02-B909-4699-A700-C53C744E7BA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6" name="Text Box 2">
          <a:extLst>
            <a:ext uri="{FF2B5EF4-FFF2-40B4-BE49-F238E27FC236}">
              <a16:creationId xmlns:a16="http://schemas.microsoft.com/office/drawing/2014/main" id="{D075D887-4731-4B9D-96E4-C80A8B13A033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7" name="Text Box 2">
          <a:extLst>
            <a:ext uri="{FF2B5EF4-FFF2-40B4-BE49-F238E27FC236}">
              <a16:creationId xmlns:a16="http://schemas.microsoft.com/office/drawing/2014/main" id="{CF4BB52C-B47A-4FB4-B516-D2CABB35070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8" name="Text Box 2">
          <a:extLst>
            <a:ext uri="{FF2B5EF4-FFF2-40B4-BE49-F238E27FC236}">
              <a16:creationId xmlns:a16="http://schemas.microsoft.com/office/drawing/2014/main" id="{AF32C304-3072-4153-9759-500AE8563D0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599" name="Text Box 2">
          <a:extLst>
            <a:ext uri="{FF2B5EF4-FFF2-40B4-BE49-F238E27FC236}">
              <a16:creationId xmlns:a16="http://schemas.microsoft.com/office/drawing/2014/main" id="{F6FD5E92-70FF-440F-8C2B-E049609F1C8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0" name="Text Box 2">
          <a:extLst>
            <a:ext uri="{FF2B5EF4-FFF2-40B4-BE49-F238E27FC236}">
              <a16:creationId xmlns:a16="http://schemas.microsoft.com/office/drawing/2014/main" id="{2173F84C-43A7-4BD1-9CD7-FD93F80FC97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1" name="Text Box 2">
          <a:extLst>
            <a:ext uri="{FF2B5EF4-FFF2-40B4-BE49-F238E27FC236}">
              <a16:creationId xmlns:a16="http://schemas.microsoft.com/office/drawing/2014/main" id="{732C9038-A576-4362-B963-04382E80A75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2" name="Text Box 2">
          <a:extLst>
            <a:ext uri="{FF2B5EF4-FFF2-40B4-BE49-F238E27FC236}">
              <a16:creationId xmlns:a16="http://schemas.microsoft.com/office/drawing/2014/main" id="{EC53B1BF-54F7-4483-A71B-6F23E431F0E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3" name="Text Box 2">
          <a:extLst>
            <a:ext uri="{FF2B5EF4-FFF2-40B4-BE49-F238E27FC236}">
              <a16:creationId xmlns:a16="http://schemas.microsoft.com/office/drawing/2014/main" id="{29B2F7DA-0322-45E3-8F92-0FDD14BDAA7B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4" name="Text Box 2">
          <a:extLst>
            <a:ext uri="{FF2B5EF4-FFF2-40B4-BE49-F238E27FC236}">
              <a16:creationId xmlns:a16="http://schemas.microsoft.com/office/drawing/2014/main" id="{67986A23-E5B5-4F88-AD79-1BBDE94BADE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5" name="Text Box 2">
          <a:extLst>
            <a:ext uri="{FF2B5EF4-FFF2-40B4-BE49-F238E27FC236}">
              <a16:creationId xmlns:a16="http://schemas.microsoft.com/office/drawing/2014/main" id="{23C00FFF-FD6C-49FD-B02A-7D3D5AFCA6EA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6" name="Text Box 2">
          <a:extLst>
            <a:ext uri="{FF2B5EF4-FFF2-40B4-BE49-F238E27FC236}">
              <a16:creationId xmlns:a16="http://schemas.microsoft.com/office/drawing/2014/main" id="{80771543-831D-4E6F-BAC6-DB4692DAD46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7" name="Text Box 2">
          <a:extLst>
            <a:ext uri="{FF2B5EF4-FFF2-40B4-BE49-F238E27FC236}">
              <a16:creationId xmlns:a16="http://schemas.microsoft.com/office/drawing/2014/main" id="{27252B79-D717-4597-AAD6-B42C2556E8D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8" name="Text Box 2">
          <a:extLst>
            <a:ext uri="{FF2B5EF4-FFF2-40B4-BE49-F238E27FC236}">
              <a16:creationId xmlns:a16="http://schemas.microsoft.com/office/drawing/2014/main" id="{39BF318C-997A-42A4-A0AB-A03A3CB0F84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09" name="Text Box 2">
          <a:extLst>
            <a:ext uri="{FF2B5EF4-FFF2-40B4-BE49-F238E27FC236}">
              <a16:creationId xmlns:a16="http://schemas.microsoft.com/office/drawing/2014/main" id="{368A2DF9-206C-450A-9688-0AAC5608017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0" name="Text Box 2">
          <a:extLst>
            <a:ext uri="{FF2B5EF4-FFF2-40B4-BE49-F238E27FC236}">
              <a16:creationId xmlns:a16="http://schemas.microsoft.com/office/drawing/2014/main" id="{B1F8507E-80C6-4E6D-BAAA-35E304DB297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1" name="Text Box 2">
          <a:extLst>
            <a:ext uri="{FF2B5EF4-FFF2-40B4-BE49-F238E27FC236}">
              <a16:creationId xmlns:a16="http://schemas.microsoft.com/office/drawing/2014/main" id="{5BC55BF0-3B51-46D3-B19F-064346F7BAE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2" name="Text Box 2">
          <a:extLst>
            <a:ext uri="{FF2B5EF4-FFF2-40B4-BE49-F238E27FC236}">
              <a16:creationId xmlns:a16="http://schemas.microsoft.com/office/drawing/2014/main" id="{9CF0C6BF-4EAD-4D69-96ED-1F1659540DC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3" name="Text Box 2">
          <a:extLst>
            <a:ext uri="{FF2B5EF4-FFF2-40B4-BE49-F238E27FC236}">
              <a16:creationId xmlns:a16="http://schemas.microsoft.com/office/drawing/2014/main" id="{DADF6878-0458-47F5-8DEC-81CCADADC15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4" name="Text Box 2">
          <a:extLst>
            <a:ext uri="{FF2B5EF4-FFF2-40B4-BE49-F238E27FC236}">
              <a16:creationId xmlns:a16="http://schemas.microsoft.com/office/drawing/2014/main" id="{DA3F50BC-9A56-46E7-8C84-DBC973F2A489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5" name="Text Box 2">
          <a:extLst>
            <a:ext uri="{FF2B5EF4-FFF2-40B4-BE49-F238E27FC236}">
              <a16:creationId xmlns:a16="http://schemas.microsoft.com/office/drawing/2014/main" id="{00881FD6-9698-4465-902D-8CF1AAE9F28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6" name="Text Box 2">
          <a:extLst>
            <a:ext uri="{FF2B5EF4-FFF2-40B4-BE49-F238E27FC236}">
              <a16:creationId xmlns:a16="http://schemas.microsoft.com/office/drawing/2014/main" id="{BC75C8DD-BA30-45FF-8B42-FBDF6DE0EB95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7" name="Text Box 2">
          <a:extLst>
            <a:ext uri="{FF2B5EF4-FFF2-40B4-BE49-F238E27FC236}">
              <a16:creationId xmlns:a16="http://schemas.microsoft.com/office/drawing/2014/main" id="{6DAA4A08-0FCE-4308-B493-74138F69761D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8" name="Text Box 2">
          <a:extLst>
            <a:ext uri="{FF2B5EF4-FFF2-40B4-BE49-F238E27FC236}">
              <a16:creationId xmlns:a16="http://schemas.microsoft.com/office/drawing/2014/main" id="{7B084FB1-F66C-414F-87DD-0E5DB4EC95F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19" name="Text Box 2">
          <a:extLst>
            <a:ext uri="{FF2B5EF4-FFF2-40B4-BE49-F238E27FC236}">
              <a16:creationId xmlns:a16="http://schemas.microsoft.com/office/drawing/2014/main" id="{7D95F41F-9ACE-45B5-AE08-BE53C76E345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0" name="Text Box 2">
          <a:extLst>
            <a:ext uri="{FF2B5EF4-FFF2-40B4-BE49-F238E27FC236}">
              <a16:creationId xmlns:a16="http://schemas.microsoft.com/office/drawing/2014/main" id="{DA200091-1139-4C85-8602-B93C9BE7EEFC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1" name="Text Box 2">
          <a:extLst>
            <a:ext uri="{FF2B5EF4-FFF2-40B4-BE49-F238E27FC236}">
              <a16:creationId xmlns:a16="http://schemas.microsoft.com/office/drawing/2014/main" id="{5448046F-3491-4E29-9BC5-A95401C5D82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2" name="Text Box 2">
          <a:extLst>
            <a:ext uri="{FF2B5EF4-FFF2-40B4-BE49-F238E27FC236}">
              <a16:creationId xmlns:a16="http://schemas.microsoft.com/office/drawing/2014/main" id="{B5BE6F82-1042-4E32-91F0-23ABA6474104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3" name="Text Box 2">
          <a:extLst>
            <a:ext uri="{FF2B5EF4-FFF2-40B4-BE49-F238E27FC236}">
              <a16:creationId xmlns:a16="http://schemas.microsoft.com/office/drawing/2014/main" id="{49520E55-7686-47A4-A55A-326981134CE2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4" name="Text Box 2">
          <a:extLst>
            <a:ext uri="{FF2B5EF4-FFF2-40B4-BE49-F238E27FC236}">
              <a16:creationId xmlns:a16="http://schemas.microsoft.com/office/drawing/2014/main" id="{1CF29D87-61C8-4902-91AD-438A08AF1EA1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5" name="Text Box 2">
          <a:extLst>
            <a:ext uri="{FF2B5EF4-FFF2-40B4-BE49-F238E27FC236}">
              <a16:creationId xmlns:a16="http://schemas.microsoft.com/office/drawing/2014/main" id="{703AB69B-EA17-4A23-BEEF-8D5DB15ED008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6" name="Text Box 2">
          <a:extLst>
            <a:ext uri="{FF2B5EF4-FFF2-40B4-BE49-F238E27FC236}">
              <a16:creationId xmlns:a16="http://schemas.microsoft.com/office/drawing/2014/main" id="{13356F87-888A-46B4-8CF5-9330C95D938F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7" name="Text Box 2">
          <a:extLst>
            <a:ext uri="{FF2B5EF4-FFF2-40B4-BE49-F238E27FC236}">
              <a16:creationId xmlns:a16="http://schemas.microsoft.com/office/drawing/2014/main" id="{8E69D9A5-D38F-45F0-A228-8585D43168E7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8" name="Text Box 2">
          <a:extLst>
            <a:ext uri="{FF2B5EF4-FFF2-40B4-BE49-F238E27FC236}">
              <a16:creationId xmlns:a16="http://schemas.microsoft.com/office/drawing/2014/main" id="{27F965AB-4820-4DD4-8FD6-F626B004ED96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22</xdr:row>
      <xdr:rowOff>0</xdr:rowOff>
    </xdr:from>
    <xdr:ext cx="0" cy="285750"/>
    <xdr:sp macro="" textlink="">
      <xdr:nvSpPr>
        <xdr:cNvPr id="629" name="Text Box 2">
          <a:extLst>
            <a:ext uri="{FF2B5EF4-FFF2-40B4-BE49-F238E27FC236}">
              <a16:creationId xmlns:a16="http://schemas.microsoft.com/office/drawing/2014/main" id="{75BD9B45-04B4-4A16-AF02-CE402AB52030}"/>
            </a:ext>
          </a:extLst>
        </xdr:cNvPr>
        <xdr:cNvSpPr txBox="1">
          <a:spLocks noChangeArrowheads="1"/>
        </xdr:cNvSpPr>
      </xdr:nvSpPr>
      <xdr:spPr>
        <a:xfrm>
          <a:off x="1832610" y="4000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0" name="Text Box 2">
          <a:extLst>
            <a:ext uri="{FF2B5EF4-FFF2-40B4-BE49-F238E27FC236}">
              <a16:creationId xmlns:a16="http://schemas.microsoft.com/office/drawing/2014/main" id="{295EBFD5-A509-4BA6-AE2A-58745EA6198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1" name="Text Box 2">
          <a:extLst>
            <a:ext uri="{FF2B5EF4-FFF2-40B4-BE49-F238E27FC236}">
              <a16:creationId xmlns:a16="http://schemas.microsoft.com/office/drawing/2014/main" id="{72F4C7E9-BC51-4849-9F2A-83049203E46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2" name="Text Box 2">
          <a:extLst>
            <a:ext uri="{FF2B5EF4-FFF2-40B4-BE49-F238E27FC236}">
              <a16:creationId xmlns:a16="http://schemas.microsoft.com/office/drawing/2014/main" id="{D2DDF229-8A80-4286-80FD-51A8968C1CD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3" name="Text Box 2">
          <a:extLst>
            <a:ext uri="{FF2B5EF4-FFF2-40B4-BE49-F238E27FC236}">
              <a16:creationId xmlns:a16="http://schemas.microsoft.com/office/drawing/2014/main" id="{907B66BE-E11C-43FB-8C0A-210762BB2E9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4" name="Text Box 2">
          <a:extLst>
            <a:ext uri="{FF2B5EF4-FFF2-40B4-BE49-F238E27FC236}">
              <a16:creationId xmlns:a16="http://schemas.microsoft.com/office/drawing/2014/main" id="{7C0A8C10-E8EC-43CD-9F21-ED4BF56FE54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5" name="Text Box 2">
          <a:extLst>
            <a:ext uri="{FF2B5EF4-FFF2-40B4-BE49-F238E27FC236}">
              <a16:creationId xmlns:a16="http://schemas.microsoft.com/office/drawing/2014/main" id="{A58FBE47-CBC9-4D7D-866C-A81CB2D76FB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6" name="Text Box 2">
          <a:extLst>
            <a:ext uri="{FF2B5EF4-FFF2-40B4-BE49-F238E27FC236}">
              <a16:creationId xmlns:a16="http://schemas.microsoft.com/office/drawing/2014/main" id="{EE1E8E13-4A45-4B39-B66E-7B4826779F4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7" name="Text Box 2">
          <a:extLst>
            <a:ext uri="{FF2B5EF4-FFF2-40B4-BE49-F238E27FC236}">
              <a16:creationId xmlns:a16="http://schemas.microsoft.com/office/drawing/2014/main" id="{79F3CB15-44B6-417C-8F9F-0A4EB2EB6F8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8" name="Text Box 2">
          <a:extLst>
            <a:ext uri="{FF2B5EF4-FFF2-40B4-BE49-F238E27FC236}">
              <a16:creationId xmlns:a16="http://schemas.microsoft.com/office/drawing/2014/main" id="{546E698A-684C-4735-B8D7-DA4ED220369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39" name="Text Box 2">
          <a:extLst>
            <a:ext uri="{FF2B5EF4-FFF2-40B4-BE49-F238E27FC236}">
              <a16:creationId xmlns:a16="http://schemas.microsoft.com/office/drawing/2014/main" id="{42971AD5-1407-4216-8012-8C03FD5E5E7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0" name="Text Box 2">
          <a:extLst>
            <a:ext uri="{FF2B5EF4-FFF2-40B4-BE49-F238E27FC236}">
              <a16:creationId xmlns:a16="http://schemas.microsoft.com/office/drawing/2014/main" id="{D47E6619-C6E7-43F7-929A-355CB4C7731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1" name="Text Box 2">
          <a:extLst>
            <a:ext uri="{FF2B5EF4-FFF2-40B4-BE49-F238E27FC236}">
              <a16:creationId xmlns:a16="http://schemas.microsoft.com/office/drawing/2014/main" id="{EF1FDDFC-105C-4AA1-98D9-3049E310FFB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2" name="Text Box 2">
          <a:extLst>
            <a:ext uri="{FF2B5EF4-FFF2-40B4-BE49-F238E27FC236}">
              <a16:creationId xmlns:a16="http://schemas.microsoft.com/office/drawing/2014/main" id="{FB5C1A9C-7C30-45A6-BDE9-B6BD89B53AD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3" name="Text Box 2">
          <a:extLst>
            <a:ext uri="{FF2B5EF4-FFF2-40B4-BE49-F238E27FC236}">
              <a16:creationId xmlns:a16="http://schemas.microsoft.com/office/drawing/2014/main" id="{EC8404BF-3400-4B34-83C8-3304EF9CFFC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4" name="Text Box 2">
          <a:extLst>
            <a:ext uri="{FF2B5EF4-FFF2-40B4-BE49-F238E27FC236}">
              <a16:creationId xmlns:a16="http://schemas.microsoft.com/office/drawing/2014/main" id="{E0A9D773-6275-4799-AF97-36FB711FC45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5" name="Text Box 2">
          <a:extLst>
            <a:ext uri="{FF2B5EF4-FFF2-40B4-BE49-F238E27FC236}">
              <a16:creationId xmlns:a16="http://schemas.microsoft.com/office/drawing/2014/main" id="{8797DF97-0495-428C-BBB5-FC0E7053752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6" name="Text Box 2">
          <a:extLst>
            <a:ext uri="{FF2B5EF4-FFF2-40B4-BE49-F238E27FC236}">
              <a16:creationId xmlns:a16="http://schemas.microsoft.com/office/drawing/2014/main" id="{2A2B031F-0B79-4CE0-9D96-37AC8BE3F29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7" name="Text Box 2">
          <a:extLst>
            <a:ext uri="{FF2B5EF4-FFF2-40B4-BE49-F238E27FC236}">
              <a16:creationId xmlns:a16="http://schemas.microsoft.com/office/drawing/2014/main" id="{4DCB45A0-E769-4519-B1DB-99580E4684A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8" name="Text Box 2">
          <a:extLst>
            <a:ext uri="{FF2B5EF4-FFF2-40B4-BE49-F238E27FC236}">
              <a16:creationId xmlns:a16="http://schemas.microsoft.com/office/drawing/2014/main" id="{1D7F0CA2-C960-45F6-9BC4-0179B30C598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845820"/>
    <xdr:sp macro="" textlink="">
      <xdr:nvSpPr>
        <xdr:cNvPr id="649" name="Text Box 2">
          <a:extLst>
            <a:ext uri="{FF2B5EF4-FFF2-40B4-BE49-F238E27FC236}">
              <a16:creationId xmlns:a16="http://schemas.microsoft.com/office/drawing/2014/main" id="{550817C6-A298-45E8-AC95-1E9FE6C4A39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0" name="Text Box 2">
          <a:extLst>
            <a:ext uri="{FF2B5EF4-FFF2-40B4-BE49-F238E27FC236}">
              <a16:creationId xmlns:a16="http://schemas.microsoft.com/office/drawing/2014/main" id="{6B9B814D-8115-48E8-87DF-4353B19BFA2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1" name="Text Box 2">
          <a:extLst>
            <a:ext uri="{FF2B5EF4-FFF2-40B4-BE49-F238E27FC236}">
              <a16:creationId xmlns:a16="http://schemas.microsoft.com/office/drawing/2014/main" id="{07E3E133-08D3-415B-A98E-B419A521D4A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2" name="Text Box 2">
          <a:extLst>
            <a:ext uri="{FF2B5EF4-FFF2-40B4-BE49-F238E27FC236}">
              <a16:creationId xmlns:a16="http://schemas.microsoft.com/office/drawing/2014/main" id="{1C828C8E-4140-40C7-99AE-84D17A70D62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3" name="Text Box 2">
          <a:extLst>
            <a:ext uri="{FF2B5EF4-FFF2-40B4-BE49-F238E27FC236}">
              <a16:creationId xmlns:a16="http://schemas.microsoft.com/office/drawing/2014/main" id="{1A4A4BDD-510A-42A7-9EAC-98986CDF93C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4" name="Text Box 2">
          <a:extLst>
            <a:ext uri="{FF2B5EF4-FFF2-40B4-BE49-F238E27FC236}">
              <a16:creationId xmlns:a16="http://schemas.microsoft.com/office/drawing/2014/main" id="{1AC89B1D-FECC-4DAB-808E-4E9DB4B363C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5" name="Text Box 2">
          <a:extLst>
            <a:ext uri="{FF2B5EF4-FFF2-40B4-BE49-F238E27FC236}">
              <a16:creationId xmlns:a16="http://schemas.microsoft.com/office/drawing/2014/main" id="{E22DFBB5-E645-425E-A8E0-288CF9CACA1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6" name="Text Box 2">
          <a:extLst>
            <a:ext uri="{FF2B5EF4-FFF2-40B4-BE49-F238E27FC236}">
              <a16:creationId xmlns:a16="http://schemas.microsoft.com/office/drawing/2014/main" id="{D90BDD3B-6730-44B3-A02E-84185FEBD54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7" name="Text Box 2">
          <a:extLst>
            <a:ext uri="{FF2B5EF4-FFF2-40B4-BE49-F238E27FC236}">
              <a16:creationId xmlns:a16="http://schemas.microsoft.com/office/drawing/2014/main" id="{97446AA3-F32D-4DCD-BFE3-B3BEDDBA074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8" name="Text Box 2">
          <a:extLst>
            <a:ext uri="{FF2B5EF4-FFF2-40B4-BE49-F238E27FC236}">
              <a16:creationId xmlns:a16="http://schemas.microsoft.com/office/drawing/2014/main" id="{58990DC1-65CD-476D-ADF8-D619F22A84D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59" name="Text Box 2">
          <a:extLst>
            <a:ext uri="{FF2B5EF4-FFF2-40B4-BE49-F238E27FC236}">
              <a16:creationId xmlns:a16="http://schemas.microsoft.com/office/drawing/2014/main" id="{1B624B40-F258-4EDE-A227-E5880F3137E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0" name="Text Box 2">
          <a:extLst>
            <a:ext uri="{FF2B5EF4-FFF2-40B4-BE49-F238E27FC236}">
              <a16:creationId xmlns:a16="http://schemas.microsoft.com/office/drawing/2014/main" id="{8D398D38-2D49-47C3-B9C3-C6BE90565FA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1" name="Text Box 2">
          <a:extLst>
            <a:ext uri="{FF2B5EF4-FFF2-40B4-BE49-F238E27FC236}">
              <a16:creationId xmlns:a16="http://schemas.microsoft.com/office/drawing/2014/main" id="{DA2C3151-54CB-49EA-84B6-4BC682A599F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2" name="Text Box 2">
          <a:extLst>
            <a:ext uri="{FF2B5EF4-FFF2-40B4-BE49-F238E27FC236}">
              <a16:creationId xmlns:a16="http://schemas.microsoft.com/office/drawing/2014/main" id="{00E8D46A-9AAC-46A7-A924-55DE7E9FD21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3" name="Text Box 2">
          <a:extLst>
            <a:ext uri="{FF2B5EF4-FFF2-40B4-BE49-F238E27FC236}">
              <a16:creationId xmlns:a16="http://schemas.microsoft.com/office/drawing/2014/main" id="{D0507794-9E9F-418E-BEBB-707D2D598EE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4" name="Text Box 2">
          <a:extLst>
            <a:ext uri="{FF2B5EF4-FFF2-40B4-BE49-F238E27FC236}">
              <a16:creationId xmlns:a16="http://schemas.microsoft.com/office/drawing/2014/main" id="{30A1A86B-F3B2-4F0A-809B-D5D2C4C58F5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5" name="Text Box 2">
          <a:extLst>
            <a:ext uri="{FF2B5EF4-FFF2-40B4-BE49-F238E27FC236}">
              <a16:creationId xmlns:a16="http://schemas.microsoft.com/office/drawing/2014/main" id="{174DC986-75A6-4E79-8A42-BBE6E64C347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6" name="Text Box 2">
          <a:extLst>
            <a:ext uri="{FF2B5EF4-FFF2-40B4-BE49-F238E27FC236}">
              <a16:creationId xmlns:a16="http://schemas.microsoft.com/office/drawing/2014/main" id="{68D60A71-D2DB-486B-A5CA-5971AB47050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7" name="Text Box 2">
          <a:extLst>
            <a:ext uri="{FF2B5EF4-FFF2-40B4-BE49-F238E27FC236}">
              <a16:creationId xmlns:a16="http://schemas.microsoft.com/office/drawing/2014/main" id="{6B06F88C-196D-4752-8984-7AF5B32D54F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8" name="Text Box 2">
          <a:extLst>
            <a:ext uri="{FF2B5EF4-FFF2-40B4-BE49-F238E27FC236}">
              <a16:creationId xmlns:a16="http://schemas.microsoft.com/office/drawing/2014/main" id="{2356EEF2-5524-4A57-9C2C-C26496759D2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669" name="Text Box 2">
          <a:extLst>
            <a:ext uri="{FF2B5EF4-FFF2-40B4-BE49-F238E27FC236}">
              <a16:creationId xmlns:a16="http://schemas.microsoft.com/office/drawing/2014/main" id="{76AF4FAE-0264-4E8D-8F36-B89CACAEF51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0" name="Text Box 2">
          <a:extLst>
            <a:ext uri="{FF2B5EF4-FFF2-40B4-BE49-F238E27FC236}">
              <a16:creationId xmlns:a16="http://schemas.microsoft.com/office/drawing/2014/main" id="{06E8BF7C-814A-467F-ABD7-C9DDCBDEA63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1" name="Text Box 2">
          <a:extLst>
            <a:ext uri="{FF2B5EF4-FFF2-40B4-BE49-F238E27FC236}">
              <a16:creationId xmlns:a16="http://schemas.microsoft.com/office/drawing/2014/main" id="{F327550B-0FE2-4EA0-930A-D1873689535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2" name="Text Box 2">
          <a:extLst>
            <a:ext uri="{FF2B5EF4-FFF2-40B4-BE49-F238E27FC236}">
              <a16:creationId xmlns:a16="http://schemas.microsoft.com/office/drawing/2014/main" id="{4AF83F46-167F-4E5B-AA02-10057717ACC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3" name="Text Box 2">
          <a:extLst>
            <a:ext uri="{FF2B5EF4-FFF2-40B4-BE49-F238E27FC236}">
              <a16:creationId xmlns:a16="http://schemas.microsoft.com/office/drawing/2014/main" id="{82469A07-2519-40A3-80AF-206991361E2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4" name="Text Box 2">
          <a:extLst>
            <a:ext uri="{FF2B5EF4-FFF2-40B4-BE49-F238E27FC236}">
              <a16:creationId xmlns:a16="http://schemas.microsoft.com/office/drawing/2014/main" id="{3590A8C2-A37F-412A-8504-72FD4EEFD35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5" name="Text Box 2">
          <a:extLst>
            <a:ext uri="{FF2B5EF4-FFF2-40B4-BE49-F238E27FC236}">
              <a16:creationId xmlns:a16="http://schemas.microsoft.com/office/drawing/2014/main" id="{D6D112C7-AFD1-47A7-B501-332E8196990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6" name="Text Box 2">
          <a:extLst>
            <a:ext uri="{FF2B5EF4-FFF2-40B4-BE49-F238E27FC236}">
              <a16:creationId xmlns:a16="http://schemas.microsoft.com/office/drawing/2014/main" id="{3637BCA5-AEEC-490D-9C72-879A402D8E5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7" name="Text Box 2">
          <a:extLst>
            <a:ext uri="{FF2B5EF4-FFF2-40B4-BE49-F238E27FC236}">
              <a16:creationId xmlns:a16="http://schemas.microsoft.com/office/drawing/2014/main" id="{C683D81D-E3D7-4347-98C7-D127A13CDC0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8" name="Text Box 2">
          <a:extLst>
            <a:ext uri="{FF2B5EF4-FFF2-40B4-BE49-F238E27FC236}">
              <a16:creationId xmlns:a16="http://schemas.microsoft.com/office/drawing/2014/main" id="{D824E4A6-3AA4-4D79-A9B2-5987B092E56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79" name="Text Box 2">
          <a:extLst>
            <a:ext uri="{FF2B5EF4-FFF2-40B4-BE49-F238E27FC236}">
              <a16:creationId xmlns:a16="http://schemas.microsoft.com/office/drawing/2014/main" id="{95AB0594-29C7-4DF1-BF78-7E2DCFB2CA7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0" name="Text Box 2">
          <a:extLst>
            <a:ext uri="{FF2B5EF4-FFF2-40B4-BE49-F238E27FC236}">
              <a16:creationId xmlns:a16="http://schemas.microsoft.com/office/drawing/2014/main" id="{1CC90A20-D7EB-4F52-A210-DE3DE885727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1" name="Text Box 2">
          <a:extLst>
            <a:ext uri="{FF2B5EF4-FFF2-40B4-BE49-F238E27FC236}">
              <a16:creationId xmlns:a16="http://schemas.microsoft.com/office/drawing/2014/main" id="{6AA9C2B5-A9C6-4BE5-A556-29EF8BBB1ED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2" name="Text Box 2">
          <a:extLst>
            <a:ext uri="{FF2B5EF4-FFF2-40B4-BE49-F238E27FC236}">
              <a16:creationId xmlns:a16="http://schemas.microsoft.com/office/drawing/2014/main" id="{F1D672C5-5D90-41E7-894E-38D76200D19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3" name="Text Box 2">
          <a:extLst>
            <a:ext uri="{FF2B5EF4-FFF2-40B4-BE49-F238E27FC236}">
              <a16:creationId xmlns:a16="http://schemas.microsoft.com/office/drawing/2014/main" id="{FBEDED75-7F4E-4B69-8B55-E88923F326D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4" name="Text Box 2">
          <a:extLst>
            <a:ext uri="{FF2B5EF4-FFF2-40B4-BE49-F238E27FC236}">
              <a16:creationId xmlns:a16="http://schemas.microsoft.com/office/drawing/2014/main" id="{F7E7F933-C0CC-49CB-9682-6AD67AC21DD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5" name="Text Box 2">
          <a:extLst>
            <a:ext uri="{FF2B5EF4-FFF2-40B4-BE49-F238E27FC236}">
              <a16:creationId xmlns:a16="http://schemas.microsoft.com/office/drawing/2014/main" id="{18823009-C79D-47DC-A252-D7481BCBE1A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6" name="Text Box 2">
          <a:extLst>
            <a:ext uri="{FF2B5EF4-FFF2-40B4-BE49-F238E27FC236}">
              <a16:creationId xmlns:a16="http://schemas.microsoft.com/office/drawing/2014/main" id="{78D9B818-74D7-4EC0-AD6A-9BD693BA787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7" name="Text Box 2">
          <a:extLst>
            <a:ext uri="{FF2B5EF4-FFF2-40B4-BE49-F238E27FC236}">
              <a16:creationId xmlns:a16="http://schemas.microsoft.com/office/drawing/2014/main" id="{BFAE483C-D822-4A85-B38F-B9FFBDE024E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8" name="Text Box 2">
          <a:extLst>
            <a:ext uri="{FF2B5EF4-FFF2-40B4-BE49-F238E27FC236}">
              <a16:creationId xmlns:a16="http://schemas.microsoft.com/office/drawing/2014/main" id="{3A09AAA3-9009-44AC-89DA-2BDB13E819E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89" name="Text Box 2">
          <a:extLst>
            <a:ext uri="{FF2B5EF4-FFF2-40B4-BE49-F238E27FC236}">
              <a16:creationId xmlns:a16="http://schemas.microsoft.com/office/drawing/2014/main" id="{16ED100D-0169-4D81-90D8-78252084A51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0" name="Text Box 2">
          <a:extLst>
            <a:ext uri="{FF2B5EF4-FFF2-40B4-BE49-F238E27FC236}">
              <a16:creationId xmlns:a16="http://schemas.microsoft.com/office/drawing/2014/main" id="{5A1AA9DF-DE6C-4BA0-B384-237E4760CCC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1" name="Text Box 2">
          <a:extLst>
            <a:ext uri="{FF2B5EF4-FFF2-40B4-BE49-F238E27FC236}">
              <a16:creationId xmlns:a16="http://schemas.microsoft.com/office/drawing/2014/main" id="{74CAD403-D8B5-4B4A-91E9-8ADD5C7ED77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2" name="Text Box 2">
          <a:extLst>
            <a:ext uri="{FF2B5EF4-FFF2-40B4-BE49-F238E27FC236}">
              <a16:creationId xmlns:a16="http://schemas.microsoft.com/office/drawing/2014/main" id="{3271F976-9740-4D69-9E94-DEE2E1116C7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3" name="Text Box 2">
          <a:extLst>
            <a:ext uri="{FF2B5EF4-FFF2-40B4-BE49-F238E27FC236}">
              <a16:creationId xmlns:a16="http://schemas.microsoft.com/office/drawing/2014/main" id="{E8914592-20A9-415F-ACB6-F2042297E16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4" name="Text Box 2">
          <a:extLst>
            <a:ext uri="{FF2B5EF4-FFF2-40B4-BE49-F238E27FC236}">
              <a16:creationId xmlns:a16="http://schemas.microsoft.com/office/drawing/2014/main" id="{B8FF27EB-15A6-40D7-867A-4BB6FAC74DA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5" name="Text Box 2">
          <a:extLst>
            <a:ext uri="{FF2B5EF4-FFF2-40B4-BE49-F238E27FC236}">
              <a16:creationId xmlns:a16="http://schemas.microsoft.com/office/drawing/2014/main" id="{8D768B56-E4A1-43CA-B385-DCA75BD2666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6" name="Text Box 2">
          <a:extLst>
            <a:ext uri="{FF2B5EF4-FFF2-40B4-BE49-F238E27FC236}">
              <a16:creationId xmlns:a16="http://schemas.microsoft.com/office/drawing/2014/main" id="{81A77637-4C16-47A6-8484-6C9A048CD0F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7" name="Text Box 2">
          <a:extLst>
            <a:ext uri="{FF2B5EF4-FFF2-40B4-BE49-F238E27FC236}">
              <a16:creationId xmlns:a16="http://schemas.microsoft.com/office/drawing/2014/main" id="{8041DB74-564C-4C2D-A14D-713709FC5FC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8" name="Text Box 2">
          <a:extLst>
            <a:ext uri="{FF2B5EF4-FFF2-40B4-BE49-F238E27FC236}">
              <a16:creationId xmlns:a16="http://schemas.microsoft.com/office/drawing/2014/main" id="{4181B7BD-C2A8-4052-808B-5A5F85E0AFD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699" name="Text Box 2">
          <a:extLst>
            <a:ext uri="{FF2B5EF4-FFF2-40B4-BE49-F238E27FC236}">
              <a16:creationId xmlns:a16="http://schemas.microsoft.com/office/drawing/2014/main" id="{89E48D8A-C071-4556-92D1-30B9710D04F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0" name="Text Box 2">
          <a:extLst>
            <a:ext uri="{FF2B5EF4-FFF2-40B4-BE49-F238E27FC236}">
              <a16:creationId xmlns:a16="http://schemas.microsoft.com/office/drawing/2014/main" id="{AEAC57CD-7683-4CF3-9BB0-9ACAEA96FC6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1" name="Text Box 2">
          <a:extLst>
            <a:ext uri="{FF2B5EF4-FFF2-40B4-BE49-F238E27FC236}">
              <a16:creationId xmlns:a16="http://schemas.microsoft.com/office/drawing/2014/main" id="{EEB10723-0E24-4662-A245-2EE3667D50F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2" name="Text Box 2">
          <a:extLst>
            <a:ext uri="{FF2B5EF4-FFF2-40B4-BE49-F238E27FC236}">
              <a16:creationId xmlns:a16="http://schemas.microsoft.com/office/drawing/2014/main" id="{04696144-8CD7-470B-9495-00F2337B0D0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3" name="Text Box 2">
          <a:extLst>
            <a:ext uri="{FF2B5EF4-FFF2-40B4-BE49-F238E27FC236}">
              <a16:creationId xmlns:a16="http://schemas.microsoft.com/office/drawing/2014/main" id="{33509900-1506-4A99-BC9B-33DC72CDF58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4" name="Text Box 2">
          <a:extLst>
            <a:ext uri="{FF2B5EF4-FFF2-40B4-BE49-F238E27FC236}">
              <a16:creationId xmlns:a16="http://schemas.microsoft.com/office/drawing/2014/main" id="{1E4AAB3C-F0E4-4EE9-A959-844F97BFFDF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5" name="Text Box 2">
          <a:extLst>
            <a:ext uri="{FF2B5EF4-FFF2-40B4-BE49-F238E27FC236}">
              <a16:creationId xmlns:a16="http://schemas.microsoft.com/office/drawing/2014/main" id="{084234E4-4D8F-4E88-BB5F-F2F443EEE8E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6" name="Text Box 2">
          <a:extLst>
            <a:ext uri="{FF2B5EF4-FFF2-40B4-BE49-F238E27FC236}">
              <a16:creationId xmlns:a16="http://schemas.microsoft.com/office/drawing/2014/main" id="{4D694534-A0D6-44EF-8EAC-148BB713708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7" name="Text Box 2">
          <a:extLst>
            <a:ext uri="{FF2B5EF4-FFF2-40B4-BE49-F238E27FC236}">
              <a16:creationId xmlns:a16="http://schemas.microsoft.com/office/drawing/2014/main" id="{489C2B8A-3E79-43B7-BBEB-4CB3560C46A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8" name="Text Box 2">
          <a:extLst>
            <a:ext uri="{FF2B5EF4-FFF2-40B4-BE49-F238E27FC236}">
              <a16:creationId xmlns:a16="http://schemas.microsoft.com/office/drawing/2014/main" id="{9C895C05-407C-44C1-82EE-1CE64B52729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22910"/>
    <xdr:sp macro="" textlink="">
      <xdr:nvSpPr>
        <xdr:cNvPr id="709" name="Text Box 2">
          <a:extLst>
            <a:ext uri="{FF2B5EF4-FFF2-40B4-BE49-F238E27FC236}">
              <a16:creationId xmlns:a16="http://schemas.microsoft.com/office/drawing/2014/main" id="{7CAB6CA8-4DD3-4DD0-9237-FFAC5A412C5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0" name="Text Box 2">
          <a:extLst>
            <a:ext uri="{FF2B5EF4-FFF2-40B4-BE49-F238E27FC236}">
              <a16:creationId xmlns:a16="http://schemas.microsoft.com/office/drawing/2014/main" id="{779B132D-4B5D-4F6C-8913-6FC84637B2D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1" name="Text Box 2">
          <a:extLst>
            <a:ext uri="{FF2B5EF4-FFF2-40B4-BE49-F238E27FC236}">
              <a16:creationId xmlns:a16="http://schemas.microsoft.com/office/drawing/2014/main" id="{425425DA-44B4-4532-8D8E-3D22972B15F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2" name="Text Box 2">
          <a:extLst>
            <a:ext uri="{FF2B5EF4-FFF2-40B4-BE49-F238E27FC236}">
              <a16:creationId xmlns:a16="http://schemas.microsoft.com/office/drawing/2014/main" id="{0D849A0C-115A-4F11-B43B-FF64D08C1A3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3" name="Text Box 2">
          <a:extLst>
            <a:ext uri="{FF2B5EF4-FFF2-40B4-BE49-F238E27FC236}">
              <a16:creationId xmlns:a16="http://schemas.microsoft.com/office/drawing/2014/main" id="{99B84CEC-2922-4A9E-BC7C-E486596AF18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4" name="Text Box 2">
          <a:extLst>
            <a:ext uri="{FF2B5EF4-FFF2-40B4-BE49-F238E27FC236}">
              <a16:creationId xmlns:a16="http://schemas.microsoft.com/office/drawing/2014/main" id="{13668CA8-D21F-4957-A42E-20CB252E8AC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5" name="Text Box 2">
          <a:extLst>
            <a:ext uri="{FF2B5EF4-FFF2-40B4-BE49-F238E27FC236}">
              <a16:creationId xmlns:a16="http://schemas.microsoft.com/office/drawing/2014/main" id="{5DA100B8-D009-452F-BFDA-077F4937F2A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6" name="Text Box 2">
          <a:extLst>
            <a:ext uri="{FF2B5EF4-FFF2-40B4-BE49-F238E27FC236}">
              <a16:creationId xmlns:a16="http://schemas.microsoft.com/office/drawing/2014/main" id="{ACCF7281-7E39-4E71-8BC0-395BD9F8640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7" name="Text Box 2">
          <a:extLst>
            <a:ext uri="{FF2B5EF4-FFF2-40B4-BE49-F238E27FC236}">
              <a16:creationId xmlns:a16="http://schemas.microsoft.com/office/drawing/2014/main" id="{BC91E0E9-07EB-4A99-961A-88EF1252E0C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8" name="Text Box 2">
          <a:extLst>
            <a:ext uri="{FF2B5EF4-FFF2-40B4-BE49-F238E27FC236}">
              <a16:creationId xmlns:a16="http://schemas.microsoft.com/office/drawing/2014/main" id="{7EE48E55-8F9A-4A65-8CFB-C03028EDA28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19" name="Text Box 2">
          <a:extLst>
            <a:ext uri="{FF2B5EF4-FFF2-40B4-BE49-F238E27FC236}">
              <a16:creationId xmlns:a16="http://schemas.microsoft.com/office/drawing/2014/main" id="{4DDCD08B-6BC4-4454-9B21-19C8E5139EA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0" name="Text Box 2">
          <a:extLst>
            <a:ext uri="{FF2B5EF4-FFF2-40B4-BE49-F238E27FC236}">
              <a16:creationId xmlns:a16="http://schemas.microsoft.com/office/drawing/2014/main" id="{7C64E6C5-9178-41AF-9C4A-86F1AC589F9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1" name="Text Box 2">
          <a:extLst>
            <a:ext uri="{FF2B5EF4-FFF2-40B4-BE49-F238E27FC236}">
              <a16:creationId xmlns:a16="http://schemas.microsoft.com/office/drawing/2014/main" id="{473B5793-1EE8-41ED-895B-8A3567A966D3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2" name="Text Box 2">
          <a:extLst>
            <a:ext uri="{FF2B5EF4-FFF2-40B4-BE49-F238E27FC236}">
              <a16:creationId xmlns:a16="http://schemas.microsoft.com/office/drawing/2014/main" id="{8E941415-0432-4F3C-8223-40042089AE2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3" name="Text Box 2">
          <a:extLst>
            <a:ext uri="{FF2B5EF4-FFF2-40B4-BE49-F238E27FC236}">
              <a16:creationId xmlns:a16="http://schemas.microsoft.com/office/drawing/2014/main" id="{9491460D-0AD4-4824-A586-36C99D8B8EE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4" name="Text Box 2">
          <a:extLst>
            <a:ext uri="{FF2B5EF4-FFF2-40B4-BE49-F238E27FC236}">
              <a16:creationId xmlns:a16="http://schemas.microsoft.com/office/drawing/2014/main" id="{EB9C6699-67F5-463E-9CAC-71E997C449F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id="{D3A9B60A-4E3D-4D49-870B-F17DE55BC66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6" name="Text Box 2">
          <a:extLst>
            <a:ext uri="{FF2B5EF4-FFF2-40B4-BE49-F238E27FC236}">
              <a16:creationId xmlns:a16="http://schemas.microsoft.com/office/drawing/2014/main" id="{EBB67F89-F8E6-425A-8D72-6C4997B0ED6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id="{CEF59011-7810-4B35-9CB8-5CB8D518168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8" name="Text Box 2">
          <a:extLst>
            <a:ext uri="{FF2B5EF4-FFF2-40B4-BE49-F238E27FC236}">
              <a16:creationId xmlns:a16="http://schemas.microsoft.com/office/drawing/2014/main" id="{8BC4D13A-D8A8-4EC3-8DB2-E41DC03F7E3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784860"/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id="{B8AF9613-FD5B-48E1-833A-103FD5DCCB2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0" name="Text Box 2">
          <a:extLst>
            <a:ext uri="{FF2B5EF4-FFF2-40B4-BE49-F238E27FC236}">
              <a16:creationId xmlns:a16="http://schemas.microsoft.com/office/drawing/2014/main" id="{4BA144D6-9695-4E6A-B5A4-3E7D76F86F3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id="{611F04B9-AD46-4ABF-BF53-BCD9DF3EF3E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2" name="Text Box 2">
          <a:extLst>
            <a:ext uri="{FF2B5EF4-FFF2-40B4-BE49-F238E27FC236}">
              <a16:creationId xmlns:a16="http://schemas.microsoft.com/office/drawing/2014/main" id="{CBA6CB99-85A2-4EE1-8B07-AE6340EB21B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id="{1E74FB43-6721-4D6A-AACD-D7F44DD63D9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id="{FD7FA23A-BD7D-4775-ACDB-4F525EA12FC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5" name="Text Box 2">
          <a:extLst>
            <a:ext uri="{FF2B5EF4-FFF2-40B4-BE49-F238E27FC236}">
              <a16:creationId xmlns:a16="http://schemas.microsoft.com/office/drawing/2014/main" id="{D3520801-52AF-4B0F-9EC3-110D24F2591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id="{2CBEC5FA-F7E3-41F7-A756-B6603339256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7" name="Text Box 2">
          <a:extLst>
            <a:ext uri="{FF2B5EF4-FFF2-40B4-BE49-F238E27FC236}">
              <a16:creationId xmlns:a16="http://schemas.microsoft.com/office/drawing/2014/main" id="{DC6B0915-0CF5-45E9-BB9E-39184669A9A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id="{E87DD935-0DB6-4A48-BE30-B7BD5ADBFC1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39" name="Text Box 2">
          <a:extLst>
            <a:ext uri="{FF2B5EF4-FFF2-40B4-BE49-F238E27FC236}">
              <a16:creationId xmlns:a16="http://schemas.microsoft.com/office/drawing/2014/main" id="{30F1FB39-AED6-45FA-AC59-07700A1AE1E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id="{E834A72E-A6A6-4D37-8C58-F5CFD27E578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1" name="Text Box 2">
          <a:extLst>
            <a:ext uri="{FF2B5EF4-FFF2-40B4-BE49-F238E27FC236}">
              <a16:creationId xmlns:a16="http://schemas.microsoft.com/office/drawing/2014/main" id="{03602621-D27E-43E1-8741-FA01329E696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id="{5FEDCEDD-7563-4E00-8E41-7D11A086FCB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id="{019473F4-C596-4AC4-884C-7E97F47DA23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4" name="Text Box 2">
          <a:extLst>
            <a:ext uri="{FF2B5EF4-FFF2-40B4-BE49-F238E27FC236}">
              <a16:creationId xmlns:a16="http://schemas.microsoft.com/office/drawing/2014/main" id="{7715DFDB-3953-4FCD-BDCF-D728326B7B1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id="{B2B1B6C6-754C-42C9-B38D-38984A39CB7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6" name="Text Box 2">
          <a:extLst>
            <a:ext uri="{FF2B5EF4-FFF2-40B4-BE49-F238E27FC236}">
              <a16:creationId xmlns:a16="http://schemas.microsoft.com/office/drawing/2014/main" id="{CA1D0459-C155-4499-ABE4-0FF0AD498B6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id="{E0EC4A1D-DFA9-4587-8482-CFD21D60EB8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8" name="Text Box 2">
          <a:extLst>
            <a:ext uri="{FF2B5EF4-FFF2-40B4-BE49-F238E27FC236}">
              <a16:creationId xmlns:a16="http://schemas.microsoft.com/office/drawing/2014/main" id="{2E97AB73-5D2C-43C1-A625-CD53E5F3384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id="{869CE47F-01CD-448B-8BE8-13F656D7C39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0" name="Text Box 2">
          <a:extLst>
            <a:ext uri="{FF2B5EF4-FFF2-40B4-BE49-F238E27FC236}">
              <a16:creationId xmlns:a16="http://schemas.microsoft.com/office/drawing/2014/main" id="{8F08CEB6-3165-4ABA-9ACD-1F06F394CE1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id="{D9AFBEC9-5DEC-4423-B5EE-296E5033E261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id="{4D842231-5B64-40F7-8331-3AC41028E29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3" name="Text Box 2">
          <a:extLst>
            <a:ext uri="{FF2B5EF4-FFF2-40B4-BE49-F238E27FC236}">
              <a16:creationId xmlns:a16="http://schemas.microsoft.com/office/drawing/2014/main" id="{5CA9C28E-1F22-4C1A-9785-96BF0D8FD3D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id="{3927E3C8-EF80-45A6-BF19-ECDC9DB9453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5" name="Text Box 2">
          <a:extLst>
            <a:ext uri="{FF2B5EF4-FFF2-40B4-BE49-F238E27FC236}">
              <a16:creationId xmlns:a16="http://schemas.microsoft.com/office/drawing/2014/main" id="{BB1FF962-58CC-47DB-B0C6-F84F7226FAB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id="{C9837005-EC9E-4747-8E2E-6D7AEC6E603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7" name="Text Box 2">
          <a:extLst>
            <a:ext uri="{FF2B5EF4-FFF2-40B4-BE49-F238E27FC236}">
              <a16:creationId xmlns:a16="http://schemas.microsoft.com/office/drawing/2014/main" id="{F5AF366B-4035-47C3-BB6F-4B0EAB889F1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id="{32CE5800-B4D9-4B49-A5B5-4D99281CE22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8150"/>
    <xdr:sp macro="" textlink="">
      <xdr:nvSpPr>
        <xdr:cNvPr id="759" name="Text Box 2">
          <a:extLst>
            <a:ext uri="{FF2B5EF4-FFF2-40B4-BE49-F238E27FC236}">
              <a16:creationId xmlns:a16="http://schemas.microsoft.com/office/drawing/2014/main" id="{88955827-C1B4-4400-86D0-7C979D5D40E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id="{92C3FD65-2688-41E6-9BAD-2176DA67C34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id="{F6D43008-FE59-46D3-AE7E-5191EDE03B3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2" name="Text Box 2">
          <a:extLst>
            <a:ext uri="{FF2B5EF4-FFF2-40B4-BE49-F238E27FC236}">
              <a16:creationId xmlns:a16="http://schemas.microsoft.com/office/drawing/2014/main" id="{A60E5FFC-197A-4BD3-BF7B-2151ED74998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id="{01E4A23A-320C-40BC-9239-5443E247210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4" name="Text Box 2">
          <a:extLst>
            <a:ext uri="{FF2B5EF4-FFF2-40B4-BE49-F238E27FC236}">
              <a16:creationId xmlns:a16="http://schemas.microsoft.com/office/drawing/2014/main" id="{BD93075A-85C1-4D50-9255-E2CB26149AA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id="{5986D9C6-6E30-48FC-B080-62A3E6DDE89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6" name="Text Box 2">
          <a:extLst>
            <a:ext uri="{FF2B5EF4-FFF2-40B4-BE49-F238E27FC236}">
              <a16:creationId xmlns:a16="http://schemas.microsoft.com/office/drawing/2014/main" id="{AF811B52-25EB-44FB-9C26-ECF838B10E07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id="{DA460966-3F65-4DA4-A312-7D2E9351D0E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8" name="Text Box 2">
          <a:extLst>
            <a:ext uri="{FF2B5EF4-FFF2-40B4-BE49-F238E27FC236}">
              <a16:creationId xmlns:a16="http://schemas.microsoft.com/office/drawing/2014/main" id="{78952B76-2EE9-4C40-BD15-F947B120E9EC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69" name="Text Box 2">
          <a:extLst>
            <a:ext uri="{FF2B5EF4-FFF2-40B4-BE49-F238E27FC236}">
              <a16:creationId xmlns:a16="http://schemas.microsoft.com/office/drawing/2014/main" id="{1CA11B30-C409-4C51-A500-96FF9E0A2B5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id="{323EB09A-4F95-4219-8DB2-FD657569B0E6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1" name="Text Box 2">
          <a:extLst>
            <a:ext uri="{FF2B5EF4-FFF2-40B4-BE49-F238E27FC236}">
              <a16:creationId xmlns:a16="http://schemas.microsoft.com/office/drawing/2014/main" id="{D81135C2-6838-4415-9525-525C0893AED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id="{979604B1-CC72-4DAE-9481-E45CCDE0E158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3" name="Text Box 2">
          <a:extLst>
            <a:ext uri="{FF2B5EF4-FFF2-40B4-BE49-F238E27FC236}">
              <a16:creationId xmlns:a16="http://schemas.microsoft.com/office/drawing/2014/main" id="{5CA79BA7-7D27-41D0-819F-8936F95F928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id="{38B57FC1-39AF-4284-92C2-3760F50028A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5" name="Text Box 2">
          <a:extLst>
            <a:ext uri="{FF2B5EF4-FFF2-40B4-BE49-F238E27FC236}">
              <a16:creationId xmlns:a16="http://schemas.microsoft.com/office/drawing/2014/main" id="{1D504B0A-C7C3-4CD5-B5D5-F22F823073BD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id="{C8A7E45C-01F3-4545-B791-60CDE91E98A0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7" name="Text Box 2">
          <a:extLst>
            <a:ext uri="{FF2B5EF4-FFF2-40B4-BE49-F238E27FC236}">
              <a16:creationId xmlns:a16="http://schemas.microsoft.com/office/drawing/2014/main" id="{E7BD8B34-B2B3-40D7-B91E-57046D238FC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id="{97382289-BC73-4C29-82EB-C4209061C6C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79" name="Text Box 2">
          <a:extLst>
            <a:ext uri="{FF2B5EF4-FFF2-40B4-BE49-F238E27FC236}">
              <a16:creationId xmlns:a16="http://schemas.microsoft.com/office/drawing/2014/main" id="{B218506F-3E5D-4816-8A1E-DB573B360E3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F7724710-FE83-4B51-AF56-D56D0C986D0F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1" name="Text Box 2">
          <a:extLst>
            <a:ext uri="{FF2B5EF4-FFF2-40B4-BE49-F238E27FC236}">
              <a16:creationId xmlns:a16="http://schemas.microsoft.com/office/drawing/2014/main" id="{A0AD565C-5AC9-42A0-9B5D-80397CD911D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id="{0A49F55C-4067-48B9-A314-51D09E98CB72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3" name="Text Box 2">
          <a:extLst>
            <a:ext uri="{FF2B5EF4-FFF2-40B4-BE49-F238E27FC236}">
              <a16:creationId xmlns:a16="http://schemas.microsoft.com/office/drawing/2014/main" id="{148BFD09-2D5D-4436-8260-9BC333018D8A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id="{48FFEC8F-40E8-48FE-A52A-05529EB7A64E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5" name="Text Box 2">
          <a:extLst>
            <a:ext uri="{FF2B5EF4-FFF2-40B4-BE49-F238E27FC236}">
              <a16:creationId xmlns:a16="http://schemas.microsoft.com/office/drawing/2014/main" id="{0E34B0BD-EC42-45A2-A040-DB0206E4F524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id="{41B212C2-DD6F-4F9F-8DC4-494584C02B65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7" name="Text Box 2">
          <a:extLst>
            <a:ext uri="{FF2B5EF4-FFF2-40B4-BE49-F238E27FC236}">
              <a16:creationId xmlns:a16="http://schemas.microsoft.com/office/drawing/2014/main" id="{D1B81876-2661-4B27-B3C0-FF90CD4AFD7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id="{795EA163-1D29-45B0-9081-11C9A4458119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23</xdr:row>
      <xdr:rowOff>0</xdr:rowOff>
    </xdr:from>
    <xdr:ext cx="0" cy="430530"/>
    <xdr:sp macro="" textlink="">
      <xdr:nvSpPr>
        <xdr:cNvPr id="789" name="Text Box 2">
          <a:extLst>
            <a:ext uri="{FF2B5EF4-FFF2-40B4-BE49-F238E27FC236}">
              <a16:creationId xmlns:a16="http://schemas.microsoft.com/office/drawing/2014/main" id="{89E10018-8044-4924-AD4E-C0CC5482E8EB}"/>
            </a:ext>
          </a:extLst>
        </xdr:cNvPr>
        <xdr:cNvSpPr txBox="1">
          <a:spLocks noChangeArrowheads="1"/>
        </xdr:cNvSpPr>
      </xdr:nvSpPr>
      <xdr:spPr>
        <a:xfrm>
          <a:off x="1832610" y="4191000"/>
          <a:ext cx="0" cy="430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id="{69F921FB-63FC-4082-A2B1-97255FAEF62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1" name="Text Box 2">
          <a:extLst>
            <a:ext uri="{FF2B5EF4-FFF2-40B4-BE49-F238E27FC236}">
              <a16:creationId xmlns:a16="http://schemas.microsoft.com/office/drawing/2014/main" id="{AF198178-6635-46AF-B9EF-2B442F0ABBA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id="{1EA0D0AD-A20E-4C39-BC39-00C3EE63A8F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3" name="Text Box 2">
          <a:extLst>
            <a:ext uri="{FF2B5EF4-FFF2-40B4-BE49-F238E27FC236}">
              <a16:creationId xmlns:a16="http://schemas.microsoft.com/office/drawing/2014/main" id="{2F177DCF-F6B6-4894-8452-3206825CDCC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id="{A145E6BF-3D60-496F-AD16-B4F6A5B3F37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5" name="Text Box 2">
          <a:extLst>
            <a:ext uri="{FF2B5EF4-FFF2-40B4-BE49-F238E27FC236}">
              <a16:creationId xmlns:a16="http://schemas.microsoft.com/office/drawing/2014/main" id="{DD9EA830-C147-46DC-8BDD-8656A54C3E5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id="{1D7D238E-B3F1-43A8-B678-0016CE4C12D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7" name="Text Box 2">
          <a:extLst>
            <a:ext uri="{FF2B5EF4-FFF2-40B4-BE49-F238E27FC236}">
              <a16:creationId xmlns:a16="http://schemas.microsoft.com/office/drawing/2014/main" id="{CD4ACB6A-DCCD-405F-B440-BE52C464D00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id="{D864A9E0-2771-4DD4-84CD-858F42E2037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799" name="Text Box 2">
          <a:extLst>
            <a:ext uri="{FF2B5EF4-FFF2-40B4-BE49-F238E27FC236}">
              <a16:creationId xmlns:a16="http://schemas.microsoft.com/office/drawing/2014/main" id="{F33B7823-9392-4924-89AD-E2EB15B02A5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id="{53E951AE-307B-498A-9A2D-E5A400CFFC3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1" name="Text Box 2">
          <a:extLst>
            <a:ext uri="{FF2B5EF4-FFF2-40B4-BE49-F238E27FC236}">
              <a16:creationId xmlns:a16="http://schemas.microsoft.com/office/drawing/2014/main" id="{12ADD94A-FA75-4E40-9458-88532C56A95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21DC63A9-93CC-4B5B-AF2E-57367BA21A2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3" name="Text Box 2">
          <a:extLst>
            <a:ext uri="{FF2B5EF4-FFF2-40B4-BE49-F238E27FC236}">
              <a16:creationId xmlns:a16="http://schemas.microsoft.com/office/drawing/2014/main" id="{2051D9B0-B12D-45BA-A527-81D5CCFAF8B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id="{333DDCC1-7199-426A-92D2-13BB091E345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5" name="Text Box 2">
          <a:extLst>
            <a:ext uri="{FF2B5EF4-FFF2-40B4-BE49-F238E27FC236}">
              <a16:creationId xmlns:a16="http://schemas.microsoft.com/office/drawing/2014/main" id="{DB30C92E-45C0-423A-89BB-E612F79F11F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id="{1FE592A0-6056-4558-80B4-FF89E462821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7" name="Text Box 2">
          <a:extLst>
            <a:ext uri="{FF2B5EF4-FFF2-40B4-BE49-F238E27FC236}">
              <a16:creationId xmlns:a16="http://schemas.microsoft.com/office/drawing/2014/main" id="{E9006163-30F6-4C97-9F77-DA6E2592F0A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id="{EE069B3A-5AC5-44A9-B197-C5F67E125A6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79516"/>
    <xdr:sp macro="" textlink="">
      <xdr:nvSpPr>
        <xdr:cNvPr id="809" name="Text Box 2">
          <a:extLst>
            <a:ext uri="{FF2B5EF4-FFF2-40B4-BE49-F238E27FC236}">
              <a16:creationId xmlns:a16="http://schemas.microsoft.com/office/drawing/2014/main" id="{C8DCCA35-2B08-4F47-BA57-1B5CE5F58F2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7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id="{B2F17D38-CEDC-4732-997F-8F8D7058536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1" name="Text Box 2">
          <a:extLst>
            <a:ext uri="{FF2B5EF4-FFF2-40B4-BE49-F238E27FC236}">
              <a16:creationId xmlns:a16="http://schemas.microsoft.com/office/drawing/2014/main" id="{8BF2A9D5-585F-42A6-8FD9-6D6566313C8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id="{64BDE960-EA9D-4D4C-B178-E4B835097C6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3" name="Text Box 2">
          <a:extLst>
            <a:ext uri="{FF2B5EF4-FFF2-40B4-BE49-F238E27FC236}">
              <a16:creationId xmlns:a16="http://schemas.microsoft.com/office/drawing/2014/main" id="{80917429-AEF5-457F-8080-71A95429875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4" name="Text Box 2">
          <a:extLst>
            <a:ext uri="{FF2B5EF4-FFF2-40B4-BE49-F238E27FC236}">
              <a16:creationId xmlns:a16="http://schemas.microsoft.com/office/drawing/2014/main" id="{CF9F29B2-212A-4561-AFFF-0F071311B48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5" name="Text Box 2">
          <a:extLst>
            <a:ext uri="{FF2B5EF4-FFF2-40B4-BE49-F238E27FC236}">
              <a16:creationId xmlns:a16="http://schemas.microsoft.com/office/drawing/2014/main" id="{708DB635-B018-4A63-B00C-36B73A1F742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6" name="Text Box 2">
          <a:extLst>
            <a:ext uri="{FF2B5EF4-FFF2-40B4-BE49-F238E27FC236}">
              <a16:creationId xmlns:a16="http://schemas.microsoft.com/office/drawing/2014/main" id="{5CD9C83A-65FE-4AF4-8CCC-F1F1FF8966F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7" name="Text Box 2">
          <a:extLst>
            <a:ext uri="{FF2B5EF4-FFF2-40B4-BE49-F238E27FC236}">
              <a16:creationId xmlns:a16="http://schemas.microsoft.com/office/drawing/2014/main" id="{CC183511-B44A-45B8-80AF-8FF09C9637F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8" name="Text Box 2">
          <a:extLst>
            <a:ext uri="{FF2B5EF4-FFF2-40B4-BE49-F238E27FC236}">
              <a16:creationId xmlns:a16="http://schemas.microsoft.com/office/drawing/2014/main" id="{FD07B091-2C0A-449B-8263-19C49BEC1B0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19" name="Text Box 2">
          <a:extLst>
            <a:ext uri="{FF2B5EF4-FFF2-40B4-BE49-F238E27FC236}">
              <a16:creationId xmlns:a16="http://schemas.microsoft.com/office/drawing/2014/main" id="{6E17DAAC-A69A-445B-9C86-491008CF1E0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0" name="Text Box 2">
          <a:extLst>
            <a:ext uri="{FF2B5EF4-FFF2-40B4-BE49-F238E27FC236}">
              <a16:creationId xmlns:a16="http://schemas.microsoft.com/office/drawing/2014/main" id="{D0ED9218-8469-43BD-9569-C1DF0D3E448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1" name="Text Box 2">
          <a:extLst>
            <a:ext uri="{FF2B5EF4-FFF2-40B4-BE49-F238E27FC236}">
              <a16:creationId xmlns:a16="http://schemas.microsoft.com/office/drawing/2014/main" id="{4E4D6291-7A8A-4D40-B7AE-156DEC8717F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2" name="Text Box 2">
          <a:extLst>
            <a:ext uri="{FF2B5EF4-FFF2-40B4-BE49-F238E27FC236}">
              <a16:creationId xmlns:a16="http://schemas.microsoft.com/office/drawing/2014/main" id="{1B6E7789-CF10-4E3E-99AE-7EDE276282C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3" name="Text Box 2">
          <a:extLst>
            <a:ext uri="{FF2B5EF4-FFF2-40B4-BE49-F238E27FC236}">
              <a16:creationId xmlns:a16="http://schemas.microsoft.com/office/drawing/2014/main" id="{BF686D58-D120-47EE-9341-8F93B94EB0B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4" name="Text Box 2">
          <a:extLst>
            <a:ext uri="{FF2B5EF4-FFF2-40B4-BE49-F238E27FC236}">
              <a16:creationId xmlns:a16="http://schemas.microsoft.com/office/drawing/2014/main" id="{B81EF312-FBE6-48E6-85BB-E28CF2339B0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5" name="Text Box 2">
          <a:extLst>
            <a:ext uri="{FF2B5EF4-FFF2-40B4-BE49-F238E27FC236}">
              <a16:creationId xmlns:a16="http://schemas.microsoft.com/office/drawing/2014/main" id="{70B94923-1C2B-4DB5-9350-ECF0C0801CE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6" name="Text Box 2">
          <a:extLst>
            <a:ext uri="{FF2B5EF4-FFF2-40B4-BE49-F238E27FC236}">
              <a16:creationId xmlns:a16="http://schemas.microsoft.com/office/drawing/2014/main" id="{66297628-8F73-4B87-A7C2-EEC4B0119E6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7" name="Text Box 2">
          <a:extLst>
            <a:ext uri="{FF2B5EF4-FFF2-40B4-BE49-F238E27FC236}">
              <a16:creationId xmlns:a16="http://schemas.microsoft.com/office/drawing/2014/main" id="{113FC5EE-D8DE-4B93-91EA-977BE00A2C6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8" name="Text Box 2">
          <a:extLst>
            <a:ext uri="{FF2B5EF4-FFF2-40B4-BE49-F238E27FC236}">
              <a16:creationId xmlns:a16="http://schemas.microsoft.com/office/drawing/2014/main" id="{81EB1A35-8A18-4068-A6A4-60080B2C00F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29" name="Text Box 2">
          <a:extLst>
            <a:ext uri="{FF2B5EF4-FFF2-40B4-BE49-F238E27FC236}">
              <a16:creationId xmlns:a16="http://schemas.microsoft.com/office/drawing/2014/main" id="{CAAB8CDA-783F-4DED-8454-EB1E5044042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0" name="Text Box 2">
          <a:extLst>
            <a:ext uri="{FF2B5EF4-FFF2-40B4-BE49-F238E27FC236}">
              <a16:creationId xmlns:a16="http://schemas.microsoft.com/office/drawing/2014/main" id="{619E37FE-05E7-4D1E-A48C-C5E75635F21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1" name="Text Box 2">
          <a:extLst>
            <a:ext uri="{FF2B5EF4-FFF2-40B4-BE49-F238E27FC236}">
              <a16:creationId xmlns:a16="http://schemas.microsoft.com/office/drawing/2014/main" id="{C0417056-4A2A-4540-8BA4-E48CC13D212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2" name="Text Box 2">
          <a:extLst>
            <a:ext uri="{FF2B5EF4-FFF2-40B4-BE49-F238E27FC236}">
              <a16:creationId xmlns:a16="http://schemas.microsoft.com/office/drawing/2014/main" id="{BC99532F-2C5B-4268-9760-1FF4C04C53D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3" name="Text Box 2">
          <a:extLst>
            <a:ext uri="{FF2B5EF4-FFF2-40B4-BE49-F238E27FC236}">
              <a16:creationId xmlns:a16="http://schemas.microsoft.com/office/drawing/2014/main" id="{DC54A2F9-8D20-4FD3-A131-8260A1ADCFB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4" name="Text Box 2">
          <a:extLst>
            <a:ext uri="{FF2B5EF4-FFF2-40B4-BE49-F238E27FC236}">
              <a16:creationId xmlns:a16="http://schemas.microsoft.com/office/drawing/2014/main" id="{D4FCBFB8-870F-4E31-9B2A-16511B94297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5" name="Text Box 2">
          <a:extLst>
            <a:ext uri="{FF2B5EF4-FFF2-40B4-BE49-F238E27FC236}">
              <a16:creationId xmlns:a16="http://schemas.microsoft.com/office/drawing/2014/main" id="{D17F1F9D-C2BE-40B2-A5BE-1522029D502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6" name="Text Box 2">
          <a:extLst>
            <a:ext uri="{FF2B5EF4-FFF2-40B4-BE49-F238E27FC236}">
              <a16:creationId xmlns:a16="http://schemas.microsoft.com/office/drawing/2014/main" id="{A33EDE36-431A-4E69-876D-9C119E0E7FF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7" name="Text Box 2">
          <a:extLst>
            <a:ext uri="{FF2B5EF4-FFF2-40B4-BE49-F238E27FC236}">
              <a16:creationId xmlns:a16="http://schemas.microsoft.com/office/drawing/2014/main" id="{9CE41223-EE7F-47AA-8B1E-AB5D9A34946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8" name="Text Box 2">
          <a:extLst>
            <a:ext uri="{FF2B5EF4-FFF2-40B4-BE49-F238E27FC236}">
              <a16:creationId xmlns:a16="http://schemas.microsoft.com/office/drawing/2014/main" id="{65A8543F-1594-4050-985D-6D6B5034990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39" name="Text Box 2">
          <a:extLst>
            <a:ext uri="{FF2B5EF4-FFF2-40B4-BE49-F238E27FC236}">
              <a16:creationId xmlns:a16="http://schemas.microsoft.com/office/drawing/2014/main" id="{970AC1DA-DC43-44CA-9D25-185B8958523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0" name="Text Box 2">
          <a:extLst>
            <a:ext uri="{FF2B5EF4-FFF2-40B4-BE49-F238E27FC236}">
              <a16:creationId xmlns:a16="http://schemas.microsoft.com/office/drawing/2014/main" id="{251EFEF2-EFAF-4A16-900D-CA440BED439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1" name="Text Box 2">
          <a:extLst>
            <a:ext uri="{FF2B5EF4-FFF2-40B4-BE49-F238E27FC236}">
              <a16:creationId xmlns:a16="http://schemas.microsoft.com/office/drawing/2014/main" id="{A2D30603-BEEE-4E7F-96D4-5FF4B781E41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2" name="Text Box 2">
          <a:extLst>
            <a:ext uri="{FF2B5EF4-FFF2-40B4-BE49-F238E27FC236}">
              <a16:creationId xmlns:a16="http://schemas.microsoft.com/office/drawing/2014/main" id="{0CA5B12D-2863-4C77-993E-BC06EBF6738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3" name="Text Box 2">
          <a:extLst>
            <a:ext uri="{FF2B5EF4-FFF2-40B4-BE49-F238E27FC236}">
              <a16:creationId xmlns:a16="http://schemas.microsoft.com/office/drawing/2014/main" id="{D79A0DBA-9C18-468C-A4D3-8F8CE6DEF49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4" name="Text Box 2">
          <a:extLst>
            <a:ext uri="{FF2B5EF4-FFF2-40B4-BE49-F238E27FC236}">
              <a16:creationId xmlns:a16="http://schemas.microsoft.com/office/drawing/2014/main" id="{53E5AFA2-BD2E-4118-9800-2EBBA13C045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5" name="Text Box 2">
          <a:extLst>
            <a:ext uri="{FF2B5EF4-FFF2-40B4-BE49-F238E27FC236}">
              <a16:creationId xmlns:a16="http://schemas.microsoft.com/office/drawing/2014/main" id="{CEEE603A-C940-4E2B-9255-4B05B655C90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6" name="Text Box 2">
          <a:extLst>
            <a:ext uri="{FF2B5EF4-FFF2-40B4-BE49-F238E27FC236}">
              <a16:creationId xmlns:a16="http://schemas.microsoft.com/office/drawing/2014/main" id="{10F3EFF2-921E-40D7-A86B-7A335ADF534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7" name="Text Box 2">
          <a:extLst>
            <a:ext uri="{FF2B5EF4-FFF2-40B4-BE49-F238E27FC236}">
              <a16:creationId xmlns:a16="http://schemas.microsoft.com/office/drawing/2014/main" id="{A2945775-0651-4836-963B-5739BD8C7D7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8" name="Text Box 2">
          <a:extLst>
            <a:ext uri="{FF2B5EF4-FFF2-40B4-BE49-F238E27FC236}">
              <a16:creationId xmlns:a16="http://schemas.microsoft.com/office/drawing/2014/main" id="{375008F4-974A-4EA4-856C-16705B0E4F7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49" name="Text Box 2">
          <a:extLst>
            <a:ext uri="{FF2B5EF4-FFF2-40B4-BE49-F238E27FC236}">
              <a16:creationId xmlns:a16="http://schemas.microsoft.com/office/drawing/2014/main" id="{6D0365DE-E661-432F-AD5C-BF00873FAE0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0" name="Text Box 2">
          <a:extLst>
            <a:ext uri="{FF2B5EF4-FFF2-40B4-BE49-F238E27FC236}">
              <a16:creationId xmlns:a16="http://schemas.microsoft.com/office/drawing/2014/main" id="{B2C03F73-AAD1-4324-A500-70887AEE8A4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1" name="Text Box 2">
          <a:extLst>
            <a:ext uri="{FF2B5EF4-FFF2-40B4-BE49-F238E27FC236}">
              <a16:creationId xmlns:a16="http://schemas.microsoft.com/office/drawing/2014/main" id="{AB71674B-1A5B-410B-A6B9-4DC678B4449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2" name="Text Box 2">
          <a:extLst>
            <a:ext uri="{FF2B5EF4-FFF2-40B4-BE49-F238E27FC236}">
              <a16:creationId xmlns:a16="http://schemas.microsoft.com/office/drawing/2014/main" id="{9434BD9B-9BE5-455B-9BC0-E0B2F3484E1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3" name="Text Box 2">
          <a:extLst>
            <a:ext uri="{FF2B5EF4-FFF2-40B4-BE49-F238E27FC236}">
              <a16:creationId xmlns:a16="http://schemas.microsoft.com/office/drawing/2014/main" id="{046010F3-DB14-46CA-8851-E07C3EB8849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4" name="Text Box 2">
          <a:extLst>
            <a:ext uri="{FF2B5EF4-FFF2-40B4-BE49-F238E27FC236}">
              <a16:creationId xmlns:a16="http://schemas.microsoft.com/office/drawing/2014/main" id="{F6F83E69-C9F9-4386-B3C7-D501CD669D9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5" name="Text Box 2">
          <a:extLst>
            <a:ext uri="{FF2B5EF4-FFF2-40B4-BE49-F238E27FC236}">
              <a16:creationId xmlns:a16="http://schemas.microsoft.com/office/drawing/2014/main" id="{0B1B92C0-141D-4D05-8F0A-462ABCD1E3C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6" name="Text Box 2">
          <a:extLst>
            <a:ext uri="{FF2B5EF4-FFF2-40B4-BE49-F238E27FC236}">
              <a16:creationId xmlns:a16="http://schemas.microsoft.com/office/drawing/2014/main" id="{C12E58B6-9272-493C-BC3E-7D535995027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7" name="Text Box 2">
          <a:extLst>
            <a:ext uri="{FF2B5EF4-FFF2-40B4-BE49-F238E27FC236}">
              <a16:creationId xmlns:a16="http://schemas.microsoft.com/office/drawing/2014/main" id="{C768B4F8-7384-4504-9235-4DD177C11D8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8" name="Text Box 2">
          <a:extLst>
            <a:ext uri="{FF2B5EF4-FFF2-40B4-BE49-F238E27FC236}">
              <a16:creationId xmlns:a16="http://schemas.microsoft.com/office/drawing/2014/main" id="{19C8B7F1-E8D5-4F1D-80A2-A7E4C70D9E6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59" name="Text Box 2">
          <a:extLst>
            <a:ext uri="{FF2B5EF4-FFF2-40B4-BE49-F238E27FC236}">
              <a16:creationId xmlns:a16="http://schemas.microsoft.com/office/drawing/2014/main" id="{B49DA51D-77E2-4413-96B5-AE9C9761097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0" name="Text Box 2">
          <a:extLst>
            <a:ext uri="{FF2B5EF4-FFF2-40B4-BE49-F238E27FC236}">
              <a16:creationId xmlns:a16="http://schemas.microsoft.com/office/drawing/2014/main" id="{635559D0-CCB1-43D4-9595-B2E96634BD6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1" name="Text Box 2">
          <a:extLst>
            <a:ext uri="{FF2B5EF4-FFF2-40B4-BE49-F238E27FC236}">
              <a16:creationId xmlns:a16="http://schemas.microsoft.com/office/drawing/2014/main" id="{6B4BBDE6-DFB4-4C8E-846D-7D364B2ED8A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2" name="Text Box 2">
          <a:extLst>
            <a:ext uri="{FF2B5EF4-FFF2-40B4-BE49-F238E27FC236}">
              <a16:creationId xmlns:a16="http://schemas.microsoft.com/office/drawing/2014/main" id="{A382245E-54A8-4AA8-B66C-E50714712FE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3" name="Text Box 2">
          <a:extLst>
            <a:ext uri="{FF2B5EF4-FFF2-40B4-BE49-F238E27FC236}">
              <a16:creationId xmlns:a16="http://schemas.microsoft.com/office/drawing/2014/main" id="{DDC2F035-10A9-4CFE-B12C-E91D905CAD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4" name="Text Box 2">
          <a:extLst>
            <a:ext uri="{FF2B5EF4-FFF2-40B4-BE49-F238E27FC236}">
              <a16:creationId xmlns:a16="http://schemas.microsoft.com/office/drawing/2014/main" id="{34F90BB6-629C-4E83-95C7-81D13F7EA0B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5" name="Text Box 2">
          <a:extLst>
            <a:ext uri="{FF2B5EF4-FFF2-40B4-BE49-F238E27FC236}">
              <a16:creationId xmlns:a16="http://schemas.microsoft.com/office/drawing/2014/main" id="{78A0627E-A1F4-4952-B966-72D45BCC654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6" name="Text Box 2">
          <a:extLst>
            <a:ext uri="{FF2B5EF4-FFF2-40B4-BE49-F238E27FC236}">
              <a16:creationId xmlns:a16="http://schemas.microsoft.com/office/drawing/2014/main" id="{C3FB9EC8-A2D7-43B1-B97C-36C11383EB3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7" name="Text Box 2">
          <a:extLst>
            <a:ext uri="{FF2B5EF4-FFF2-40B4-BE49-F238E27FC236}">
              <a16:creationId xmlns:a16="http://schemas.microsoft.com/office/drawing/2014/main" id="{AE333321-6D83-4A13-9F11-84E25D50255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8" name="Text Box 2">
          <a:extLst>
            <a:ext uri="{FF2B5EF4-FFF2-40B4-BE49-F238E27FC236}">
              <a16:creationId xmlns:a16="http://schemas.microsoft.com/office/drawing/2014/main" id="{3496B3B5-DAE6-42DD-9A5E-525F49D4332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69" name="Text Box 2">
          <a:extLst>
            <a:ext uri="{FF2B5EF4-FFF2-40B4-BE49-F238E27FC236}">
              <a16:creationId xmlns:a16="http://schemas.microsoft.com/office/drawing/2014/main" id="{63440048-424C-4082-9AD3-E1607B6E801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0" name="Text Box 2">
          <a:extLst>
            <a:ext uri="{FF2B5EF4-FFF2-40B4-BE49-F238E27FC236}">
              <a16:creationId xmlns:a16="http://schemas.microsoft.com/office/drawing/2014/main" id="{01F13522-315D-4368-8BE5-F04B0C4F2B6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1" name="Text Box 2">
          <a:extLst>
            <a:ext uri="{FF2B5EF4-FFF2-40B4-BE49-F238E27FC236}">
              <a16:creationId xmlns:a16="http://schemas.microsoft.com/office/drawing/2014/main" id="{85F093E8-0F04-4CC1-A3DC-263B642FB65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2" name="Text Box 2">
          <a:extLst>
            <a:ext uri="{FF2B5EF4-FFF2-40B4-BE49-F238E27FC236}">
              <a16:creationId xmlns:a16="http://schemas.microsoft.com/office/drawing/2014/main" id="{EFEBDD98-D496-41A2-BA83-30E3378D026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3" name="Text Box 2">
          <a:extLst>
            <a:ext uri="{FF2B5EF4-FFF2-40B4-BE49-F238E27FC236}">
              <a16:creationId xmlns:a16="http://schemas.microsoft.com/office/drawing/2014/main" id="{0ED560C3-023E-49E1-A2EE-31503D6C217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4" name="Text Box 2">
          <a:extLst>
            <a:ext uri="{FF2B5EF4-FFF2-40B4-BE49-F238E27FC236}">
              <a16:creationId xmlns:a16="http://schemas.microsoft.com/office/drawing/2014/main" id="{D3A9DEB4-5B38-418D-B737-C4FA03588B3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5" name="Text Box 2">
          <a:extLst>
            <a:ext uri="{FF2B5EF4-FFF2-40B4-BE49-F238E27FC236}">
              <a16:creationId xmlns:a16="http://schemas.microsoft.com/office/drawing/2014/main" id="{BD510F18-A208-48CF-B356-FBADCBF9121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6" name="Text Box 2">
          <a:extLst>
            <a:ext uri="{FF2B5EF4-FFF2-40B4-BE49-F238E27FC236}">
              <a16:creationId xmlns:a16="http://schemas.microsoft.com/office/drawing/2014/main" id="{8C973609-905C-43B6-8CCC-0978F936ADB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7" name="Text Box 2">
          <a:extLst>
            <a:ext uri="{FF2B5EF4-FFF2-40B4-BE49-F238E27FC236}">
              <a16:creationId xmlns:a16="http://schemas.microsoft.com/office/drawing/2014/main" id="{7B74B714-79BD-4347-8BD7-83FFC104ACA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8" name="Text Box 2">
          <a:extLst>
            <a:ext uri="{FF2B5EF4-FFF2-40B4-BE49-F238E27FC236}">
              <a16:creationId xmlns:a16="http://schemas.microsoft.com/office/drawing/2014/main" id="{E5499C87-07C8-46D5-A703-5F549A56E37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79" name="Text Box 2">
          <a:extLst>
            <a:ext uri="{FF2B5EF4-FFF2-40B4-BE49-F238E27FC236}">
              <a16:creationId xmlns:a16="http://schemas.microsoft.com/office/drawing/2014/main" id="{0C5F6BB1-4BC6-4B0E-BCB3-75CA6A9302F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0" name="Text Box 2">
          <a:extLst>
            <a:ext uri="{FF2B5EF4-FFF2-40B4-BE49-F238E27FC236}">
              <a16:creationId xmlns:a16="http://schemas.microsoft.com/office/drawing/2014/main" id="{DC3D1463-521F-48FA-A836-EDCF57E96F2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1" name="Text Box 2">
          <a:extLst>
            <a:ext uri="{FF2B5EF4-FFF2-40B4-BE49-F238E27FC236}">
              <a16:creationId xmlns:a16="http://schemas.microsoft.com/office/drawing/2014/main" id="{A38681EC-69BF-4956-8313-64CD953191D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2" name="Text Box 2">
          <a:extLst>
            <a:ext uri="{FF2B5EF4-FFF2-40B4-BE49-F238E27FC236}">
              <a16:creationId xmlns:a16="http://schemas.microsoft.com/office/drawing/2014/main" id="{359F8A41-EB0C-4612-8FD5-3F302ACEBB6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3" name="Text Box 2">
          <a:extLst>
            <a:ext uri="{FF2B5EF4-FFF2-40B4-BE49-F238E27FC236}">
              <a16:creationId xmlns:a16="http://schemas.microsoft.com/office/drawing/2014/main" id="{CB1FFFD5-C35D-43E3-BA43-A3976727F4F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4" name="Text Box 2">
          <a:extLst>
            <a:ext uri="{FF2B5EF4-FFF2-40B4-BE49-F238E27FC236}">
              <a16:creationId xmlns:a16="http://schemas.microsoft.com/office/drawing/2014/main" id="{DA266067-7C0B-49F8-967B-E87CC48AC03C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5" name="Text Box 2">
          <a:extLst>
            <a:ext uri="{FF2B5EF4-FFF2-40B4-BE49-F238E27FC236}">
              <a16:creationId xmlns:a16="http://schemas.microsoft.com/office/drawing/2014/main" id="{063F164D-3AA7-440A-B39E-5DB34A71D7D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6" name="Text Box 2">
          <a:extLst>
            <a:ext uri="{FF2B5EF4-FFF2-40B4-BE49-F238E27FC236}">
              <a16:creationId xmlns:a16="http://schemas.microsoft.com/office/drawing/2014/main" id="{BFDCE579-F947-448A-BB02-C3458D3C9EE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7" name="Text Box 2">
          <a:extLst>
            <a:ext uri="{FF2B5EF4-FFF2-40B4-BE49-F238E27FC236}">
              <a16:creationId xmlns:a16="http://schemas.microsoft.com/office/drawing/2014/main" id="{8A4AE133-5A71-481D-802E-7E007381DF4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8" name="Text Box 2">
          <a:extLst>
            <a:ext uri="{FF2B5EF4-FFF2-40B4-BE49-F238E27FC236}">
              <a16:creationId xmlns:a16="http://schemas.microsoft.com/office/drawing/2014/main" id="{0C903038-73AC-43B7-AA9A-6E2A41A7E4E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422910"/>
    <xdr:sp macro="" textlink="">
      <xdr:nvSpPr>
        <xdr:cNvPr id="889" name="Text Box 2">
          <a:extLst>
            <a:ext uri="{FF2B5EF4-FFF2-40B4-BE49-F238E27FC236}">
              <a16:creationId xmlns:a16="http://schemas.microsoft.com/office/drawing/2014/main" id="{6DE2FD2C-BF6B-4DF2-B9AA-94EF1E94743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0" name="Text Box 2">
          <a:extLst>
            <a:ext uri="{FF2B5EF4-FFF2-40B4-BE49-F238E27FC236}">
              <a16:creationId xmlns:a16="http://schemas.microsoft.com/office/drawing/2014/main" id="{0B01C561-9B97-494F-93FF-C507B8E028D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1" name="Text Box 2">
          <a:extLst>
            <a:ext uri="{FF2B5EF4-FFF2-40B4-BE49-F238E27FC236}">
              <a16:creationId xmlns:a16="http://schemas.microsoft.com/office/drawing/2014/main" id="{DF3A38E7-D9B9-4771-9D42-6DD03367571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2" name="Text Box 2">
          <a:extLst>
            <a:ext uri="{FF2B5EF4-FFF2-40B4-BE49-F238E27FC236}">
              <a16:creationId xmlns:a16="http://schemas.microsoft.com/office/drawing/2014/main" id="{4C6E802B-4B94-46F0-92CB-95D0F6D75A4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3" name="Text Box 2">
          <a:extLst>
            <a:ext uri="{FF2B5EF4-FFF2-40B4-BE49-F238E27FC236}">
              <a16:creationId xmlns:a16="http://schemas.microsoft.com/office/drawing/2014/main" id="{B2CB39C6-5E6F-41C7-BE75-DE706ACDB3A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4" name="Text Box 2">
          <a:extLst>
            <a:ext uri="{FF2B5EF4-FFF2-40B4-BE49-F238E27FC236}">
              <a16:creationId xmlns:a16="http://schemas.microsoft.com/office/drawing/2014/main" id="{A3C1CEBA-4BD0-4AF6-BC52-8A42D744338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5" name="Text Box 2">
          <a:extLst>
            <a:ext uri="{FF2B5EF4-FFF2-40B4-BE49-F238E27FC236}">
              <a16:creationId xmlns:a16="http://schemas.microsoft.com/office/drawing/2014/main" id="{7C5A97CC-FF54-44B8-895D-3780E6B5748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6" name="Text Box 2">
          <a:extLst>
            <a:ext uri="{FF2B5EF4-FFF2-40B4-BE49-F238E27FC236}">
              <a16:creationId xmlns:a16="http://schemas.microsoft.com/office/drawing/2014/main" id="{EF954435-10C4-4B78-80AA-0A0D4C67871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7" name="Text Box 2">
          <a:extLst>
            <a:ext uri="{FF2B5EF4-FFF2-40B4-BE49-F238E27FC236}">
              <a16:creationId xmlns:a16="http://schemas.microsoft.com/office/drawing/2014/main" id="{E17E86B0-A18F-4EF2-9EEA-5AA25BCAD3E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8" name="Text Box 2">
          <a:extLst>
            <a:ext uri="{FF2B5EF4-FFF2-40B4-BE49-F238E27FC236}">
              <a16:creationId xmlns:a16="http://schemas.microsoft.com/office/drawing/2014/main" id="{737CE81D-FB25-4FC9-BB7E-C64D6C04D35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899" name="Text Box 2">
          <a:extLst>
            <a:ext uri="{FF2B5EF4-FFF2-40B4-BE49-F238E27FC236}">
              <a16:creationId xmlns:a16="http://schemas.microsoft.com/office/drawing/2014/main" id="{2B4364A6-6652-4D98-A98F-3E62854FFAA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0" name="Text Box 2">
          <a:extLst>
            <a:ext uri="{FF2B5EF4-FFF2-40B4-BE49-F238E27FC236}">
              <a16:creationId xmlns:a16="http://schemas.microsoft.com/office/drawing/2014/main" id="{42C2BA64-F9C7-4683-82E1-FE389E0AB5C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1" name="Text Box 2">
          <a:extLst>
            <a:ext uri="{FF2B5EF4-FFF2-40B4-BE49-F238E27FC236}">
              <a16:creationId xmlns:a16="http://schemas.microsoft.com/office/drawing/2014/main" id="{DF33B9F4-962B-4AEB-9679-D35DFB3CD06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2" name="Text Box 2">
          <a:extLst>
            <a:ext uri="{FF2B5EF4-FFF2-40B4-BE49-F238E27FC236}">
              <a16:creationId xmlns:a16="http://schemas.microsoft.com/office/drawing/2014/main" id="{D355761E-5296-4462-8FBD-20E9095F801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3" name="Text Box 2">
          <a:extLst>
            <a:ext uri="{FF2B5EF4-FFF2-40B4-BE49-F238E27FC236}">
              <a16:creationId xmlns:a16="http://schemas.microsoft.com/office/drawing/2014/main" id="{8B2535C1-25FC-4A4F-A886-57ABC4CFC5A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4" name="Text Box 2">
          <a:extLst>
            <a:ext uri="{FF2B5EF4-FFF2-40B4-BE49-F238E27FC236}">
              <a16:creationId xmlns:a16="http://schemas.microsoft.com/office/drawing/2014/main" id="{1666A659-A075-48BD-A3FB-D6713565D14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5" name="Text Box 2">
          <a:extLst>
            <a:ext uri="{FF2B5EF4-FFF2-40B4-BE49-F238E27FC236}">
              <a16:creationId xmlns:a16="http://schemas.microsoft.com/office/drawing/2014/main" id="{E2D8D16A-0C55-45C2-93EB-2E3462F0B0D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6" name="Text Box 2">
          <a:extLst>
            <a:ext uri="{FF2B5EF4-FFF2-40B4-BE49-F238E27FC236}">
              <a16:creationId xmlns:a16="http://schemas.microsoft.com/office/drawing/2014/main" id="{824E92AB-F982-48FF-A897-249EE7787F3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7" name="Text Box 2">
          <a:extLst>
            <a:ext uri="{FF2B5EF4-FFF2-40B4-BE49-F238E27FC236}">
              <a16:creationId xmlns:a16="http://schemas.microsoft.com/office/drawing/2014/main" id="{9214D0A6-FBC1-41B7-B3C7-A11DEEE5225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8" name="Text Box 2">
          <a:extLst>
            <a:ext uri="{FF2B5EF4-FFF2-40B4-BE49-F238E27FC236}">
              <a16:creationId xmlns:a16="http://schemas.microsoft.com/office/drawing/2014/main" id="{03FC7A88-1817-4150-87D8-8FA620665C7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09" name="Text Box 2">
          <a:extLst>
            <a:ext uri="{FF2B5EF4-FFF2-40B4-BE49-F238E27FC236}">
              <a16:creationId xmlns:a16="http://schemas.microsoft.com/office/drawing/2014/main" id="{2DFADD4E-0406-4E36-AA7C-58BF3407A4E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0" name="Text Box 2">
          <a:extLst>
            <a:ext uri="{FF2B5EF4-FFF2-40B4-BE49-F238E27FC236}">
              <a16:creationId xmlns:a16="http://schemas.microsoft.com/office/drawing/2014/main" id="{225718D4-8DFA-437C-80A6-F8DA455AC97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1" name="Text Box 2">
          <a:extLst>
            <a:ext uri="{FF2B5EF4-FFF2-40B4-BE49-F238E27FC236}">
              <a16:creationId xmlns:a16="http://schemas.microsoft.com/office/drawing/2014/main" id="{C66B87FD-3600-47B7-A9E1-BE02FA7BDF6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2" name="Text Box 2">
          <a:extLst>
            <a:ext uri="{FF2B5EF4-FFF2-40B4-BE49-F238E27FC236}">
              <a16:creationId xmlns:a16="http://schemas.microsoft.com/office/drawing/2014/main" id="{D2645F61-3372-496B-8D69-55ED7FA457D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3" name="Text Box 2">
          <a:extLst>
            <a:ext uri="{FF2B5EF4-FFF2-40B4-BE49-F238E27FC236}">
              <a16:creationId xmlns:a16="http://schemas.microsoft.com/office/drawing/2014/main" id="{A858D347-E1EA-4D06-91EB-2B503036BD0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4" name="Text Box 2">
          <a:extLst>
            <a:ext uri="{FF2B5EF4-FFF2-40B4-BE49-F238E27FC236}">
              <a16:creationId xmlns:a16="http://schemas.microsoft.com/office/drawing/2014/main" id="{37C7B63F-605E-485F-A257-E5C8633A7A8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5" name="Text Box 2">
          <a:extLst>
            <a:ext uri="{FF2B5EF4-FFF2-40B4-BE49-F238E27FC236}">
              <a16:creationId xmlns:a16="http://schemas.microsoft.com/office/drawing/2014/main" id="{7DF69220-350A-47D9-B480-6FBE9F443CE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6" name="Text Box 2">
          <a:extLst>
            <a:ext uri="{FF2B5EF4-FFF2-40B4-BE49-F238E27FC236}">
              <a16:creationId xmlns:a16="http://schemas.microsoft.com/office/drawing/2014/main" id="{CC025E25-FBAE-49A2-A575-4950A324828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7" name="Text Box 2">
          <a:extLst>
            <a:ext uri="{FF2B5EF4-FFF2-40B4-BE49-F238E27FC236}">
              <a16:creationId xmlns:a16="http://schemas.microsoft.com/office/drawing/2014/main" id="{82D92C88-89E9-4003-AD41-2B3CBC7DDC0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8" name="Text Box 2">
          <a:extLst>
            <a:ext uri="{FF2B5EF4-FFF2-40B4-BE49-F238E27FC236}">
              <a16:creationId xmlns:a16="http://schemas.microsoft.com/office/drawing/2014/main" id="{B1F3E523-0E96-42B4-B56F-221EC498BBB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19" name="Text Box 2">
          <a:extLst>
            <a:ext uri="{FF2B5EF4-FFF2-40B4-BE49-F238E27FC236}">
              <a16:creationId xmlns:a16="http://schemas.microsoft.com/office/drawing/2014/main" id="{69FEF032-A4DF-4FC8-BEC4-3DD414F1B24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0" name="Text Box 2">
          <a:extLst>
            <a:ext uri="{FF2B5EF4-FFF2-40B4-BE49-F238E27FC236}">
              <a16:creationId xmlns:a16="http://schemas.microsoft.com/office/drawing/2014/main" id="{26B64BD1-6513-42DF-B9E9-EAEB353544BB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1" name="Text Box 2">
          <a:extLst>
            <a:ext uri="{FF2B5EF4-FFF2-40B4-BE49-F238E27FC236}">
              <a16:creationId xmlns:a16="http://schemas.microsoft.com/office/drawing/2014/main" id="{E96342F9-84B8-4730-ABBB-4B3CB0F14B2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2" name="Text Box 2">
          <a:extLst>
            <a:ext uri="{FF2B5EF4-FFF2-40B4-BE49-F238E27FC236}">
              <a16:creationId xmlns:a16="http://schemas.microsoft.com/office/drawing/2014/main" id="{E7D23345-8186-4916-BF0C-B110764BD04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3" name="Text Box 2">
          <a:extLst>
            <a:ext uri="{FF2B5EF4-FFF2-40B4-BE49-F238E27FC236}">
              <a16:creationId xmlns:a16="http://schemas.microsoft.com/office/drawing/2014/main" id="{0FA45A8F-0517-4881-A543-6F6542C6A4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4" name="Text Box 2">
          <a:extLst>
            <a:ext uri="{FF2B5EF4-FFF2-40B4-BE49-F238E27FC236}">
              <a16:creationId xmlns:a16="http://schemas.microsoft.com/office/drawing/2014/main" id="{C5045FCE-40C4-44B1-A504-A0837EE8A75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5" name="Text Box 2">
          <a:extLst>
            <a:ext uri="{FF2B5EF4-FFF2-40B4-BE49-F238E27FC236}">
              <a16:creationId xmlns:a16="http://schemas.microsoft.com/office/drawing/2014/main" id="{9794486D-3097-4EE4-A5E2-1663A419971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6" name="Text Box 2">
          <a:extLst>
            <a:ext uri="{FF2B5EF4-FFF2-40B4-BE49-F238E27FC236}">
              <a16:creationId xmlns:a16="http://schemas.microsoft.com/office/drawing/2014/main" id="{34F305AA-27C4-41DA-88CE-39D86CFA11E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7" name="Text Box 2">
          <a:extLst>
            <a:ext uri="{FF2B5EF4-FFF2-40B4-BE49-F238E27FC236}">
              <a16:creationId xmlns:a16="http://schemas.microsoft.com/office/drawing/2014/main" id="{16C692A4-4123-4D69-87AA-B993EBBAAC8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8" name="Text Box 2">
          <a:extLst>
            <a:ext uri="{FF2B5EF4-FFF2-40B4-BE49-F238E27FC236}">
              <a16:creationId xmlns:a16="http://schemas.microsoft.com/office/drawing/2014/main" id="{B1C03191-1249-4293-AB4C-F8F9A7EE1046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29" name="Text Box 2">
          <a:extLst>
            <a:ext uri="{FF2B5EF4-FFF2-40B4-BE49-F238E27FC236}">
              <a16:creationId xmlns:a16="http://schemas.microsoft.com/office/drawing/2014/main" id="{A90C31C9-349F-480D-BE31-9809FE72210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0" name="Text Box 2">
          <a:extLst>
            <a:ext uri="{FF2B5EF4-FFF2-40B4-BE49-F238E27FC236}">
              <a16:creationId xmlns:a16="http://schemas.microsoft.com/office/drawing/2014/main" id="{ABE34635-AAE5-4F99-978E-9C6228E3F351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1" name="Text Box 2">
          <a:extLst>
            <a:ext uri="{FF2B5EF4-FFF2-40B4-BE49-F238E27FC236}">
              <a16:creationId xmlns:a16="http://schemas.microsoft.com/office/drawing/2014/main" id="{96390292-8910-4E4E-A565-1F2BB53EF8B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2" name="Text Box 2">
          <a:extLst>
            <a:ext uri="{FF2B5EF4-FFF2-40B4-BE49-F238E27FC236}">
              <a16:creationId xmlns:a16="http://schemas.microsoft.com/office/drawing/2014/main" id="{3690B0D2-59D1-47B1-949D-F627D58E58A7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3" name="Text Box 2">
          <a:extLst>
            <a:ext uri="{FF2B5EF4-FFF2-40B4-BE49-F238E27FC236}">
              <a16:creationId xmlns:a16="http://schemas.microsoft.com/office/drawing/2014/main" id="{22492DE5-3CC7-41FC-9743-57EDDF31986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4" name="Text Box 2">
          <a:extLst>
            <a:ext uri="{FF2B5EF4-FFF2-40B4-BE49-F238E27FC236}">
              <a16:creationId xmlns:a16="http://schemas.microsoft.com/office/drawing/2014/main" id="{221A67AB-0FAB-4E6C-A853-F050C30D001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5" name="Text Box 2">
          <a:extLst>
            <a:ext uri="{FF2B5EF4-FFF2-40B4-BE49-F238E27FC236}">
              <a16:creationId xmlns:a16="http://schemas.microsoft.com/office/drawing/2014/main" id="{AF4FFAA9-7644-4854-9D3B-E79EDD6C5F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6" name="Text Box 2">
          <a:extLst>
            <a:ext uri="{FF2B5EF4-FFF2-40B4-BE49-F238E27FC236}">
              <a16:creationId xmlns:a16="http://schemas.microsoft.com/office/drawing/2014/main" id="{644085F7-D9C8-4E2D-A345-7662D1375F6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7" name="Text Box 2">
          <a:extLst>
            <a:ext uri="{FF2B5EF4-FFF2-40B4-BE49-F238E27FC236}">
              <a16:creationId xmlns:a16="http://schemas.microsoft.com/office/drawing/2014/main" id="{58CD7735-EBB5-4664-830C-A02FC0E10D92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8" name="Text Box 2">
          <a:extLst>
            <a:ext uri="{FF2B5EF4-FFF2-40B4-BE49-F238E27FC236}">
              <a16:creationId xmlns:a16="http://schemas.microsoft.com/office/drawing/2014/main" id="{DE6C58D2-AE7B-4719-8334-9DA928B4E05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39" name="Text Box 2">
          <a:extLst>
            <a:ext uri="{FF2B5EF4-FFF2-40B4-BE49-F238E27FC236}">
              <a16:creationId xmlns:a16="http://schemas.microsoft.com/office/drawing/2014/main" id="{DA54FDAE-444F-4BAF-93C2-0417B55534E3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0" name="Text Box 2">
          <a:extLst>
            <a:ext uri="{FF2B5EF4-FFF2-40B4-BE49-F238E27FC236}">
              <a16:creationId xmlns:a16="http://schemas.microsoft.com/office/drawing/2014/main" id="{8178E7FC-410C-48BC-87C4-C596B8A66F5D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1" name="Text Box 2">
          <a:extLst>
            <a:ext uri="{FF2B5EF4-FFF2-40B4-BE49-F238E27FC236}">
              <a16:creationId xmlns:a16="http://schemas.microsoft.com/office/drawing/2014/main" id="{D8E1AA1C-6CAB-4BF5-80AF-7B09C09E2408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2" name="Text Box 2">
          <a:extLst>
            <a:ext uri="{FF2B5EF4-FFF2-40B4-BE49-F238E27FC236}">
              <a16:creationId xmlns:a16="http://schemas.microsoft.com/office/drawing/2014/main" id="{2F0E7204-9D38-423C-B11F-502F8F02597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3" name="Text Box 2">
          <a:extLst>
            <a:ext uri="{FF2B5EF4-FFF2-40B4-BE49-F238E27FC236}">
              <a16:creationId xmlns:a16="http://schemas.microsoft.com/office/drawing/2014/main" id="{F643D727-2F54-48E8-A7A2-32D0C3E61674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4" name="Text Box 2">
          <a:extLst>
            <a:ext uri="{FF2B5EF4-FFF2-40B4-BE49-F238E27FC236}">
              <a16:creationId xmlns:a16="http://schemas.microsoft.com/office/drawing/2014/main" id="{EAD5F065-7FBA-4730-9948-2F298B8F6FBA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5" name="Text Box 2">
          <a:extLst>
            <a:ext uri="{FF2B5EF4-FFF2-40B4-BE49-F238E27FC236}">
              <a16:creationId xmlns:a16="http://schemas.microsoft.com/office/drawing/2014/main" id="{1E56461A-799F-4793-BE77-3E96F1C3789E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6" name="Text Box 2">
          <a:extLst>
            <a:ext uri="{FF2B5EF4-FFF2-40B4-BE49-F238E27FC236}">
              <a16:creationId xmlns:a16="http://schemas.microsoft.com/office/drawing/2014/main" id="{6FD53ADE-8311-4C31-9331-F4A892192EB0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7" name="Text Box 2">
          <a:extLst>
            <a:ext uri="{FF2B5EF4-FFF2-40B4-BE49-F238E27FC236}">
              <a16:creationId xmlns:a16="http://schemas.microsoft.com/office/drawing/2014/main" id="{2F919C22-1B49-4924-A2A0-A9ED79F09CFF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8" name="Text Box 2">
          <a:extLst>
            <a:ext uri="{FF2B5EF4-FFF2-40B4-BE49-F238E27FC236}">
              <a16:creationId xmlns:a16="http://schemas.microsoft.com/office/drawing/2014/main" id="{055C061B-415C-453D-9151-15265C64F8D9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57</xdr:row>
      <xdr:rowOff>0</xdr:rowOff>
    </xdr:from>
    <xdr:ext cx="0" cy="285750"/>
    <xdr:sp macro="" textlink="">
      <xdr:nvSpPr>
        <xdr:cNvPr id="949" name="Text Box 2">
          <a:extLst>
            <a:ext uri="{FF2B5EF4-FFF2-40B4-BE49-F238E27FC236}">
              <a16:creationId xmlns:a16="http://schemas.microsoft.com/office/drawing/2014/main" id="{01E268A3-1CAD-4584-AE91-8C85D67BD2A5}"/>
            </a:ext>
          </a:extLst>
        </xdr:cNvPr>
        <xdr:cNvSpPr txBox="1">
          <a:spLocks noChangeArrowheads="1"/>
        </xdr:cNvSpPr>
      </xdr:nvSpPr>
      <xdr:spPr>
        <a:xfrm>
          <a:off x="1832610" y="106680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0" name="Text Box 2">
          <a:extLst>
            <a:ext uri="{FF2B5EF4-FFF2-40B4-BE49-F238E27FC236}">
              <a16:creationId xmlns:a16="http://schemas.microsoft.com/office/drawing/2014/main" id="{ED8EB290-A78C-4248-9033-8FA37AFEFD3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1" name="Text Box 2">
          <a:extLst>
            <a:ext uri="{FF2B5EF4-FFF2-40B4-BE49-F238E27FC236}">
              <a16:creationId xmlns:a16="http://schemas.microsoft.com/office/drawing/2014/main" id="{D65E043B-1215-4D8D-8259-1FB844117D1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2" name="Text Box 2">
          <a:extLst>
            <a:ext uri="{FF2B5EF4-FFF2-40B4-BE49-F238E27FC236}">
              <a16:creationId xmlns:a16="http://schemas.microsoft.com/office/drawing/2014/main" id="{2EE2B7CB-CF4D-4D4D-ACE3-034E4B68F5A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3" name="Text Box 2">
          <a:extLst>
            <a:ext uri="{FF2B5EF4-FFF2-40B4-BE49-F238E27FC236}">
              <a16:creationId xmlns:a16="http://schemas.microsoft.com/office/drawing/2014/main" id="{D0A01A0B-15A9-4A13-BF1C-E328BA9364B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4" name="Text Box 2">
          <a:extLst>
            <a:ext uri="{FF2B5EF4-FFF2-40B4-BE49-F238E27FC236}">
              <a16:creationId xmlns:a16="http://schemas.microsoft.com/office/drawing/2014/main" id="{37201605-EDEE-43DD-968C-998373E8047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5" name="Text Box 2">
          <a:extLst>
            <a:ext uri="{FF2B5EF4-FFF2-40B4-BE49-F238E27FC236}">
              <a16:creationId xmlns:a16="http://schemas.microsoft.com/office/drawing/2014/main" id="{07748869-64B8-41CF-B248-B429670EF2C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6" name="Text Box 2">
          <a:extLst>
            <a:ext uri="{FF2B5EF4-FFF2-40B4-BE49-F238E27FC236}">
              <a16:creationId xmlns:a16="http://schemas.microsoft.com/office/drawing/2014/main" id="{33D27F1D-DDC4-4E58-9014-C3DB5826718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7" name="Text Box 2">
          <a:extLst>
            <a:ext uri="{FF2B5EF4-FFF2-40B4-BE49-F238E27FC236}">
              <a16:creationId xmlns:a16="http://schemas.microsoft.com/office/drawing/2014/main" id="{DB23557A-E97D-45C2-93C6-8D11B42B14D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8" name="Text Box 2">
          <a:extLst>
            <a:ext uri="{FF2B5EF4-FFF2-40B4-BE49-F238E27FC236}">
              <a16:creationId xmlns:a16="http://schemas.microsoft.com/office/drawing/2014/main" id="{7FD50DF2-989A-4A3C-B024-523C5D6BBCB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59" name="Text Box 2">
          <a:extLst>
            <a:ext uri="{FF2B5EF4-FFF2-40B4-BE49-F238E27FC236}">
              <a16:creationId xmlns:a16="http://schemas.microsoft.com/office/drawing/2014/main" id="{7316CA7D-27F4-4568-9572-5D829874FEE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0" name="Text Box 2">
          <a:extLst>
            <a:ext uri="{FF2B5EF4-FFF2-40B4-BE49-F238E27FC236}">
              <a16:creationId xmlns:a16="http://schemas.microsoft.com/office/drawing/2014/main" id="{6585E28E-511A-4135-95F0-52FDD4ADBA5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1" name="Text Box 2">
          <a:extLst>
            <a:ext uri="{FF2B5EF4-FFF2-40B4-BE49-F238E27FC236}">
              <a16:creationId xmlns:a16="http://schemas.microsoft.com/office/drawing/2014/main" id="{49DA8B6E-BA3D-49B0-B522-D0CCCBD61B3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2" name="Text Box 2">
          <a:extLst>
            <a:ext uri="{FF2B5EF4-FFF2-40B4-BE49-F238E27FC236}">
              <a16:creationId xmlns:a16="http://schemas.microsoft.com/office/drawing/2014/main" id="{3F487B36-6CF0-4987-BD3C-AD85B2BE3F0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3" name="Text Box 2">
          <a:extLst>
            <a:ext uri="{FF2B5EF4-FFF2-40B4-BE49-F238E27FC236}">
              <a16:creationId xmlns:a16="http://schemas.microsoft.com/office/drawing/2014/main" id="{91DB931D-3626-4633-91CF-DF2656B6A2E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4" name="Text Box 2">
          <a:extLst>
            <a:ext uri="{FF2B5EF4-FFF2-40B4-BE49-F238E27FC236}">
              <a16:creationId xmlns:a16="http://schemas.microsoft.com/office/drawing/2014/main" id="{96AEB8D7-BA8A-454F-A5CE-1B7172695F2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5" name="Text Box 2">
          <a:extLst>
            <a:ext uri="{FF2B5EF4-FFF2-40B4-BE49-F238E27FC236}">
              <a16:creationId xmlns:a16="http://schemas.microsoft.com/office/drawing/2014/main" id="{32B4E128-B74E-4204-8D1B-69D91E52C66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6" name="Text Box 2">
          <a:extLst>
            <a:ext uri="{FF2B5EF4-FFF2-40B4-BE49-F238E27FC236}">
              <a16:creationId xmlns:a16="http://schemas.microsoft.com/office/drawing/2014/main" id="{0647E407-E5E5-4A96-B638-C2D9EC89F82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7" name="Text Box 2">
          <a:extLst>
            <a:ext uri="{FF2B5EF4-FFF2-40B4-BE49-F238E27FC236}">
              <a16:creationId xmlns:a16="http://schemas.microsoft.com/office/drawing/2014/main" id="{097D2DDD-1FEC-4496-B386-F507D6737EF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8" name="Text Box 2">
          <a:extLst>
            <a:ext uri="{FF2B5EF4-FFF2-40B4-BE49-F238E27FC236}">
              <a16:creationId xmlns:a16="http://schemas.microsoft.com/office/drawing/2014/main" id="{9DE38BB0-8B2A-43CE-8A3E-8981F24B048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69" name="Text Box 2">
          <a:extLst>
            <a:ext uri="{FF2B5EF4-FFF2-40B4-BE49-F238E27FC236}">
              <a16:creationId xmlns:a16="http://schemas.microsoft.com/office/drawing/2014/main" id="{027DBDF6-4976-48D2-BFFB-5490AD51C83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0" name="Text Box 2">
          <a:extLst>
            <a:ext uri="{FF2B5EF4-FFF2-40B4-BE49-F238E27FC236}">
              <a16:creationId xmlns:a16="http://schemas.microsoft.com/office/drawing/2014/main" id="{99B33DAD-5ED1-49BF-9E78-69914ADD4DB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1" name="Text Box 2">
          <a:extLst>
            <a:ext uri="{FF2B5EF4-FFF2-40B4-BE49-F238E27FC236}">
              <a16:creationId xmlns:a16="http://schemas.microsoft.com/office/drawing/2014/main" id="{0D5E3E1A-B12C-4A86-821D-A8A15F0B887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2" name="Text Box 2">
          <a:extLst>
            <a:ext uri="{FF2B5EF4-FFF2-40B4-BE49-F238E27FC236}">
              <a16:creationId xmlns:a16="http://schemas.microsoft.com/office/drawing/2014/main" id="{1C58733C-9195-4F2D-887C-4DD2E3DB392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3" name="Text Box 2">
          <a:extLst>
            <a:ext uri="{FF2B5EF4-FFF2-40B4-BE49-F238E27FC236}">
              <a16:creationId xmlns:a16="http://schemas.microsoft.com/office/drawing/2014/main" id="{79E9BD69-02B9-4D18-A1A0-8917C6E1F20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4" name="Text Box 2">
          <a:extLst>
            <a:ext uri="{FF2B5EF4-FFF2-40B4-BE49-F238E27FC236}">
              <a16:creationId xmlns:a16="http://schemas.microsoft.com/office/drawing/2014/main" id="{307B45C2-A82F-46C2-A190-78312FB6809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5" name="Text Box 2">
          <a:extLst>
            <a:ext uri="{FF2B5EF4-FFF2-40B4-BE49-F238E27FC236}">
              <a16:creationId xmlns:a16="http://schemas.microsoft.com/office/drawing/2014/main" id="{E6409175-766D-4EAF-A0D6-AF8C22BE756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6" name="Text Box 2">
          <a:extLst>
            <a:ext uri="{FF2B5EF4-FFF2-40B4-BE49-F238E27FC236}">
              <a16:creationId xmlns:a16="http://schemas.microsoft.com/office/drawing/2014/main" id="{35ACFCF3-56EE-4CF4-97F8-AF5AC17E186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7" name="Text Box 2">
          <a:extLst>
            <a:ext uri="{FF2B5EF4-FFF2-40B4-BE49-F238E27FC236}">
              <a16:creationId xmlns:a16="http://schemas.microsoft.com/office/drawing/2014/main" id="{5934CC11-0685-4405-A6AC-AA6024177F0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8" name="Text Box 2">
          <a:extLst>
            <a:ext uri="{FF2B5EF4-FFF2-40B4-BE49-F238E27FC236}">
              <a16:creationId xmlns:a16="http://schemas.microsoft.com/office/drawing/2014/main" id="{10BDC0D2-9203-45EC-8F20-4F12F103FD4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79" name="Text Box 2">
          <a:extLst>
            <a:ext uri="{FF2B5EF4-FFF2-40B4-BE49-F238E27FC236}">
              <a16:creationId xmlns:a16="http://schemas.microsoft.com/office/drawing/2014/main" id="{703D9FEA-A59F-47A7-AC18-4CB16FF5E9B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0" name="Text Box 2">
          <a:extLst>
            <a:ext uri="{FF2B5EF4-FFF2-40B4-BE49-F238E27FC236}">
              <a16:creationId xmlns:a16="http://schemas.microsoft.com/office/drawing/2014/main" id="{A66B896B-76B4-4164-BBA6-6606C33C0E1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1" name="Text Box 2">
          <a:extLst>
            <a:ext uri="{FF2B5EF4-FFF2-40B4-BE49-F238E27FC236}">
              <a16:creationId xmlns:a16="http://schemas.microsoft.com/office/drawing/2014/main" id="{576F9609-DB9A-4689-964E-2E13013B535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2" name="Text Box 2">
          <a:extLst>
            <a:ext uri="{FF2B5EF4-FFF2-40B4-BE49-F238E27FC236}">
              <a16:creationId xmlns:a16="http://schemas.microsoft.com/office/drawing/2014/main" id="{4D306DC7-F28E-4DCC-B5B4-BACF8AFDC54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3" name="Text Box 2">
          <a:extLst>
            <a:ext uri="{FF2B5EF4-FFF2-40B4-BE49-F238E27FC236}">
              <a16:creationId xmlns:a16="http://schemas.microsoft.com/office/drawing/2014/main" id="{C20CCA60-A556-437F-854B-1EF67A4FDFE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4" name="Text Box 2">
          <a:extLst>
            <a:ext uri="{FF2B5EF4-FFF2-40B4-BE49-F238E27FC236}">
              <a16:creationId xmlns:a16="http://schemas.microsoft.com/office/drawing/2014/main" id="{3F22E820-2D26-4438-B21F-BDA66F6829A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5" name="Text Box 2">
          <a:extLst>
            <a:ext uri="{FF2B5EF4-FFF2-40B4-BE49-F238E27FC236}">
              <a16:creationId xmlns:a16="http://schemas.microsoft.com/office/drawing/2014/main" id="{B350D55F-DAAD-470F-9497-8A7D0B8E1A0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6" name="Text Box 2">
          <a:extLst>
            <a:ext uri="{FF2B5EF4-FFF2-40B4-BE49-F238E27FC236}">
              <a16:creationId xmlns:a16="http://schemas.microsoft.com/office/drawing/2014/main" id="{64ED68D8-67D8-4062-99DB-B0ED3A741EE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7" name="Text Box 2">
          <a:extLst>
            <a:ext uri="{FF2B5EF4-FFF2-40B4-BE49-F238E27FC236}">
              <a16:creationId xmlns:a16="http://schemas.microsoft.com/office/drawing/2014/main" id="{1A28B18B-CB4E-4F1C-A99D-4D83406FA00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8" name="Text Box 2">
          <a:extLst>
            <a:ext uri="{FF2B5EF4-FFF2-40B4-BE49-F238E27FC236}">
              <a16:creationId xmlns:a16="http://schemas.microsoft.com/office/drawing/2014/main" id="{E77F10B4-9421-4C18-A3C5-E75F939E010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89" name="Text Box 2">
          <a:extLst>
            <a:ext uri="{FF2B5EF4-FFF2-40B4-BE49-F238E27FC236}">
              <a16:creationId xmlns:a16="http://schemas.microsoft.com/office/drawing/2014/main" id="{B05CE790-D61F-40A4-BAE6-3C38BA9576D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0" name="Text Box 2">
          <a:extLst>
            <a:ext uri="{FF2B5EF4-FFF2-40B4-BE49-F238E27FC236}">
              <a16:creationId xmlns:a16="http://schemas.microsoft.com/office/drawing/2014/main" id="{BD96DE53-EBF6-4D95-B208-8EA7D84DF11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1" name="Text Box 2">
          <a:extLst>
            <a:ext uri="{FF2B5EF4-FFF2-40B4-BE49-F238E27FC236}">
              <a16:creationId xmlns:a16="http://schemas.microsoft.com/office/drawing/2014/main" id="{91687B11-7717-4FA9-A1CE-87D370E1FFB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2" name="Text Box 2">
          <a:extLst>
            <a:ext uri="{FF2B5EF4-FFF2-40B4-BE49-F238E27FC236}">
              <a16:creationId xmlns:a16="http://schemas.microsoft.com/office/drawing/2014/main" id="{2BE24150-934D-410B-B02F-FDAEBD9A464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3" name="Text Box 2">
          <a:extLst>
            <a:ext uri="{FF2B5EF4-FFF2-40B4-BE49-F238E27FC236}">
              <a16:creationId xmlns:a16="http://schemas.microsoft.com/office/drawing/2014/main" id="{86DC0C56-C303-482D-851E-832BC0ACDDE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4" name="Text Box 2">
          <a:extLst>
            <a:ext uri="{FF2B5EF4-FFF2-40B4-BE49-F238E27FC236}">
              <a16:creationId xmlns:a16="http://schemas.microsoft.com/office/drawing/2014/main" id="{180D6407-DC5D-43DE-9F09-15761C1122B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5" name="Text Box 2">
          <a:extLst>
            <a:ext uri="{FF2B5EF4-FFF2-40B4-BE49-F238E27FC236}">
              <a16:creationId xmlns:a16="http://schemas.microsoft.com/office/drawing/2014/main" id="{812D70BB-8826-4FB0-8A9E-F82D15671B9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6" name="Text Box 2">
          <a:extLst>
            <a:ext uri="{FF2B5EF4-FFF2-40B4-BE49-F238E27FC236}">
              <a16:creationId xmlns:a16="http://schemas.microsoft.com/office/drawing/2014/main" id="{5175432B-CEB0-44C5-88DB-F0439917366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7" name="Text Box 2">
          <a:extLst>
            <a:ext uri="{FF2B5EF4-FFF2-40B4-BE49-F238E27FC236}">
              <a16:creationId xmlns:a16="http://schemas.microsoft.com/office/drawing/2014/main" id="{BA03FB30-A40F-4FF3-B6D9-C6809F91061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8" name="Text Box 2">
          <a:extLst>
            <a:ext uri="{FF2B5EF4-FFF2-40B4-BE49-F238E27FC236}">
              <a16:creationId xmlns:a16="http://schemas.microsoft.com/office/drawing/2014/main" id="{A682D099-6354-442E-97F0-98F0AAE2087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999" name="Text Box 2">
          <a:extLst>
            <a:ext uri="{FF2B5EF4-FFF2-40B4-BE49-F238E27FC236}">
              <a16:creationId xmlns:a16="http://schemas.microsoft.com/office/drawing/2014/main" id="{FE15A9DC-05DE-467A-8C3C-3BFA25E6423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0" name="Text Box 2">
          <a:extLst>
            <a:ext uri="{FF2B5EF4-FFF2-40B4-BE49-F238E27FC236}">
              <a16:creationId xmlns:a16="http://schemas.microsoft.com/office/drawing/2014/main" id="{4BC6D375-C2D8-4298-9843-527B504662B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1" name="Text Box 2">
          <a:extLst>
            <a:ext uri="{FF2B5EF4-FFF2-40B4-BE49-F238E27FC236}">
              <a16:creationId xmlns:a16="http://schemas.microsoft.com/office/drawing/2014/main" id="{EA1EC1B2-E5E6-4A73-BFFD-3E8C7293CC6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2" name="Text Box 2">
          <a:extLst>
            <a:ext uri="{FF2B5EF4-FFF2-40B4-BE49-F238E27FC236}">
              <a16:creationId xmlns:a16="http://schemas.microsoft.com/office/drawing/2014/main" id="{46E56C49-CCDC-414B-9899-A6A4F30908C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3" name="Text Box 2">
          <a:extLst>
            <a:ext uri="{FF2B5EF4-FFF2-40B4-BE49-F238E27FC236}">
              <a16:creationId xmlns:a16="http://schemas.microsoft.com/office/drawing/2014/main" id="{C3D00754-5459-4284-A8C7-FFE87F9AB61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4" name="Text Box 2">
          <a:extLst>
            <a:ext uri="{FF2B5EF4-FFF2-40B4-BE49-F238E27FC236}">
              <a16:creationId xmlns:a16="http://schemas.microsoft.com/office/drawing/2014/main" id="{B9BE6932-74D1-4341-9CF5-6522DADAD5B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5" name="Text Box 2">
          <a:extLst>
            <a:ext uri="{FF2B5EF4-FFF2-40B4-BE49-F238E27FC236}">
              <a16:creationId xmlns:a16="http://schemas.microsoft.com/office/drawing/2014/main" id="{531C56AA-9944-433D-BB0E-8F40AF6D340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6" name="Text Box 2">
          <a:extLst>
            <a:ext uri="{FF2B5EF4-FFF2-40B4-BE49-F238E27FC236}">
              <a16:creationId xmlns:a16="http://schemas.microsoft.com/office/drawing/2014/main" id="{68273588-E458-4D36-8271-0CC39EE8017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7" name="Text Box 2">
          <a:extLst>
            <a:ext uri="{FF2B5EF4-FFF2-40B4-BE49-F238E27FC236}">
              <a16:creationId xmlns:a16="http://schemas.microsoft.com/office/drawing/2014/main" id="{2979E773-8E35-45FB-81D3-CAA3EA47B915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8" name="Text Box 2">
          <a:extLst>
            <a:ext uri="{FF2B5EF4-FFF2-40B4-BE49-F238E27FC236}">
              <a16:creationId xmlns:a16="http://schemas.microsoft.com/office/drawing/2014/main" id="{26662AA9-8252-414B-B5AB-7876FC0ECC2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09" name="Text Box 2">
          <a:extLst>
            <a:ext uri="{FF2B5EF4-FFF2-40B4-BE49-F238E27FC236}">
              <a16:creationId xmlns:a16="http://schemas.microsoft.com/office/drawing/2014/main" id="{AB4CE9E9-B0E3-4A49-9E5C-9E43563C07A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0" name="Text Box 2">
          <a:extLst>
            <a:ext uri="{FF2B5EF4-FFF2-40B4-BE49-F238E27FC236}">
              <a16:creationId xmlns:a16="http://schemas.microsoft.com/office/drawing/2014/main" id="{82562FF9-FC2F-4A95-BAAA-A44448F6D90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1" name="Text Box 2">
          <a:extLst>
            <a:ext uri="{FF2B5EF4-FFF2-40B4-BE49-F238E27FC236}">
              <a16:creationId xmlns:a16="http://schemas.microsoft.com/office/drawing/2014/main" id="{D3AB9340-9509-4F67-8D18-79E9B932D93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2" name="Text Box 2">
          <a:extLst>
            <a:ext uri="{FF2B5EF4-FFF2-40B4-BE49-F238E27FC236}">
              <a16:creationId xmlns:a16="http://schemas.microsoft.com/office/drawing/2014/main" id="{C7245D6F-5D2C-4CF3-AA09-B42D9C63304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3" name="Text Box 2">
          <a:extLst>
            <a:ext uri="{FF2B5EF4-FFF2-40B4-BE49-F238E27FC236}">
              <a16:creationId xmlns:a16="http://schemas.microsoft.com/office/drawing/2014/main" id="{99EEB356-21DB-4F2F-B54F-9515E9ACB93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4" name="Text Box 2">
          <a:extLst>
            <a:ext uri="{FF2B5EF4-FFF2-40B4-BE49-F238E27FC236}">
              <a16:creationId xmlns:a16="http://schemas.microsoft.com/office/drawing/2014/main" id="{AC401D11-5948-4B8E-9A47-E9CBF9BDD9E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5" name="Text Box 2">
          <a:extLst>
            <a:ext uri="{FF2B5EF4-FFF2-40B4-BE49-F238E27FC236}">
              <a16:creationId xmlns:a16="http://schemas.microsoft.com/office/drawing/2014/main" id="{616F31AC-B173-4ADB-A858-F5C95C80C2C0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6" name="Text Box 2">
          <a:extLst>
            <a:ext uri="{FF2B5EF4-FFF2-40B4-BE49-F238E27FC236}">
              <a16:creationId xmlns:a16="http://schemas.microsoft.com/office/drawing/2014/main" id="{50C66408-3003-427A-975C-DE54C962B62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7" name="Text Box 2">
          <a:extLst>
            <a:ext uri="{FF2B5EF4-FFF2-40B4-BE49-F238E27FC236}">
              <a16:creationId xmlns:a16="http://schemas.microsoft.com/office/drawing/2014/main" id="{2A23E434-5CA1-420E-B9C0-CFBAB3015496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8" name="Text Box 2">
          <a:extLst>
            <a:ext uri="{FF2B5EF4-FFF2-40B4-BE49-F238E27FC236}">
              <a16:creationId xmlns:a16="http://schemas.microsoft.com/office/drawing/2014/main" id="{398212E7-8C92-4350-8BCE-3FFAFEECDED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21970"/>
    <xdr:sp macro="" textlink="">
      <xdr:nvSpPr>
        <xdr:cNvPr id="1019" name="Text Box 2">
          <a:extLst>
            <a:ext uri="{FF2B5EF4-FFF2-40B4-BE49-F238E27FC236}">
              <a16:creationId xmlns:a16="http://schemas.microsoft.com/office/drawing/2014/main" id="{CF2DF584-CA41-4281-A8FF-777AB785D2D6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0" name="Text Box 2">
          <a:extLst>
            <a:ext uri="{FF2B5EF4-FFF2-40B4-BE49-F238E27FC236}">
              <a16:creationId xmlns:a16="http://schemas.microsoft.com/office/drawing/2014/main" id="{27C547A8-77EF-4964-8BBB-1C98B3A437E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1" name="Text Box 2">
          <a:extLst>
            <a:ext uri="{FF2B5EF4-FFF2-40B4-BE49-F238E27FC236}">
              <a16:creationId xmlns:a16="http://schemas.microsoft.com/office/drawing/2014/main" id="{290BFCFD-67EA-48AD-8D22-9ACA0EE9EC1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2" name="Text Box 2">
          <a:extLst>
            <a:ext uri="{FF2B5EF4-FFF2-40B4-BE49-F238E27FC236}">
              <a16:creationId xmlns:a16="http://schemas.microsoft.com/office/drawing/2014/main" id="{DA0970EB-3F26-45A9-9CE1-BE0CC45B4E48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3" name="Text Box 2">
          <a:extLst>
            <a:ext uri="{FF2B5EF4-FFF2-40B4-BE49-F238E27FC236}">
              <a16:creationId xmlns:a16="http://schemas.microsoft.com/office/drawing/2014/main" id="{247AB5A8-9643-4AA8-9993-24EA3D84FB94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4" name="Text Box 2">
          <a:extLst>
            <a:ext uri="{FF2B5EF4-FFF2-40B4-BE49-F238E27FC236}">
              <a16:creationId xmlns:a16="http://schemas.microsoft.com/office/drawing/2014/main" id="{DB4FBFB3-C277-478A-ACA6-6B7ECCA0FBA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5" name="Text Box 2">
          <a:extLst>
            <a:ext uri="{FF2B5EF4-FFF2-40B4-BE49-F238E27FC236}">
              <a16:creationId xmlns:a16="http://schemas.microsoft.com/office/drawing/2014/main" id="{CEA28F48-15C1-43B4-9B8D-5EAB5892BE9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FB1D8514-BDED-429D-9B24-68A4A78BD43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7" name="Text Box 2">
          <a:extLst>
            <a:ext uri="{FF2B5EF4-FFF2-40B4-BE49-F238E27FC236}">
              <a16:creationId xmlns:a16="http://schemas.microsoft.com/office/drawing/2014/main" id="{70ECE5C3-AB96-450B-82C4-A8730E0CF56C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8" name="Text Box 2">
          <a:extLst>
            <a:ext uri="{FF2B5EF4-FFF2-40B4-BE49-F238E27FC236}">
              <a16:creationId xmlns:a16="http://schemas.microsoft.com/office/drawing/2014/main" id="{290D500C-7F27-4005-89B1-940CD446B76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29" name="Text Box 2">
          <a:extLst>
            <a:ext uri="{FF2B5EF4-FFF2-40B4-BE49-F238E27FC236}">
              <a16:creationId xmlns:a16="http://schemas.microsoft.com/office/drawing/2014/main" id="{CB0EC8E0-BEA1-42BE-83BE-5185556BED87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0" name="Text Box 2">
          <a:extLst>
            <a:ext uri="{FF2B5EF4-FFF2-40B4-BE49-F238E27FC236}">
              <a16:creationId xmlns:a16="http://schemas.microsoft.com/office/drawing/2014/main" id="{F60E7D6A-984F-49A9-A2FB-30172F898CE3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1" name="Text Box 2">
          <a:extLst>
            <a:ext uri="{FF2B5EF4-FFF2-40B4-BE49-F238E27FC236}">
              <a16:creationId xmlns:a16="http://schemas.microsoft.com/office/drawing/2014/main" id="{50C5CA55-08DB-47F0-911E-9572F3328BE2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2" name="Text Box 2">
          <a:extLst>
            <a:ext uri="{FF2B5EF4-FFF2-40B4-BE49-F238E27FC236}">
              <a16:creationId xmlns:a16="http://schemas.microsoft.com/office/drawing/2014/main" id="{C02B0FE7-7078-4AE2-92C5-DE68704A0B9D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3" name="Text Box 2">
          <a:extLst>
            <a:ext uri="{FF2B5EF4-FFF2-40B4-BE49-F238E27FC236}">
              <a16:creationId xmlns:a16="http://schemas.microsoft.com/office/drawing/2014/main" id="{EAE3DA2F-C747-4322-A3C7-424D3CAC79FA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4" name="Text Box 2">
          <a:extLst>
            <a:ext uri="{FF2B5EF4-FFF2-40B4-BE49-F238E27FC236}">
              <a16:creationId xmlns:a16="http://schemas.microsoft.com/office/drawing/2014/main" id="{FF7B3878-0FA9-4B52-B3E9-CDF97C9529D9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5" name="Text Box 2">
          <a:extLst>
            <a:ext uri="{FF2B5EF4-FFF2-40B4-BE49-F238E27FC236}">
              <a16:creationId xmlns:a16="http://schemas.microsoft.com/office/drawing/2014/main" id="{C4A56ACB-76C5-429C-B668-1FAC2D7FB286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6" name="Text Box 2">
          <a:extLst>
            <a:ext uri="{FF2B5EF4-FFF2-40B4-BE49-F238E27FC236}">
              <a16:creationId xmlns:a16="http://schemas.microsoft.com/office/drawing/2014/main" id="{364AF663-473F-49EE-98FB-A526E50FF671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7" name="Text Box 2">
          <a:extLst>
            <a:ext uri="{FF2B5EF4-FFF2-40B4-BE49-F238E27FC236}">
              <a16:creationId xmlns:a16="http://schemas.microsoft.com/office/drawing/2014/main" id="{91293F6D-4906-4DD0-B6B9-9799C77C431F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8" name="Text Box 2">
          <a:extLst>
            <a:ext uri="{FF2B5EF4-FFF2-40B4-BE49-F238E27FC236}">
              <a16:creationId xmlns:a16="http://schemas.microsoft.com/office/drawing/2014/main" id="{D9E31444-0D0E-496E-91BB-43A2C366CE9E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861060</xdr:colOff>
      <xdr:row>46</xdr:row>
      <xdr:rowOff>0</xdr:rowOff>
    </xdr:from>
    <xdr:ext cx="0" cy="514350"/>
    <xdr:sp macro="" textlink="">
      <xdr:nvSpPr>
        <xdr:cNvPr id="1039" name="Text Box 2">
          <a:extLst>
            <a:ext uri="{FF2B5EF4-FFF2-40B4-BE49-F238E27FC236}">
              <a16:creationId xmlns:a16="http://schemas.microsoft.com/office/drawing/2014/main" id="{24196299-B80A-4772-A083-512A5C780B7B}"/>
            </a:ext>
          </a:extLst>
        </xdr:cNvPr>
        <xdr:cNvSpPr txBox="1">
          <a:spLocks noChangeArrowheads="1"/>
        </xdr:cNvSpPr>
      </xdr:nvSpPr>
      <xdr:spPr>
        <a:xfrm>
          <a:off x="1832610" y="8572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5223-2932-49C0-975B-4F1A24766E75}">
  <dimension ref="A2:C30"/>
  <sheetViews>
    <sheetView workbookViewId="0">
      <selection activeCell="B19" sqref="B19"/>
    </sheetView>
  </sheetViews>
  <sheetFormatPr defaultColWidth="9" defaultRowHeight="11.25"/>
  <cols>
    <col min="1" max="1" width="16.85546875" style="1" customWidth="1"/>
    <col min="2" max="2" width="43.28515625" style="1" customWidth="1"/>
    <col min="3" max="3" width="22.42578125" style="1" customWidth="1"/>
    <col min="4" max="210" width="9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" style="1"/>
    <col min="217" max="217" width="13.85546875" style="1" customWidth="1"/>
    <col min="218" max="466" width="9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" style="1"/>
    <col min="473" max="473" width="13.85546875" style="1" customWidth="1"/>
    <col min="474" max="722" width="9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" style="1"/>
    <col min="729" max="729" width="13.85546875" style="1" customWidth="1"/>
    <col min="730" max="978" width="9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" style="1"/>
    <col min="985" max="985" width="13.85546875" style="1" customWidth="1"/>
    <col min="986" max="1234" width="9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" style="1"/>
    <col min="1241" max="1241" width="13.85546875" style="1" customWidth="1"/>
    <col min="1242" max="1490" width="9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" style="1"/>
    <col min="1497" max="1497" width="13.85546875" style="1" customWidth="1"/>
    <col min="1498" max="1746" width="9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" style="1"/>
    <col min="1753" max="1753" width="13.85546875" style="1" customWidth="1"/>
    <col min="1754" max="2002" width="9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" style="1"/>
    <col min="2009" max="2009" width="13.85546875" style="1" customWidth="1"/>
    <col min="2010" max="2258" width="9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" style="1"/>
    <col min="2265" max="2265" width="13.85546875" style="1" customWidth="1"/>
    <col min="2266" max="2514" width="9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" style="1"/>
    <col min="2521" max="2521" width="13.85546875" style="1" customWidth="1"/>
    <col min="2522" max="2770" width="9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" style="1"/>
    <col min="2777" max="2777" width="13.85546875" style="1" customWidth="1"/>
    <col min="2778" max="3026" width="9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" style="1"/>
    <col min="3033" max="3033" width="13.85546875" style="1" customWidth="1"/>
    <col min="3034" max="3282" width="9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" style="1"/>
    <col min="3289" max="3289" width="13.85546875" style="1" customWidth="1"/>
    <col min="3290" max="3538" width="9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" style="1"/>
    <col min="3545" max="3545" width="13.85546875" style="1" customWidth="1"/>
    <col min="3546" max="3794" width="9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" style="1"/>
    <col min="3801" max="3801" width="13.85546875" style="1" customWidth="1"/>
    <col min="3802" max="4050" width="9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" style="1"/>
    <col min="4057" max="4057" width="13.85546875" style="1" customWidth="1"/>
    <col min="4058" max="4306" width="9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" style="1"/>
    <col min="4313" max="4313" width="13.85546875" style="1" customWidth="1"/>
    <col min="4314" max="4562" width="9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" style="1"/>
    <col min="4569" max="4569" width="13.85546875" style="1" customWidth="1"/>
    <col min="4570" max="4818" width="9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" style="1"/>
    <col min="4825" max="4825" width="13.85546875" style="1" customWidth="1"/>
    <col min="4826" max="5074" width="9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" style="1"/>
    <col min="5081" max="5081" width="13.85546875" style="1" customWidth="1"/>
    <col min="5082" max="5330" width="9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" style="1"/>
    <col min="5337" max="5337" width="13.85546875" style="1" customWidth="1"/>
    <col min="5338" max="5586" width="9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" style="1"/>
    <col min="5593" max="5593" width="13.85546875" style="1" customWidth="1"/>
    <col min="5594" max="5842" width="9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" style="1"/>
    <col min="5849" max="5849" width="13.85546875" style="1" customWidth="1"/>
    <col min="5850" max="6098" width="9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" style="1"/>
    <col min="6105" max="6105" width="13.85546875" style="1" customWidth="1"/>
    <col min="6106" max="6354" width="9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" style="1"/>
    <col min="6361" max="6361" width="13.85546875" style="1" customWidth="1"/>
    <col min="6362" max="6610" width="9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" style="1"/>
    <col min="6617" max="6617" width="13.85546875" style="1" customWidth="1"/>
    <col min="6618" max="6866" width="9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" style="1"/>
    <col min="6873" max="6873" width="13.85546875" style="1" customWidth="1"/>
    <col min="6874" max="7122" width="9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" style="1"/>
    <col min="7129" max="7129" width="13.85546875" style="1" customWidth="1"/>
    <col min="7130" max="7378" width="9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" style="1"/>
    <col min="7385" max="7385" width="13.85546875" style="1" customWidth="1"/>
    <col min="7386" max="7634" width="9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" style="1"/>
    <col min="7641" max="7641" width="13.85546875" style="1" customWidth="1"/>
    <col min="7642" max="7890" width="9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" style="1"/>
    <col min="7897" max="7897" width="13.85546875" style="1" customWidth="1"/>
    <col min="7898" max="8146" width="9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" style="1"/>
    <col min="8153" max="8153" width="13.85546875" style="1" customWidth="1"/>
    <col min="8154" max="8402" width="9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" style="1"/>
    <col min="8409" max="8409" width="13.85546875" style="1" customWidth="1"/>
    <col min="8410" max="8658" width="9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" style="1"/>
    <col min="8665" max="8665" width="13.85546875" style="1" customWidth="1"/>
    <col min="8666" max="8914" width="9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" style="1"/>
    <col min="8921" max="8921" width="13.85546875" style="1" customWidth="1"/>
    <col min="8922" max="9170" width="9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" style="1"/>
    <col min="9177" max="9177" width="13.85546875" style="1" customWidth="1"/>
    <col min="9178" max="9426" width="9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" style="1"/>
    <col min="9433" max="9433" width="13.85546875" style="1" customWidth="1"/>
    <col min="9434" max="9682" width="9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" style="1"/>
    <col min="9689" max="9689" width="13.85546875" style="1" customWidth="1"/>
    <col min="9690" max="9938" width="9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" style="1"/>
    <col min="9945" max="9945" width="13.85546875" style="1" customWidth="1"/>
    <col min="9946" max="10194" width="9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" style="1"/>
    <col min="10201" max="10201" width="13.85546875" style="1" customWidth="1"/>
    <col min="10202" max="10450" width="9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" style="1"/>
    <col min="10457" max="10457" width="13.85546875" style="1" customWidth="1"/>
    <col min="10458" max="10706" width="9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" style="1"/>
    <col min="10713" max="10713" width="13.85546875" style="1" customWidth="1"/>
    <col min="10714" max="10962" width="9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" style="1"/>
    <col min="10969" max="10969" width="13.85546875" style="1" customWidth="1"/>
    <col min="10970" max="11218" width="9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" style="1"/>
    <col min="11225" max="11225" width="13.85546875" style="1" customWidth="1"/>
    <col min="11226" max="11474" width="9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" style="1"/>
    <col min="11481" max="11481" width="13.85546875" style="1" customWidth="1"/>
    <col min="11482" max="11730" width="9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" style="1"/>
    <col min="11737" max="11737" width="13.85546875" style="1" customWidth="1"/>
    <col min="11738" max="11986" width="9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" style="1"/>
    <col min="11993" max="11993" width="13.85546875" style="1" customWidth="1"/>
    <col min="11994" max="12242" width="9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" style="1"/>
    <col min="12249" max="12249" width="13.85546875" style="1" customWidth="1"/>
    <col min="12250" max="12498" width="9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" style="1"/>
    <col min="12505" max="12505" width="13.85546875" style="1" customWidth="1"/>
    <col min="12506" max="12754" width="9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" style="1"/>
    <col min="12761" max="12761" width="13.85546875" style="1" customWidth="1"/>
    <col min="12762" max="13010" width="9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" style="1"/>
    <col min="13017" max="13017" width="13.85546875" style="1" customWidth="1"/>
    <col min="13018" max="13266" width="9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" style="1"/>
    <col min="13273" max="13273" width="13.85546875" style="1" customWidth="1"/>
    <col min="13274" max="13522" width="9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" style="1"/>
    <col min="13529" max="13529" width="13.85546875" style="1" customWidth="1"/>
    <col min="13530" max="13778" width="9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" style="1"/>
    <col min="13785" max="13785" width="13.85546875" style="1" customWidth="1"/>
    <col min="13786" max="14034" width="9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" style="1"/>
    <col min="14041" max="14041" width="13.85546875" style="1" customWidth="1"/>
    <col min="14042" max="14290" width="9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" style="1"/>
    <col min="14297" max="14297" width="13.85546875" style="1" customWidth="1"/>
    <col min="14298" max="14546" width="9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" style="1"/>
    <col min="14553" max="14553" width="13.85546875" style="1" customWidth="1"/>
    <col min="14554" max="14802" width="9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" style="1"/>
    <col min="14809" max="14809" width="13.85546875" style="1" customWidth="1"/>
    <col min="14810" max="15058" width="9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" style="1"/>
    <col min="15065" max="15065" width="13.85546875" style="1" customWidth="1"/>
    <col min="15066" max="15314" width="9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" style="1"/>
    <col min="15321" max="15321" width="13.85546875" style="1" customWidth="1"/>
    <col min="15322" max="15570" width="9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" style="1"/>
    <col min="15577" max="15577" width="13.85546875" style="1" customWidth="1"/>
    <col min="15578" max="15826" width="9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" style="1"/>
    <col min="15833" max="15833" width="13.85546875" style="1" customWidth="1"/>
    <col min="15834" max="16082" width="9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" style="1"/>
    <col min="16089" max="16089" width="13.85546875" style="1" customWidth="1"/>
    <col min="16090" max="16384" width="9" style="1"/>
  </cols>
  <sheetData>
    <row r="2" spans="1:3">
      <c r="C2" s="68" t="s">
        <v>90</v>
      </c>
    </row>
    <row r="3" spans="1:3">
      <c r="A3" s="68"/>
      <c r="B3" s="69"/>
      <c r="C3" s="69"/>
    </row>
    <row r="4" spans="1:3">
      <c r="B4" s="111" t="s">
        <v>91</v>
      </c>
      <c r="C4" s="111"/>
    </row>
    <row r="5" spans="1:3">
      <c r="A5" s="68"/>
      <c r="B5" s="68"/>
      <c r="C5" s="68"/>
    </row>
    <row r="6" spans="1:3">
      <c r="C6" s="57" t="s">
        <v>92</v>
      </c>
    </row>
    <row r="8" spans="1:3">
      <c r="B8" s="112" t="s">
        <v>93</v>
      </c>
      <c r="C8" s="112"/>
    </row>
    <row r="11" spans="1:3">
      <c r="B11" s="68" t="s">
        <v>94</v>
      </c>
    </row>
    <row r="12" spans="1:3">
      <c r="B12" s="70" t="s">
        <v>87</v>
      </c>
    </row>
    <row r="13" spans="1:3">
      <c r="A13" s="57" t="s">
        <v>86</v>
      </c>
      <c r="B13" s="71" t="s">
        <v>95</v>
      </c>
      <c r="C13" s="71"/>
    </row>
    <row r="14" spans="1:3">
      <c r="A14" s="57" t="s">
        <v>85</v>
      </c>
      <c r="B14" s="71" t="s">
        <v>96</v>
      </c>
      <c r="C14" s="71"/>
    </row>
    <row r="15" spans="1:3">
      <c r="A15" s="57" t="s">
        <v>84</v>
      </c>
      <c r="B15" s="72" t="s">
        <v>97</v>
      </c>
      <c r="C15" s="72"/>
    </row>
    <row r="16" spans="1:3">
      <c r="A16" s="57" t="s">
        <v>98</v>
      </c>
      <c r="B16" s="73"/>
      <c r="C16" s="73"/>
    </row>
    <row r="18" spans="1:3">
      <c r="A18" s="74" t="s">
        <v>99</v>
      </c>
      <c r="B18" s="75" t="s">
        <v>100</v>
      </c>
      <c r="C18" s="76" t="s">
        <v>101</v>
      </c>
    </row>
    <row r="19" spans="1:3" ht="23.25" thickBot="1">
      <c r="A19" s="77">
        <v>1</v>
      </c>
      <c r="B19" s="78" t="s">
        <v>106</v>
      </c>
      <c r="C19" s="79"/>
    </row>
    <row r="20" spans="1:3" ht="12" thickBot="1">
      <c r="A20" s="80"/>
      <c r="B20" s="81" t="s">
        <v>102</v>
      </c>
      <c r="C20" s="82">
        <f>SUM(C19:C19)</f>
        <v>0</v>
      </c>
    </row>
    <row r="21" spans="1:3" ht="12" thickBot="1">
      <c r="B21" s="83"/>
      <c r="C21" s="84"/>
    </row>
    <row r="22" spans="1:3" ht="12" thickBot="1">
      <c r="A22" s="113" t="s">
        <v>103</v>
      </c>
      <c r="B22" s="114"/>
      <c r="C22" s="85">
        <f>ROUND(C20*21%,2)</f>
        <v>0</v>
      </c>
    </row>
    <row r="25" spans="1:3">
      <c r="A25" s="1" t="s">
        <v>3</v>
      </c>
      <c r="B25" s="115"/>
      <c r="C25" s="115"/>
    </row>
    <row r="26" spans="1:3">
      <c r="B26" s="116" t="s">
        <v>1</v>
      </c>
      <c r="C26" s="116"/>
    </row>
    <row r="28" spans="1:3">
      <c r="A28" s="1" t="s">
        <v>104</v>
      </c>
      <c r="B28" s="2"/>
      <c r="C28" s="2"/>
    </row>
    <row r="29" spans="1:3">
      <c r="A29" s="2"/>
      <c r="B29" s="2"/>
      <c r="C29" s="2"/>
    </row>
    <row r="30" spans="1:3">
      <c r="A30" s="1" t="s">
        <v>105</v>
      </c>
    </row>
  </sheetData>
  <mergeCells count="5">
    <mergeCell ref="B4:C4"/>
    <mergeCell ref="B8:C8"/>
    <mergeCell ref="A22:B22"/>
    <mergeCell ref="B25:C25"/>
    <mergeCell ref="B26:C26"/>
  </mergeCells>
  <conditionalFormatting sqref="A30">
    <cfRule type="containsText" dxfId="35" priority="1" operator="containsText" text="Tāme sastādīta 20__. gada __. _________">
      <formula>NOT(ISERROR(SEARCH("Tāme sastādīta 20__. gada __. _________",A30)))</formula>
    </cfRule>
  </conditionalFormatting>
  <conditionalFormatting sqref="A19:B19">
    <cfRule type="cellIs" dxfId="34" priority="2" operator="equal">
      <formula>0</formula>
    </cfRule>
  </conditionalFormatting>
  <conditionalFormatting sqref="B13:B16">
    <cfRule type="cellIs" dxfId="33" priority="5" operator="equal">
      <formula>0</formula>
    </cfRule>
  </conditionalFormatting>
  <conditionalFormatting sqref="B28">
    <cfRule type="cellIs" dxfId="32" priority="4" operator="equal">
      <formula>0</formula>
    </cfRule>
  </conditionalFormatting>
  <conditionalFormatting sqref="B25:C25">
    <cfRule type="cellIs" dxfId="31" priority="3" operator="equal">
      <formula>0</formula>
    </cfRule>
  </conditionalFormatting>
  <conditionalFormatting sqref="C19:C20 C22">
    <cfRule type="cellIs" dxfId="30" priority="6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8BA0E-1F8E-4755-AE20-EF8FEC813F49}">
  <dimension ref="A1:I43"/>
  <sheetViews>
    <sheetView workbookViewId="0">
      <selection activeCell="D6" sqref="D6:I6"/>
    </sheetView>
  </sheetViews>
  <sheetFormatPr defaultColWidth="3.7109375" defaultRowHeight="11.25"/>
  <cols>
    <col min="1" max="1" width="4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>
      <c r="C1" s="57"/>
      <c r="G1" s="112"/>
      <c r="H1" s="112"/>
      <c r="I1" s="112"/>
    </row>
    <row r="2" spans="1:9">
      <c r="A2" s="150" t="s">
        <v>107</v>
      </c>
      <c r="B2" s="150"/>
      <c r="C2" s="150"/>
      <c r="D2" s="150"/>
      <c r="E2" s="150"/>
      <c r="F2" s="150"/>
      <c r="G2" s="150"/>
      <c r="H2" s="150"/>
      <c r="I2" s="150"/>
    </row>
    <row r="3" spans="1:9">
      <c r="A3" s="68"/>
      <c r="B3" s="68"/>
      <c r="C3" s="68"/>
      <c r="D3" s="68"/>
      <c r="E3" s="68" t="s">
        <v>95</v>
      </c>
      <c r="F3" s="68"/>
      <c r="G3" s="68"/>
      <c r="H3" s="68"/>
      <c r="I3" s="68"/>
    </row>
    <row r="4" spans="1:9">
      <c r="A4" s="68"/>
      <c r="B4" s="68"/>
      <c r="C4" s="151" t="s">
        <v>108</v>
      </c>
      <c r="D4" s="151"/>
      <c r="E4" s="151"/>
      <c r="F4" s="151"/>
      <c r="G4" s="151"/>
      <c r="H4" s="151"/>
      <c r="I4" s="151"/>
    </row>
    <row r="5" spans="1:9">
      <c r="A5" s="89"/>
      <c r="B5" s="89"/>
      <c r="C5" s="152" t="s">
        <v>87</v>
      </c>
      <c r="D5" s="152"/>
      <c r="E5" s="152"/>
      <c r="F5" s="152"/>
      <c r="G5" s="152"/>
      <c r="H5" s="152"/>
      <c r="I5" s="152"/>
    </row>
    <row r="6" spans="1:9">
      <c r="A6" s="153" t="s">
        <v>109</v>
      </c>
      <c r="B6" s="153"/>
      <c r="C6" s="153"/>
      <c r="D6" s="154" t="s">
        <v>95</v>
      </c>
      <c r="E6" s="154"/>
      <c r="F6" s="154"/>
      <c r="G6" s="154"/>
      <c r="H6" s="154"/>
      <c r="I6" s="154"/>
    </row>
    <row r="7" spans="1:9">
      <c r="A7" s="153" t="s">
        <v>85</v>
      </c>
      <c r="B7" s="153"/>
      <c r="C7" s="153"/>
      <c r="D7" s="149" t="s">
        <v>96</v>
      </c>
      <c r="E7" s="149"/>
      <c r="F7" s="149"/>
      <c r="G7" s="149"/>
      <c r="H7" s="149"/>
      <c r="I7" s="149"/>
    </row>
    <row r="8" spans="1:9">
      <c r="A8" s="148" t="s">
        <v>110</v>
      </c>
      <c r="B8" s="148"/>
      <c r="C8" s="148"/>
      <c r="D8" s="149" t="s">
        <v>97</v>
      </c>
      <c r="E8" s="149"/>
      <c r="F8" s="149"/>
      <c r="G8" s="149"/>
      <c r="H8" s="149"/>
      <c r="I8" s="149"/>
    </row>
    <row r="9" spans="1:9">
      <c r="A9" s="148" t="s">
        <v>83</v>
      </c>
      <c r="B9" s="148"/>
      <c r="C9" s="148"/>
      <c r="D9" s="149"/>
      <c r="E9" s="149"/>
      <c r="F9" s="149"/>
      <c r="G9" s="149"/>
      <c r="H9" s="149"/>
      <c r="I9" s="149"/>
    </row>
    <row r="10" spans="1:9">
      <c r="C10" s="57" t="s">
        <v>111</v>
      </c>
      <c r="D10" s="137">
        <f>E20</f>
        <v>0</v>
      </c>
      <c r="E10" s="137"/>
      <c r="F10" s="91"/>
      <c r="G10" s="91"/>
      <c r="H10" s="91"/>
      <c r="I10" s="91"/>
    </row>
    <row r="11" spans="1:9">
      <c r="C11" s="57" t="s">
        <v>112</v>
      </c>
      <c r="D11" s="137">
        <f>I16</f>
        <v>0</v>
      </c>
      <c r="E11" s="137"/>
      <c r="F11" s="91"/>
      <c r="G11" s="91"/>
      <c r="H11" s="91"/>
      <c r="I11" s="91"/>
    </row>
    <row r="12" spans="1:9" ht="12" thickBot="1">
      <c r="F12" s="90"/>
      <c r="G12" s="90"/>
      <c r="H12" s="90"/>
      <c r="I12" s="90"/>
    </row>
    <row r="13" spans="1:9">
      <c r="A13" s="138" t="s">
        <v>81</v>
      </c>
      <c r="B13" s="140" t="s">
        <v>113</v>
      </c>
      <c r="C13" s="142" t="s">
        <v>114</v>
      </c>
      <c r="D13" s="143"/>
      <c r="E13" s="146" t="s">
        <v>115</v>
      </c>
      <c r="F13" s="117" t="s">
        <v>116</v>
      </c>
      <c r="G13" s="118"/>
      <c r="H13" s="118"/>
      <c r="I13" s="119" t="s">
        <v>117</v>
      </c>
    </row>
    <row r="14" spans="1:9" ht="22.5">
      <c r="A14" s="139"/>
      <c r="B14" s="141"/>
      <c r="C14" s="144"/>
      <c r="D14" s="145"/>
      <c r="E14" s="147"/>
      <c r="F14" s="92" t="s">
        <v>118</v>
      </c>
      <c r="G14" s="93" t="s">
        <v>119</v>
      </c>
      <c r="H14" s="93" t="s">
        <v>120</v>
      </c>
      <c r="I14" s="120"/>
    </row>
    <row r="15" spans="1:9" ht="12" thickBot="1">
      <c r="A15" s="94">
        <v>1</v>
      </c>
      <c r="B15" s="14"/>
      <c r="C15" s="121" t="s">
        <v>127</v>
      </c>
      <c r="D15" s="122"/>
      <c r="E15" s="95"/>
      <c r="F15" s="96"/>
      <c r="G15" s="97"/>
      <c r="H15" s="97"/>
      <c r="I15" s="98"/>
    </row>
    <row r="16" spans="1:9" ht="12" thickBot="1">
      <c r="A16" s="123" t="s">
        <v>121</v>
      </c>
      <c r="B16" s="124"/>
      <c r="C16" s="124"/>
      <c r="D16" s="124"/>
      <c r="E16" s="99">
        <f>SUM(E15:E15)</f>
        <v>0</v>
      </c>
      <c r="F16" s="100">
        <f>SUM(F15:F15)</f>
        <v>0</v>
      </c>
      <c r="G16" s="100">
        <f>SUM(G15:G15)</f>
        <v>0</v>
      </c>
      <c r="H16" s="100">
        <f>SUM(H15:H15)</f>
        <v>0</v>
      </c>
      <c r="I16" s="99">
        <f>SUM(I15:I15)</f>
        <v>0</v>
      </c>
    </row>
    <row r="17" spans="1:9">
      <c r="A17" s="125" t="s">
        <v>122</v>
      </c>
      <c r="B17" s="126"/>
      <c r="C17" s="127"/>
      <c r="D17" s="101"/>
      <c r="E17" s="102">
        <f>ROUND(E16*$D17,2)</f>
        <v>0</v>
      </c>
      <c r="F17" s="41"/>
      <c r="G17" s="41"/>
      <c r="H17" s="41"/>
      <c r="I17" s="41"/>
    </row>
    <row r="18" spans="1:9">
      <c r="A18" s="128" t="s">
        <v>123</v>
      </c>
      <c r="B18" s="129"/>
      <c r="C18" s="130"/>
      <c r="D18" s="103"/>
      <c r="E18" s="104">
        <f>ROUND(E17*$D18,2)</f>
        <v>0</v>
      </c>
      <c r="F18" s="41"/>
      <c r="G18" s="41"/>
      <c r="H18" s="41"/>
      <c r="I18" s="41"/>
    </row>
    <row r="19" spans="1:9">
      <c r="A19" s="131" t="s">
        <v>124</v>
      </c>
      <c r="B19" s="132"/>
      <c r="C19" s="133"/>
      <c r="D19" s="105"/>
      <c r="E19" s="104">
        <f>ROUND(E16*$D19,2)</f>
        <v>0</v>
      </c>
      <c r="F19" s="41"/>
      <c r="G19" s="41"/>
      <c r="H19" s="41"/>
      <c r="I19" s="41"/>
    </row>
    <row r="20" spans="1:9" ht="12" thickBot="1">
      <c r="A20" s="134" t="s">
        <v>125</v>
      </c>
      <c r="B20" s="135"/>
      <c r="C20" s="136"/>
      <c r="D20" s="106"/>
      <c r="E20" s="107">
        <f>SUM(E16:E19)-E18</f>
        <v>0</v>
      </c>
      <c r="F20" s="41"/>
      <c r="G20" s="41"/>
      <c r="H20" s="41"/>
      <c r="I20" s="41"/>
    </row>
    <row r="21" spans="1:9">
      <c r="G21" s="108"/>
    </row>
    <row r="22" spans="1:9">
      <c r="C22" s="2"/>
      <c r="D22" s="2"/>
      <c r="E22" s="2"/>
      <c r="F22" s="53"/>
      <c r="G22" s="53"/>
      <c r="H22" s="53"/>
      <c r="I22" s="53"/>
    </row>
    <row r="25" spans="1:9">
      <c r="A25" s="1" t="s">
        <v>3</v>
      </c>
      <c r="B25" s="2"/>
      <c r="C25" s="115"/>
      <c r="D25" s="115"/>
      <c r="E25" s="115"/>
      <c r="F25" s="115"/>
      <c r="G25" s="115"/>
      <c r="H25" s="115"/>
    </row>
    <row r="26" spans="1:9">
      <c r="A26" s="2"/>
      <c r="B26" s="2"/>
      <c r="C26" s="116" t="s">
        <v>1</v>
      </c>
      <c r="D26" s="116"/>
      <c r="E26" s="116"/>
      <c r="F26" s="116"/>
      <c r="G26" s="116"/>
      <c r="H26" s="116"/>
    </row>
    <row r="27" spans="1:9">
      <c r="A27" s="2"/>
      <c r="B27" s="2"/>
      <c r="C27" s="2"/>
      <c r="D27" s="2"/>
      <c r="E27" s="2"/>
      <c r="F27" s="2"/>
      <c r="G27" s="2"/>
      <c r="H27" s="2"/>
    </row>
    <row r="28" spans="1:9">
      <c r="A28" s="5" t="s">
        <v>126</v>
      </c>
      <c r="B28" s="3"/>
      <c r="C28" s="3"/>
      <c r="D28" s="3"/>
      <c r="F28" s="2"/>
      <c r="G28" s="2"/>
      <c r="H28" s="2"/>
    </row>
    <row r="29" spans="1:9">
      <c r="A29" s="2"/>
      <c r="B29" s="2"/>
      <c r="C29" s="2"/>
      <c r="D29" s="2"/>
      <c r="E29" s="2"/>
      <c r="F29" s="2"/>
      <c r="G29" s="2"/>
      <c r="H29" s="2"/>
    </row>
    <row r="30" spans="1:9">
      <c r="A30" s="1" t="s">
        <v>2</v>
      </c>
      <c r="B30" s="2"/>
      <c r="C30" s="115"/>
      <c r="D30" s="115"/>
      <c r="E30" s="115"/>
      <c r="F30" s="115"/>
      <c r="G30" s="115"/>
      <c r="H30" s="115"/>
    </row>
    <row r="31" spans="1:9">
      <c r="A31" s="2"/>
      <c r="B31" s="2"/>
      <c r="C31" s="116" t="s">
        <v>1</v>
      </c>
      <c r="D31" s="116"/>
      <c r="E31" s="116"/>
      <c r="F31" s="116"/>
      <c r="G31" s="116"/>
      <c r="H31" s="116"/>
    </row>
    <row r="32" spans="1:9">
      <c r="A32" s="2"/>
      <c r="B32" s="2"/>
      <c r="C32" s="2"/>
      <c r="D32" s="2"/>
      <c r="E32" s="2"/>
      <c r="F32" s="2"/>
      <c r="G32" s="2"/>
      <c r="H32" s="2"/>
    </row>
    <row r="33" spans="1:9">
      <c r="A33" s="5" t="s">
        <v>104</v>
      </c>
      <c r="B33" s="3"/>
      <c r="C33" s="109"/>
      <c r="D33" s="3"/>
      <c r="F33" s="2"/>
      <c r="G33" s="2"/>
      <c r="H33" s="2"/>
    </row>
    <row r="43" spans="1:9">
      <c r="E43" s="108"/>
      <c r="F43" s="108"/>
      <c r="G43" s="108"/>
      <c r="H43" s="108"/>
      <c r="I43" s="108"/>
    </row>
  </sheetData>
  <mergeCells count="30">
    <mergeCell ref="A9:C9"/>
    <mergeCell ref="D9:I9"/>
    <mergeCell ref="G1:I1"/>
    <mergeCell ref="A2:I2"/>
    <mergeCell ref="C4:I4"/>
    <mergeCell ref="C5:I5"/>
    <mergeCell ref="A6:C6"/>
    <mergeCell ref="D6:I6"/>
    <mergeCell ref="A7:C7"/>
    <mergeCell ref="D7:I7"/>
    <mergeCell ref="A8:C8"/>
    <mergeCell ref="D8:I8"/>
    <mergeCell ref="D10:E10"/>
    <mergeCell ref="D11:E11"/>
    <mergeCell ref="A13:A14"/>
    <mergeCell ref="B13:B14"/>
    <mergeCell ref="C13:D14"/>
    <mergeCell ref="E13:E14"/>
    <mergeCell ref="C31:H31"/>
    <mergeCell ref="F13:H13"/>
    <mergeCell ref="I13:I14"/>
    <mergeCell ref="C15:D15"/>
    <mergeCell ref="A16:D16"/>
    <mergeCell ref="A17:C17"/>
    <mergeCell ref="A18:C18"/>
    <mergeCell ref="A19:C19"/>
    <mergeCell ref="A20:C20"/>
    <mergeCell ref="C25:H25"/>
    <mergeCell ref="C26:H26"/>
    <mergeCell ref="C30:H30"/>
  </mergeCells>
  <conditionalFormatting sqref="A28">
    <cfRule type="containsText" dxfId="29" priority="7" operator="containsText" text="Tāme sastādīta ____. gada ___. ______________">
      <formula>NOT(ISERROR(SEARCH("Tāme sastādīta ____. gada ___. ______________",A28)))</formula>
    </cfRule>
  </conditionalFormatting>
  <conditionalFormatting sqref="A33">
    <cfRule type="containsText" dxfId="28" priority="4" operator="containsText" text="Sertifikāta Nr. _________________________________">
      <formula>NOT(ISERROR(SEARCH("Sertifikāta Nr. _________________________________",A33)))</formula>
    </cfRule>
  </conditionalFormatting>
  <conditionalFormatting sqref="A15:I15">
    <cfRule type="cellIs" dxfId="27" priority="1" operator="equal">
      <formula>0</formula>
    </cfRule>
  </conditionalFormatting>
  <conditionalFormatting sqref="C33">
    <cfRule type="cellIs" dxfId="26" priority="2" operator="equal">
      <formula>0</formula>
    </cfRule>
  </conditionalFormatting>
  <conditionalFormatting sqref="C25:H25">
    <cfRule type="cellIs" dxfId="25" priority="5" operator="equal">
      <formula>0</formula>
    </cfRule>
  </conditionalFormatting>
  <conditionalFormatting sqref="C30:H30">
    <cfRule type="cellIs" dxfId="24" priority="6" operator="equal">
      <formula>0</formula>
    </cfRule>
  </conditionalFormatting>
  <conditionalFormatting sqref="D17:D19">
    <cfRule type="cellIs" dxfId="23" priority="8" operator="equal">
      <formula>0</formula>
    </cfRule>
  </conditionalFormatting>
  <conditionalFormatting sqref="D10:E11">
    <cfRule type="cellIs" dxfId="22" priority="10" operator="equal">
      <formula>0</formula>
    </cfRule>
  </conditionalFormatting>
  <conditionalFormatting sqref="D6:I9">
    <cfRule type="cellIs" dxfId="21" priority="3" operator="equal">
      <formula>0</formula>
    </cfRule>
  </conditionalFormatting>
  <conditionalFormatting sqref="E17:E20">
    <cfRule type="cellIs" dxfId="20" priority="9" operator="equal">
      <formula>0</formula>
    </cfRule>
  </conditionalFormatting>
  <conditionalFormatting sqref="E16:I16">
    <cfRule type="cellIs" dxfId="19" priority="1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913F-70C0-4F92-A459-C60C80CBE58C}">
  <sheetPr>
    <tabColor rgb="FF92D050"/>
    <pageSetUpPr fitToPage="1"/>
  </sheetPr>
  <dimension ref="A1:U85"/>
  <sheetViews>
    <sheetView tabSelected="1" topLeftCell="A29" zoomScale="85" zoomScaleNormal="85" workbookViewId="0">
      <selection activeCell="E69" sqref="E69"/>
    </sheetView>
  </sheetViews>
  <sheetFormatPr defaultColWidth="9.140625" defaultRowHeight="11.25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21">
      <c r="A1" s="53"/>
      <c r="B1" s="53"/>
      <c r="C1" s="64" t="s">
        <v>89</v>
      </c>
      <c r="D1" s="67">
        <v>5</v>
      </c>
      <c r="E1" s="53"/>
      <c r="F1" s="53"/>
      <c r="G1" s="53"/>
      <c r="H1" s="53"/>
      <c r="I1" s="53"/>
      <c r="J1" s="53"/>
      <c r="N1" s="54"/>
      <c r="O1" s="64"/>
      <c r="P1" s="66"/>
    </row>
    <row r="2" spans="1:21">
      <c r="A2" s="62"/>
      <c r="B2" s="62"/>
      <c r="C2" s="170" t="s">
        <v>68</v>
      </c>
      <c r="D2" s="170"/>
      <c r="E2" s="170"/>
      <c r="F2" s="170"/>
      <c r="G2" s="170"/>
      <c r="H2" s="170"/>
      <c r="I2" s="170"/>
      <c r="J2" s="62"/>
    </row>
    <row r="3" spans="1:21">
      <c r="A3" s="65"/>
      <c r="B3" s="65"/>
      <c r="C3" s="151" t="s">
        <v>88</v>
      </c>
      <c r="D3" s="151"/>
      <c r="E3" s="151"/>
      <c r="F3" s="151"/>
      <c r="G3" s="151"/>
      <c r="H3" s="151"/>
      <c r="I3" s="151"/>
      <c r="J3" s="65"/>
    </row>
    <row r="4" spans="1:21">
      <c r="A4" s="65"/>
      <c r="B4" s="65"/>
      <c r="C4" s="171" t="s">
        <v>87</v>
      </c>
      <c r="D4" s="171"/>
      <c r="E4" s="171"/>
      <c r="F4" s="171"/>
      <c r="G4" s="171"/>
      <c r="H4" s="171"/>
      <c r="I4" s="171"/>
      <c r="J4" s="65"/>
    </row>
    <row r="5" spans="1:21">
      <c r="A5" s="53"/>
      <c r="B5" s="53"/>
      <c r="C5" s="64" t="s">
        <v>86</v>
      </c>
      <c r="D5" s="172" t="s">
        <v>95</v>
      </c>
      <c r="E5" s="172"/>
      <c r="F5" s="172"/>
      <c r="G5" s="172"/>
      <c r="H5" s="172"/>
      <c r="I5" s="172"/>
      <c r="J5" s="172"/>
      <c r="K5" s="172"/>
      <c r="L5" s="172"/>
      <c r="M5" s="2"/>
      <c r="N5" s="2"/>
      <c r="O5" s="2"/>
      <c r="P5" s="2"/>
    </row>
    <row r="6" spans="1:21">
      <c r="A6" s="53"/>
      <c r="B6" s="53"/>
      <c r="C6" s="64" t="s">
        <v>85</v>
      </c>
      <c r="D6" s="172" t="s">
        <v>96</v>
      </c>
      <c r="E6" s="172"/>
      <c r="F6" s="172"/>
      <c r="G6" s="172"/>
      <c r="H6" s="172"/>
      <c r="I6" s="172"/>
      <c r="J6" s="172"/>
      <c r="K6" s="172"/>
      <c r="L6" s="172"/>
      <c r="M6" s="2"/>
      <c r="N6" s="2"/>
      <c r="O6" s="2"/>
      <c r="P6" s="2"/>
    </row>
    <row r="7" spans="1:21">
      <c r="A7" s="53"/>
      <c r="B7" s="53"/>
      <c r="C7" s="64" t="s">
        <v>84</v>
      </c>
      <c r="D7" s="172" t="s">
        <v>97</v>
      </c>
      <c r="E7" s="172"/>
      <c r="F7" s="172"/>
      <c r="G7" s="172"/>
      <c r="H7" s="172"/>
      <c r="I7" s="172"/>
      <c r="J7" s="172"/>
      <c r="K7" s="172"/>
      <c r="L7" s="172"/>
      <c r="M7" s="2"/>
      <c r="N7" s="2"/>
      <c r="O7" s="2"/>
      <c r="P7" s="2"/>
    </row>
    <row r="8" spans="1:21">
      <c r="A8" s="53"/>
      <c r="B8" s="53"/>
      <c r="C8" s="57" t="s">
        <v>83</v>
      </c>
      <c r="D8" s="172"/>
      <c r="E8" s="172"/>
      <c r="F8" s="172"/>
      <c r="G8" s="172"/>
      <c r="H8" s="172"/>
      <c r="I8" s="172"/>
      <c r="J8" s="172"/>
      <c r="K8" s="172"/>
      <c r="L8" s="172"/>
      <c r="M8" s="2"/>
      <c r="N8" s="2"/>
      <c r="O8" s="2"/>
      <c r="P8" s="2"/>
    </row>
    <row r="9" spans="1:21" ht="11.25" customHeight="1">
      <c r="A9" s="174" t="s">
        <v>131</v>
      </c>
      <c r="B9" s="174"/>
      <c r="C9" s="174"/>
      <c r="D9" s="174"/>
      <c r="E9" s="174"/>
      <c r="F9" s="174"/>
      <c r="G9" s="63"/>
      <c r="H9" s="63"/>
      <c r="I9" s="63"/>
      <c r="J9" s="175" t="s">
        <v>82</v>
      </c>
      <c r="K9" s="175"/>
      <c r="L9" s="175"/>
      <c r="M9" s="175"/>
      <c r="N9" s="173">
        <f>P73</f>
        <v>0</v>
      </c>
      <c r="O9" s="173"/>
      <c r="P9" s="63"/>
    </row>
    <row r="10" spans="1:21">
      <c r="A10" s="59"/>
      <c r="B10" s="58"/>
      <c r="C10" s="57"/>
      <c r="D10" s="53"/>
      <c r="E10" s="53"/>
      <c r="F10" s="53"/>
      <c r="G10" s="53"/>
      <c r="H10" s="53"/>
      <c r="I10" s="53"/>
      <c r="J10" s="53"/>
      <c r="K10" s="53"/>
      <c r="L10" s="62"/>
      <c r="M10" s="62"/>
      <c r="O10" s="61"/>
      <c r="P10" s="60" t="str">
        <f>A79</f>
        <v xml:space="preserve">Tāme sastādīta </v>
      </c>
    </row>
    <row r="11" spans="1:21" ht="12" thickBot="1">
      <c r="A11" s="59"/>
      <c r="B11" s="58"/>
      <c r="C11" s="57"/>
      <c r="D11" s="53"/>
      <c r="E11" s="53"/>
      <c r="F11" s="53"/>
      <c r="G11" s="53"/>
      <c r="H11" s="53"/>
      <c r="I11" s="53"/>
      <c r="J11" s="53"/>
      <c r="K11" s="53"/>
      <c r="L11" s="56"/>
      <c r="M11" s="56"/>
      <c r="N11" s="55"/>
      <c r="O11" s="54"/>
      <c r="P11" s="53"/>
    </row>
    <row r="12" spans="1:21">
      <c r="A12" s="138" t="s">
        <v>81</v>
      </c>
      <c r="B12" s="157" t="s">
        <v>80</v>
      </c>
      <c r="C12" s="159" t="s">
        <v>79</v>
      </c>
      <c r="D12" s="161" t="s">
        <v>78</v>
      </c>
      <c r="E12" s="163" t="s">
        <v>77</v>
      </c>
      <c r="F12" s="165" t="s">
        <v>76</v>
      </c>
      <c r="G12" s="159"/>
      <c r="H12" s="159"/>
      <c r="I12" s="159"/>
      <c r="J12" s="159"/>
      <c r="K12" s="166"/>
      <c r="L12" s="165" t="s">
        <v>75</v>
      </c>
      <c r="M12" s="159"/>
      <c r="N12" s="159"/>
      <c r="O12" s="159"/>
      <c r="P12" s="166"/>
    </row>
    <row r="13" spans="1:21" ht="126.75" customHeight="1" thickBot="1">
      <c r="A13" s="156"/>
      <c r="B13" s="158"/>
      <c r="C13" s="160"/>
      <c r="D13" s="162"/>
      <c r="E13" s="164"/>
      <c r="F13" s="52" t="s">
        <v>73</v>
      </c>
      <c r="G13" s="51" t="s">
        <v>74</v>
      </c>
      <c r="H13" s="51" t="s">
        <v>72</v>
      </c>
      <c r="I13" s="51" t="s">
        <v>71</v>
      </c>
      <c r="J13" s="51" t="s">
        <v>70</v>
      </c>
      <c r="K13" s="50" t="s">
        <v>69</v>
      </c>
      <c r="L13" s="52" t="s">
        <v>73</v>
      </c>
      <c r="M13" s="51" t="s">
        <v>72</v>
      </c>
      <c r="N13" s="51" t="s">
        <v>71</v>
      </c>
      <c r="O13" s="51" t="s">
        <v>70</v>
      </c>
      <c r="P13" s="50" t="s">
        <v>69</v>
      </c>
      <c r="Q13" s="49"/>
      <c r="R13" s="48"/>
      <c r="S13" s="48"/>
      <c r="T13" s="48"/>
      <c r="U13" s="48"/>
    </row>
    <row r="14" spans="1:21" ht="15.75" customHeight="1">
      <c r="A14" s="47"/>
      <c r="B14" s="46"/>
      <c r="C14" s="110" t="s">
        <v>129</v>
      </c>
      <c r="D14" s="14" t="s">
        <v>130</v>
      </c>
      <c r="E14" s="14">
        <v>1</v>
      </c>
      <c r="F14" s="11"/>
      <c r="G14" s="10"/>
      <c r="H14" s="10">
        <f t="shared" ref="H14" si="0">ROUND(F14*G14,2)</f>
        <v>0</v>
      </c>
      <c r="I14" s="10"/>
      <c r="J14" s="10"/>
      <c r="K14" s="9">
        <f t="shared" ref="K14" si="1">SUM(H14:J14)</f>
        <v>0</v>
      </c>
      <c r="L14" s="11">
        <f t="shared" ref="L14" si="2">ROUND(E14*F14,2)</f>
        <v>0</v>
      </c>
      <c r="M14" s="10">
        <f t="shared" ref="M14" si="3">ROUND(H14*E14,2)</f>
        <v>0</v>
      </c>
      <c r="N14" s="10">
        <f t="shared" ref="N14" si="4">ROUND(I14*E14,2)</f>
        <v>0</v>
      </c>
      <c r="O14" s="10">
        <f t="shared" ref="O14" si="5">ROUND(J14*E14,2)</f>
        <v>0</v>
      </c>
      <c r="P14" s="9">
        <f t="shared" ref="P14" si="6">SUM(M14:O14)</f>
        <v>0</v>
      </c>
      <c r="Q14" s="48"/>
      <c r="R14" s="48"/>
      <c r="S14" s="48"/>
      <c r="T14" s="48"/>
      <c r="U14" s="48"/>
    </row>
    <row r="15" spans="1:21" ht="12.75">
      <c r="A15" s="47"/>
      <c r="B15" s="46"/>
      <c r="C15" s="45" t="s">
        <v>68</v>
      </c>
      <c r="D15" s="44"/>
      <c r="E15" s="13"/>
      <c r="F15" s="11"/>
      <c r="G15" s="10"/>
      <c r="H15" s="10">
        <f t="shared" ref="H15:H46" si="7">ROUND(F15*G15,2)</f>
        <v>0</v>
      </c>
      <c r="I15" s="10"/>
      <c r="J15" s="10"/>
      <c r="K15" s="9">
        <f t="shared" ref="K15:K46" si="8">SUM(H15:J15)</f>
        <v>0</v>
      </c>
      <c r="L15" s="11">
        <f t="shared" ref="L15:L46" si="9">ROUND(E15*F15,2)</f>
        <v>0</v>
      </c>
      <c r="M15" s="10">
        <f t="shared" ref="M15:M46" si="10">ROUND(H15*E15,2)</f>
        <v>0</v>
      </c>
      <c r="N15" s="10">
        <f t="shared" ref="N15:N46" si="11">ROUND(I15*E15,2)</f>
        <v>0</v>
      </c>
      <c r="O15" s="10">
        <f t="shared" ref="O15:O46" si="12">ROUND(J15*E15,2)</f>
        <v>0</v>
      </c>
      <c r="P15" s="9">
        <f t="shared" ref="P15:P46" si="13">SUM(M15:O15)</f>
        <v>0</v>
      </c>
    </row>
    <row r="16" spans="1:21" ht="22.5">
      <c r="A16" s="17">
        <v>1</v>
      </c>
      <c r="B16" s="16" t="s">
        <v>37</v>
      </c>
      <c r="C16" s="18" t="s">
        <v>67</v>
      </c>
      <c r="D16" s="14" t="s">
        <v>47</v>
      </c>
      <c r="E16" s="13">
        <v>8</v>
      </c>
      <c r="F16" s="11"/>
      <c r="G16" s="10"/>
      <c r="H16" s="12">
        <f t="shared" si="7"/>
        <v>0</v>
      </c>
      <c r="I16" s="10"/>
      <c r="J16" s="10"/>
      <c r="K16" s="9">
        <f t="shared" si="8"/>
        <v>0</v>
      </c>
      <c r="L16" s="11">
        <f t="shared" si="9"/>
        <v>0</v>
      </c>
      <c r="M16" s="10">
        <f t="shared" si="10"/>
        <v>0</v>
      </c>
      <c r="N16" s="10">
        <f t="shared" si="11"/>
        <v>0</v>
      </c>
      <c r="O16" s="10">
        <f t="shared" si="12"/>
        <v>0</v>
      </c>
      <c r="P16" s="9">
        <f t="shared" si="13"/>
        <v>0</v>
      </c>
    </row>
    <row r="17" spans="1:17" ht="22.5">
      <c r="A17" s="17">
        <v>2</v>
      </c>
      <c r="B17" s="16" t="s">
        <v>37</v>
      </c>
      <c r="C17" s="18" t="s">
        <v>66</v>
      </c>
      <c r="D17" s="14" t="s">
        <v>16</v>
      </c>
      <c r="E17" s="13">
        <v>580</v>
      </c>
      <c r="F17" s="11"/>
      <c r="G17" s="10"/>
      <c r="H17" s="12">
        <f t="shared" si="7"/>
        <v>0</v>
      </c>
      <c r="I17" s="10"/>
      <c r="J17" s="10"/>
      <c r="K17" s="9">
        <f t="shared" si="8"/>
        <v>0</v>
      </c>
      <c r="L17" s="11">
        <f t="shared" si="9"/>
        <v>0</v>
      </c>
      <c r="M17" s="10">
        <f t="shared" si="10"/>
        <v>0</v>
      </c>
      <c r="N17" s="10">
        <f t="shared" si="11"/>
        <v>0</v>
      </c>
      <c r="O17" s="10">
        <f t="shared" si="12"/>
        <v>0</v>
      </c>
      <c r="P17" s="9">
        <f t="shared" si="13"/>
        <v>0</v>
      </c>
    </row>
    <row r="18" spans="1:17" ht="22.5">
      <c r="A18" s="17">
        <v>3</v>
      </c>
      <c r="B18" s="16" t="s">
        <v>37</v>
      </c>
      <c r="C18" s="18" t="s">
        <v>65</v>
      </c>
      <c r="D18" s="14" t="s">
        <v>16</v>
      </c>
      <c r="E18" s="13">
        <v>75</v>
      </c>
      <c r="F18" s="11"/>
      <c r="G18" s="10"/>
      <c r="H18" s="12">
        <f t="shared" si="7"/>
        <v>0</v>
      </c>
      <c r="I18" s="10"/>
      <c r="J18" s="10"/>
      <c r="K18" s="9">
        <f t="shared" si="8"/>
        <v>0</v>
      </c>
      <c r="L18" s="11">
        <f t="shared" si="9"/>
        <v>0</v>
      </c>
      <c r="M18" s="10">
        <f t="shared" si="10"/>
        <v>0</v>
      </c>
      <c r="N18" s="10">
        <f t="shared" si="11"/>
        <v>0</v>
      </c>
      <c r="O18" s="10">
        <f t="shared" si="12"/>
        <v>0</v>
      </c>
      <c r="P18" s="9">
        <f t="shared" si="13"/>
        <v>0</v>
      </c>
    </row>
    <row r="19" spans="1:17" ht="22.5">
      <c r="A19" s="17">
        <v>4</v>
      </c>
      <c r="B19" s="16" t="s">
        <v>61</v>
      </c>
      <c r="C19" s="43" t="s">
        <v>64</v>
      </c>
      <c r="D19" s="14" t="s">
        <v>30</v>
      </c>
      <c r="E19" s="13">
        <v>556</v>
      </c>
      <c r="F19" s="11"/>
      <c r="G19" s="10"/>
      <c r="H19" s="12">
        <f t="shared" si="7"/>
        <v>0</v>
      </c>
      <c r="I19" s="10"/>
      <c r="J19" s="10"/>
      <c r="K19" s="9">
        <f t="shared" si="8"/>
        <v>0</v>
      </c>
      <c r="L19" s="11">
        <f t="shared" si="9"/>
        <v>0</v>
      </c>
      <c r="M19" s="10">
        <f t="shared" si="10"/>
        <v>0</v>
      </c>
      <c r="N19" s="10">
        <f t="shared" si="11"/>
        <v>0</v>
      </c>
      <c r="O19" s="10">
        <f t="shared" si="12"/>
        <v>0</v>
      </c>
      <c r="P19" s="9">
        <f t="shared" si="13"/>
        <v>0</v>
      </c>
    </row>
    <row r="20" spans="1:17" ht="22.5">
      <c r="A20" s="17">
        <v>5</v>
      </c>
      <c r="B20" s="16"/>
      <c r="C20" s="24" t="s">
        <v>63</v>
      </c>
      <c r="D20" s="14" t="s">
        <v>47</v>
      </c>
      <c r="E20" s="13">
        <v>166.8</v>
      </c>
      <c r="F20" s="11"/>
      <c r="G20" s="10"/>
      <c r="H20" s="12">
        <f t="shared" si="7"/>
        <v>0</v>
      </c>
      <c r="I20" s="10"/>
      <c r="J20" s="10"/>
      <c r="K20" s="9">
        <f t="shared" si="8"/>
        <v>0</v>
      </c>
      <c r="L20" s="11">
        <f t="shared" si="9"/>
        <v>0</v>
      </c>
      <c r="M20" s="10">
        <f t="shared" si="10"/>
        <v>0</v>
      </c>
      <c r="N20" s="10">
        <f t="shared" si="11"/>
        <v>0</v>
      </c>
      <c r="O20" s="10">
        <f t="shared" si="12"/>
        <v>0</v>
      </c>
      <c r="P20" s="9">
        <f t="shared" si="13"/>
        <v>0</v>
      </c>
    </row>
    <row r="21" spans="1:17" ht="12.75">
      <c r="A21" s="17">
        <v>6</v>
      </c>
      <c r="B21" s="16"/>
      <c r="C21" s="42" t="s">
        <v>62</v>
      </c>
      <c r="D21" s="14" t="s">
        <v>30</v>
      </c>
      <c r="E21" s="13">
        <v>671.25</v>
      </c>
      <c r="F21" s="11"/>
      <c r="G21" s="10"/>
      <c r="H21" s="12">
        <f t="shared" si="7"/>
        <v>0</v>
      </c>
      <c r="I21" s="10"/>
      <c r="J21" s="10"/>
      <c r="K21" s="9">
        <f t="shared" si="8"/>
        <v>0</v>
      </c>
      <c r="L21" s="11">
        <f t="shared" si="9"/>
        <v>0</v>
      </c>
      <c r="M21" s="10">
        <f t="shared" si="10"/>
        <v>0</v>
      </c>
      <c r="N21" s="10">
        <f t="shared" si="11"/>
        <v>0</v>
      </c>
      <c r="O21" s="10">
        <f t="shared" si="12"/>
        <v>0</v>
      </c>
      <c r="P21" s="9">
        <f t="shared" si="13"/>
        <v>0</v>
      </c>
    </row>
    <row r="22" spans="1:17" ht="12.75">
      <c r="A22" s="17">
        <v>7</v>
      </c>
      <c r="B22" s="16"/>
      <c r="C22" s="24" t="s">
        <v>22</v>
      </c>
      <c r="D22" s="14" t="s">
        <v>30</v>
      </c>
      <c r="E22" s="13">
        <v>537</v>
      </c>
      <c r="F22" s="11"/>
      <c r="G22" s="10"/>
      <c r="H22" s="12">
        <f t="shared" si="7"/>
        <v>0</v>
      </c>
      <c r="I22" s="10"/>
      <c r="J22" s="10"/>
      <c r="K22" s="9">
        <f t="shared" si="8"/>
        <v>0</v>
      </c>
      <c r="L22" s="11">
        <f t="shared" si="9"/>
        <v>0</v>
      </c>
      <c r="M22" s="10">
        <f t="shared" si="10"/>
        <v>0</v>
      </c>
      <c r="N22" s="10">
        <f t="shared" si="11"/>
        <v>0</v>
      </c>
      <c r="O22" s="10">
        <f t="shared" si="12"/>
        <v>0</v>
      </c>
      <c r="P22" s="9">
        <f t="shared" si="13"/>
        <v>0</v>
      </c>
      <c r="Q22" s="41"/>
    </row>
    <row r="23" spans="1:17" ht="12.75" customHeight="1">
      <c r="A23" s="17">
        <v>8</v>
      </c>
      <c r="B23" s="16" t="s">
        <v>61</v>
      </c>
      <c r="C23" s="40" t="s">
        <v>60</v>
      </c>
      <c r="D23" s="14" t="s">
        <v>16</v>
      </c>
      <c r="E23" s="13">
        <v>109.18</v>
      </c>
      <c r="F23" s="11"/>
      <c r="G23" s="10"/>
      <c r="H23" s="12">
        <f t="shared" si="7"/>
        <v>0</v>
      </c>
      <c r="I23" s="10"/>
      <c r="J23" s="10"/>
      <c r="K23" s="9">
        <f t="shared" si="8"/>
        <v>0</v>
      </c>
      <c r="L23" s="11">
        <f t="shared" si="9"/>
        <v>0</v>
      </c>
      <c r="M23" s="10">
        <f t="shared" si="10"/>
        <v>0</v>
      </c>
      <c r="N23" s="10">
        <f t="shared" si="11"/>
        <v>0</v>
      </c>
      <c r="O23" s="10">
        <f t="shared" si="12"/>
        <v>0</v>
      </c>
      <c r="P23" s="9">
        <f t="shared" si="13"/>
        <v>0</v>
      </c>
    </row>
    <row r="24" spans="1:17" ht="22.5">
      <c r="A24" s="17">
        <v>9</v>
      </c>
      <c r="B24" s="16"/>
      <c r="C24" s="37" t="s">
        <v>59</v>
      </c>
      <c r="D24" s="14" t="s">
        <v>16</v>
      </c>
      <c r="E24" s="13">
        <v>63.46</v>
      </c>
      <c r="F24" s="11"/>
      <c r="G24" s="10"/>
      <c r="H24" s="12">
        <f t="shared" si="7"/>
        <v>0</v>
      </c>
      <c r="I24" s="10"/>
      <c r="J24" s="10"/>
      <c r="K24" s="9">
        <f t="shared" si="8"/>
        <v>0</v>
      </c>
      <c r="L24" s="11">
        <f t="shared" si="9"/>
        <v>0</v>
      </c>
      <c r="M24" s="10">
        <f t="shared" si="10"/>
        <v>0</v>
      </c>
      <c r="N24" s="10">
        <f t="shared" si="11"/>
        <v>0</v>
      </c>
      <c r="O24" s="10">
        <f t="shared" si="12"/>
        <v>0</v>
      </c>
      <c r="P24" s="9">
        <f t="shared" si="13"/>
        <v>0</v>
      </c>
    </row>
    <row r="25" spans="1:17" ht="22.5">
      <c r="A25" s="17">
        <v>10</v>
      </c>
      <c r="B25" s="16"/>
      <c r="C25" s="37" t="s">
        <v>58</v>
      </c>
      <c r="D25" s="14" t="s">
        <v>16</v>
      </c>
      <c r="E25" s="13">
        <v>45.72</v>
      </c>
      <c r="F25" s="11"/>
      <c r="G25" s="10"/>
      <c r="H25" s="12">
        <f t="shared" si="7"/>
        <v>0</v>
      </c>
      <c r="I25" s="10"/>
      <c r="J25" s="10"/>
      <c r="K25" s="9">
        <f t="shared" si="8"/>
        <v>0</v>
      </c>
      <c r="L25" s="11">
        <f t="shared" si="9"/>
        <v>0</v>
      </c>
      <c r="M25" s="10">
        <f t="shared" si="10"/>
        <v>0</v>
      </c>
      <c r="N25" s="10">
        <f t="shared" si="11"/>
        <v>0</v>
      </c>
      <c r="O25" s="10">
        <f t="shared" si="12"/>
        <v>0</v>
      </c>
      <c r="P25" s="9">
        <f t="shared" si="13"/>
        <v>0</v>
      </c>
    </row>
    <row r="26" spans="1:17" ht="33.75">
      <c r="A26" s="17">
        <v>11</v>
      </c>
      <c r="B26" s="16" t="s">
        <v>8</v>
      </c>
      <c r="C26" s="39" t="s">
        <v>57</v>
      </c>
      <c r="D26" s="14" t="s">
        <v>5</v>
      </c>
      <c r="E26" s="13">
        <v>132</v>
      </c>
      <c r="F26" s="11"/>
      <c r="G26" s="10"/>
      <c r="H26" s="12">
        <f t="shared" si="7"/>
        <v>0</v>
      </c>
      <c r="I26" s="10"/>
      <c r="J26" s="10"/>
      <c r="K26" s="9">
        <f t="shared" si="8"/>
        <v>0</v>
      </c>
      <c r="L26" s="11">
        <f t="shared" si="9"/>
        <v>0</v>
      </c>
      <c r="M26" s="10">
        <f t="shared" si="10"/>
        <v>0</v>
      </c>
      <c r="N26" s="10">
        <f t="shared" si="11"/>
        <v>0</v>
      </c>
      <c r="O26" s="10">
        <f t="shared" si="12"/>
        <v>0</v>
      </c>
      <c r="P26" s="9">
        <f t="shared" si="13"/>
        <v>0</v>
      </c>
    </row>
    <row r="27" spans="1:17" ht="12.75">
      <c r="A27" s="17">
        <v>12</v>
      </c>
      <c r="B27" s="16"/>
      <c r="C27" s="38" t="s">
        <v>56</v>
      </c>
      <c r="D27" s="14" t="s">
        <v>47</v>
      </c>
      <c r="E27" s="13">
        <v>0.48</v>
      </c>
      <c r="F27" s="11"/>
      <c r="G27" s="10"/>
      <c r="H27" s="12">
        <f t="shared" si="7"/>
        <v>0</v>
      </c>
      <c r="I27" s="10"/>
      <c r="J27" s="10"/>
      <c r="K27" s="9">
        <f t="shared" si="8"/>
        <v>0</v>
      </c>
      <c r="L27" s="11">
        <f t="shared" si="9"/>
        <v>0</v>
      </c>
      <c r="M27" s="10">
        <f t="shared" si="10"/>
        <v>0</v>
      </c>
      <c r="N27" s="10">
        <f t="shared" si="11"/>
        <v>0</v>
      </c>
      <c r="O27" s="10">
        <f t="shared" si="12"/>
        <v>0</v>
      </c>
      <c r="P27" s="9">
        <f t="shared" si="13"/>
        <v>0</v>
      </c>
    </row>
    <row r="28" spans="1:17" ht="12.75">
      <c r="A28" s="17">
        <v>13</v>
      </c>
      <c r="B28" s="16"/>
      <c r="C28" s="37" t="s">
        <v>55</v>
      </c>
      <c r="D28" s="14" t="s">
        <v>5</v>
      </c>
      <c r="E28" s="13">
        <v>145.19999999999999</v>
      </c>
      <c r="F28" s="11"/>
      <c r="G28" s="10"/>
      <c r="H28" s="12">
        <f t="shared" si="7"/>
        <v>0</v>
      </c>
      <c r="I28" s="10"/>
      <c r="J28" s="10"/>
      <c r="K28" s="9">
        <f t="shared" si="8"/>
        <v>0</v>
      </c>
      <c r="L28" s="11">
        <f t="shared" si="9"/>
        <v>0</v>
      </c>
      <c r="M28" s="10">
        <f t="shared" si="10"/>
        <v>0</v>
      </c>
      <c r="N28" s="10">
        <f t="shared" si="11"/>
        <v>0</v>
      </c>
      <c r="O28" s="10">
        <f t="shared" si="12"/>
        <v>0</v>
      </c>
      <c r="P28" s="9">
        <f t="shared" si="13"/>
        <v>0</v>
      </c>
    </row>
    <row r="29" spans="1:17" ht="13.5" customHeight="1">
      <c r="A29" s="17">
        <v>14</v>
      </c>
      <c r="B29" s="16" t="s">
        <v>8</v>
      </c>
      <c r="C29" s="23" t="s">
        <v>54</v>
      </c>
      <c r="D29" s="14" t="s">
        <v>16</v>
      </c>
      <c r="E29" s="13">
        <v>720.3</v>
      </c>
      <c r="F29" s="11"/>
      <c r="G29" s="10"/>
      <c r="H29" s="12">
        <f t="shared" si="7"/>
        <v>0</v>
      </c>
      <c r="I29" s="10"/>
      <c r="J29" s="10"/>
      <c r="K29" s="9">
        <f t="shared" si="8"/>
        <v>0</v>
      </c>
      <c r="L29" s="11">
        <f t="shared" si="9"/>
        <v>0</v>
      </c>
      <c r="M29" s="10">
        <f t="shared" si="10"/>
        <v>0</v>
      </c>
      <c r="N29" s="10">
        <f t="shared" si="11"/>
        <v>0</v>
      </c>
      <c r="O29" s="10">
        <f t="shared" si="12"/>
        <v>0</v>
      </c>
      <c r="P29" s="9">
        <f t="shared" si="13"/>
        <v>0</v>
      </c>
    </row>
    <row r="30" spans="1:17" ht="12.75">
      <c r="A30" s="17">
        <v>15</v>
      </c>
      <c r="B30" s="16"/>
      <c r="C30" s="22" t="s">
        <v>19</v>
      </c>
      <c r="D30" s="14" t="s">
        <v>16</v>
      </c>
      <c r="E30" s="13">
        <v>900.38</v>
      </c>
      <c r="F30" s="11"/>
      <c r="G30" s="10"/>
      <c r="H30" s="12">
        <f t="shared" si="7"/>
        <v>0</v>
      </c>
      <c r="I30" s="10"/>
      <c r="J30" s="10"/>
      <c r="K30" s="9">
        <f t="shared" si="8"/>
        <v>0</v>
      </c>
      <c r="L30" s="11">
        <f t="shared" si="9"/>
        <v>0</v>
      </c>
      <c r="M30" s="10">
        <f t="shared" si="10"/>
        <v>0</v>
      </c>
      <c r="N30" s="10">
        <f t="shared" si="11"/>
        <v>0</v>
      </c>
      <c r="O30" s="10">
        <f t="shared" si="12"/>
        <v>0</v>
      </c>
      <c r="P30" s="9">
        <f t="shared" si="13"/>
        <v>0</v>
      </c>
    </row>
    <row r="31" spans="1:17" ht="12.75">
      <c r="A31" s="17">
        <v>16</v>
      </c>
      <c r="B31" s="16"/>
      <c r="C31" s="21" t="s">
        <v>18</v>
      </c>
      <c r="D31" s="14" t="s">
        <v>16</v>
      </c>
      <c r="E31" s="13">
        <v>900.38</v>
      </c>
      <c r="F31" s="11"/>
      <c r="G31" s="10"/>
      <c r="H31" s="12">
        <f t="shared" si="7"/>
        <v>0</v>
      </c>
      <c r="I31" s="10"/>
      <c r="J31" s="10"/>
      <c r="K31" s="9">
        <f t="shared" si="8"/>
        <v>0</v>
      </c>
      <c r="L31" s="11">
        <f t="shared" si="9"/>
        <v>0</v>
      </c>
      <c r="M31" s="10">
        <f t="shared" si="10"/>
        <v>0</v>
      </c>
      <c r="N31" s="10">
        <f t="shared" si="11"/>
        <v>0</v>
      </c>
      <c r="O31" s="10">
        <f t="shared" si="12"/>
        <v>0</v>
      </c>
      <c r="P31" s="9">
        <f t="shared" si="13"/>
        <v>0</v>
      </c>
    </row>
    <row r="32" spans="1:17" ht="12.75">
      <c r="A32" s="17">
        <v>17</v>
      </c>
      <c r="B32" s="16"/>
      <c r="C32" s="21" t="s">
        <v>17</v>
      </c>
      <c r="D32" s="14" t="s">
        <v>16</v>
      </c>
      <c r="E32" s="13">
        <v>720.3</v>
      </c>
      <c r="F32" s="11"/>
      <c r="G32" s="10"/>
      <c r="H32" s="12">
        <f t="shared" si="7"/>
        <v>0</v>
      </c>
      <c r="I32" s="10"/>
      <c r="J32" s="10"/>
      <c r="K32" s="9">
        <f t="shared" si="8"/>
        <v>0</v>
      </c>
      <c r="L32" s="11">
        <f t="shared" si="9"/>
        <v>0</v>
      </c>
      <c r="M32" s="10">
        <f t="shared" si="10"/>
        <v>0</v>
      </c>
      <c r="N32" s="10">
        <f t="shared" si="11"/>
        <v>0</v>
      </c>
      <c r="O32" s="10">
        <f t="shared" si="12"/>
        <v>0</v>
      </c>
      <c r="P32" s="9">
        <f t="shared" si="13"/>
        <v>0</v>
      </c>
    </row>
    <row r="33" spans="1:16" ht="12" customHeight="1">
      <c r="A33" s="17">
        <v>18</v>
      </c>
      <c r="B33" s="16" t="s">
        <v>8</v>
      </c>
      <c r="C33" s="36" t="s">
        <v>53</v>
      </c>
      <c r="D33" s="14" t="s">
        <v>5</v>
      </c>
      <c r="E33" s="13">
        <v>125</v>
      </c>
      <c r="F33" s="11"/>
      <c r="G33" s="10"/>
      <c r="H33" s="12">
        <f t="shared" si="7"/>
        <v>0</v>
      </c>
      <c r="I33" s="10"/>
      <c r="J33" s="10"/>
      <c r="K33" s="9">
        <f t="shared" si="8"/>
        <v>0</v>
      </c>
      <c r="L33" s="11">
        <f t="shared" si="9"/>
        <v>0</v>
      </c>
      <c r="M33" s="10">
        <f t="shared" si="10"/>
        <v>0</v>
      </c>
      <c r="N33" s="10">
        <f t="shared" si="11"/>
        <v>0</v>
      </c>
      <c r="O33" s="10">
        <f t="shared" si="12"/>
        <v>0</v>
      </c>
      <c r="P33" s="9">
        <f t="shared" si="13"/>
        <v>0</v>
      </c>
    </row>
    <row r="34" spans="1:16" ht="22.5">
      <c r="A34" s="17">
        <v>19</v>
      </c>
      <c r="B34" s="16" t="s">
        <v>8</v>
      </c>
      <c r="C34" s="18" t="s">
        <v>52</v>
      </c>
      <c r="D34" s="14" t="s">
        <v>40</v>
      </c>
      <c r="E34" s="13">
        <v>3</v>
      </c>
      <c r="F34" s="11"/>
      <c r="G34" s="10"/>
      <c r="H34" s="12">
        <f t="shared" si="7"/>
        <v>0</v>
      </c>
      <c r="I34" s="10"/>
      <c r="J34" s="10"/>
      <c r="K34" s="9">
        <f t="shared" si="8"/>
        <v>0</v>
      </c>
      <c r="L34" s="11">
        <f t="shared" si="9"/>
        <v>0</v>
      </c>
      <c r="M34" s="10">
        <f t="shared" si="10"/>
        <v>0</v>
      </c>
      <c r="N34" s="10">
        <f t="shared" si="11"/>
        <v>0</v>
      </c>
      <c r="O34" s="10">
        <f t="shared" si="12"/>
        <v>0</v>
      </c>
      <c r="P34" s="9">
        <f t="shared" si="13"/>
        <v>0</v>
      </c>
    </row>
    <row r="35" spans="1:16" ht="12.75">
      <c r="A35" s="17">
        <v>20</v>
      </c>
      <c r="B35" s="16"/>
      <c r="C35" s="33" t="s">
        <v>51</v>
      </c>
      <c r="D35" s="14" t="s">
        <v>40</v>
      </c>
      <c r="E35" s="13">
        <v>3</v>
      </c>
      <c r="F35" s="11"/>
      <c r="G35" s="10"/>
      <c r="H35" s="12">
        <f t="shared" si="7"/>
        <v>0</v>
      </c>
      <c r="I35" s="10"/>
      <c r="J35" s="10"/>
      <c r="K35" s="9">
        <f t="shared" si="8"/>
        <v>0</v>
      </c>
      <c r="L35" s="11">
        <f t="shared" si="9"/>
        <v>0</v>
      </c>
      <c r="M35" s="10">
        <f t="shared" si="10"/>
        <v>0</v>
      </c>
      <c r="N35" s="10">
        <f t="shared" si="11"/>
        <v>0</v>
      </c>
      <c r="O35" s="10">
        <f t="shared" si="12"/>
        <v>0</v>
      </c>
      <c r="P35" s="9">
        <f t="shared" si="13"/>
        <v>0</v>
      </c>
    </row>
    <row r="36" spans="1:16" ht="12" customHeight="1">
      <c r="A36" s="17">
        <v>21</v>
      </c>
      <c r="B36" s="16" t="s">
        <v>50</v>
      </c>
      <c r="C36" s="35" t="s">
        <v>49</v>
      </c>
      <c r="D36" s="14" t="s">
        <v>47</v>
      </c>
      <c r="E36" s="13">
        <v>8.1999999999999993</v>
      </c>
      <c r="F36" s="11"/>
      <c r="G36" s="10"/>
      <c r="H36" s="12">
        <f t="shared" si="7"/>
        <v>0</v>
      </c>
      <c r="I36" s="10"/>
      <c r="J36" s="10"/>
      <c r="K36" s="9">
        <f t="shared" si="8"/>
        <v>0</v>
      </c>
      <c r="L36" s="11">
        <f t="shared" si="9"/>
        <v>0</v>
      </c>
      <c r="M36" s="10">
        <f t="shared" si="10"/>
        <v>0</v>
      </c>
      <c r="N36" s="10">
        <f t="shared" si="11"/>
        <v>0</v>
      </c>
      <c r="O36" s="10">
        <f t="shared" si="12"/>
        <v>0</v>
      </c>
      <c r="P36" s="9">
        <f t="shared" si="13"/>
        <v>0</v>
      </c>
    </row>
    <row r="37" spans="1:16" ht="12.75">
      <c r="A37" s="17">
        <v>22</v>
      </c>
      <c r="B37" s="16"/>
      <c r="C37" s="34" t="s">
        <v>48</v>
      </c>
      <c r="D37" s="14" t="s">
        <v>47</v>
      </c>
      <c r="E37" s="13">
        <v>9.02</v>
      </c>
      <c r="F37" s="11"/>
      <c r="G37" s="10"/>
      <c r="H37" s="12">
        <f t="shared" si="7"/>
        <v>0</v>
      </c>
      <c r="I37" s="10"/>
      <c r="J37" s="10"/>
      <c r="K37" s="9">
        <f t="shared" si="8"/>
        <v>0</v>
      </c>
      <c r="L37" s="11">
        <f t="shared" si="9"/>
        <v>0</v>
      </c>
      <c r="M37" s="10">
        <f t="shared" si="10"/>
        <v>0</v>
      </c>
      <c r="N37" s="10">
        <f t="shared" si="11"/>
        <v>0</v>
      </c>
      <c r="O37" s="10">
        <f t="shared" si="12"/>
        <v>0</v>
      </c>
      <c r="P37" s="9">
        <f t="shared" si="13"/>
        <v>0</v>
      </c>
    </row>
    <row r="38" spans="1:16" ht="12.75">
      <c r="A38" s="17">
        <v>23</v>
      </c>
      <c r="B38" s="16"/>
      <c r="C38" s="33" t="s">
        <v>46</v>
      </c>
      <c r="D38" s="14" t="s">
        <v>23</v>
      </c>
      <c r="E38" s="13">
        <v>1134.33</v>
      </c>
      <c r="F38" s="11"/>
      <c r="G38" s="10"/>
      <c r="H38" s="12">
        <f t="shared" si="7"/>
        <v>0</v>
      </c>
      <c r="I38" s="10"/>
      <c r="J38" s="10"/>
      <c r="K38" s="9">
        <f t="shared" si="8"/>
        <v>0</v>
      </c>
      <c r="L38" s="11">
        <f t="shared" si="9"/>
        <v>0</v>
      </c>
      <c r="M38" s="10">
        <f t="shared" si="10"/>
        <v>0</v>
      </c>
      <c r="N38" s="10">
        <f t="shared" si="11"/>
        <v>0</v>
      </c>
      <c r="O38" s="10">
        <f t="shared" si="12"/>
        <v>0</v>
      </c>
      <c r="P38" s="9">
        <f t="shared" si="13"/>
        <v>0</v>
      </c>
    </row>
    <row r="39" spans="1:16" ht="12" customHeight="1">
      <c r="A39" s="17">
        <v>24</v>
      </c>
      <c r="B39" s="16" t="s">
        <v>8</v>
      </c>
      <c r="C39" s="32" t="s">
        <v>45</v>
      </c>
      <c r="D39" s="14" t="s">
        <v>40</v>
      </c>
      <c r="E39" s="13">
        <v>15</v>
      </c>
      <c r="F39" s="11"/>
      <c r="G39" s="10"/>
      <c r="H39" s="12">
        <f t="shared" si="7"/>
        <v>0</v>
      </c>
      <c r="I39" s="10"/>
      <c r="J39" s="10"/>
      <c r="K39" s="9">
        <f t="shared" si="8"/>
        <v>0</v>
      </c>
      <c r="L39" s="11">
        <f t="shared" si="9"/>
        <v>0</v>
      </c>
      <c r="M39" s="10">
        <f t="shared" si="10"/>
        <v>0</v>
      </c>
      <c r="N39" s="10">
        <f t="shared" si="11"/>
        <v>0</v>
      </c>
      <c r="O39" s="10">
        <f t="shared" si="12"/>
        <v>0</v>
      </c>
      <c r="P39" s="9">
        <f t="shared" si="13"/>
        <v>0</v>
      </c>
    </row>
    <row r="40" spans="1:16" ht="12.75" customHeight="1">
      <c r="A40" s="17">
        <v>25</v>
      </c>
      <c r="B40" s="16" t="s">
        <v>8</v>
      </c>
      <c r="C40" s="19" t="s">
        <v>44</v>
      </c>
      <c r="D40" s="14" t="s">
        <v>16</v>
      </c>
      <c r="E40" s="13">
        <v>25</v>
      </c>
      <c r="F40" s="11"/>
      <c r="G40" s="10"/>
      <c r="H40" s="12">
        <f t="shared" si="7"/>
        <v>0</v>
      </c>
      <c r="I40" s="10"/>
      <c r="J40" s="10"/>
      <c r="K40" s="9">
        <f t="shared" si="8"/>
        <v>0</v>
      </c>
      <c r="L40" s="11">
        <f t="shared" si="9"/>
        <v>0</v>
      </c>
      <c r="M40" s="10">
        <f t="shared" si="10"/>
        <v>0</v>
      </c>
      <c r="N40" s="10">
        <f t="shared" si="11"/>
        <v>0</v>
      </c>
      <c r="O40" s="10">
        <f t="shared" si="12"/>
        <v>0</v>
      </c>
      <c r="P40" s="9">
        <f t="shared" si="13"/>
        <v>0</v>
      </c>
    </row>
    <row r="41" spans="1:16" ht="12.75">
      <c r="A41" s="17">
        <v>26</v>
      </c>
      <c r="B41" s="16"/>
      <c r="C41" s="15" t="s">
        <v>43</v>
      </c>
      <c r="D41" s="14" t="s">
        <v>16</v>
      </c>
      <c r="E41" s="13">
        <v>25</v>
      </c>
      <c r="F41" s="11"/>
      <c r="G41" s="10"/>
      <c r="H41" s="12">
        <f t="shared" si="7"/>
        <v>0</v>
      </c>
      <c r="I41" s="10"/>
      <c r="J41" s="10"/>
      <c r="K41" s="9">
        <f t="shared" si="8"/>
        <v>0</v>
      </c>
      <c r="L41" s="11">
        <f t="shared" si="9"/>
        <v>0</v>
      </c>
      <c r="M41" s="10">
        <f t="shared" si="10"/>
        <v>0</v>
      </c>
      <c r="N41" s="10">
        <f t="shared" si="11"/>
        <v>0</v>
      </c>
      <c r="O41" s="10">
        <f t="shared" si="12"/>
        <v>0</v>
      </c>
      <c r="P41" s="9">
        <f t="shared" si="13"/>
        <v>0</v>
      </c>
    </row>
    <row r="42" spans="1:16" ht="12" customHeight="1">
      <c r="A42" s="17">
        <v>27</v>
      </c>
      <c r="B42" s="16" t="s">
        <v>8</v>
      </c>
      <c r="C42" s="32" t="s">
        <v>42</v>
      </c>
      <c r="D42" s="14" t="s">
        <v>40</v>
      </c>
      <c r="E42" s="13">
        <v>3</v>
      </c>
      <c r="F42" s="11"/>
      <c r="G42" s="10"/>
      <c r="H42" s="12">
        <f t="shared" si="7"/>
        <v>0</v>
      </c>
      <c r="I42" s="10"/>
      <c r="J42" s="10"/>
      <c r="K42" s="9">
        <f t="shared" si="8"/>
        <v>0</v>
      </c>
      <c r="L42" s="11">
        <f t="shared" si="9"/>
        <v>0</v>
      </c>
      <c r="M42" s="10">
        <f t="shared" si="10"/>
        <v>0</v>
      </c>
      <c r="N42" s="10">
        <f t="shared" si="11"/>
        <v>0</v>
      </c>
      <c r="O42" s="10">
        <f t="shared" si="12"/>
        <v>0</v>
      </c>
      <c r="P42" s="9">
        <f t="shared" si="13"/>
        <v>0</v>
      </c>
    </row>
    <row r="43" spans="1:16" ht="12.75">
      <c r="A43" s="17">
        <v>28</v>
      </c>
      <c r="B43" s="16"/>
      <c r="C43" s="31" t="s">
        <v>41</v>
      </c>
      <c r="D43" s="14" t="s">
        <v>40</v>
      </c>
      <c r="E43" s="13">
        <v>3</v>
      </c>
      <c r="F43" s="11"/>
      <c r="G43" s="10"/>
      <c r="H43" s="12">
        <f t="shared" si="7"/>
        <v>0</v>
      </c>
      <c r="I43" s="10"/>
      <c r="J43" s="10"/>
      <c r="K43" s="9">
        <f t="shared" si="8"/>
        <v>0</v>
      </c>
      <c r="L43" s="11">
        <f t="shared" si="9"/>
        <v>0</v>
      </c>
      <c r="M43" s="10">
        <f t="shared" si="10"/>
        <v>0</v>
      </c>
      <c r="N43" s="10">
        <f t="shared" si="11"/>
        <v>0</v>
      </c>
      <c r="O43" s="10">
        <f t="shared" si="12"/>
        <v>0</v>
      </c>
      <c r="P43" s="9">
        <f t="shared" si="13"/>
        <v>0</v>
      </c>
    </row>
    <row r="44" spans="1:16" ht="12.75">
      <c r="A44" s="17"/>
      <c r="B44" s="16"/>
      <c r="C44" s="30" t="s">
        <v>39</v>
      </c>
      <c r="D44" s="14"/>
      <c r="E44" s="13"/>
      <c r="F44" s="11"/>
      <c r="G44" s="10"/>
      <c r="H44" s="12">
        <f t="shared" si="7"/>
        <v>0</v>
      </c>
      <c r="I44" s="10"/>
      <c r="J44" s="10"/>
      <c r="K44" s="9">
        <f t="shared" si="8"/>
        <v>0</v>
      </c>
      <c r="L44" s="11">
        <f t="shared" si="9"/>
        <v>0</v>
      </c>
      <c r="M44" s="10">
        <f t="shared" si="10"/>
        <v>0</v>
      </c>
      <c r="N44" s="10">
        <f t="shared" si="11"/>
        <v>0</v>
      </c>
      <c r="O44" s="10">
        <f t="shared" si="12"/>
        <v>0</v>
      </c>
      <c r="P44" s="9">
        <f t="shared" si="13"/>
        <v>0</v>
      </c>
    </row>
    <row r="45" spans="1:16" ht="12.75" customHeight="1">
      <c r="A45" s="17">
        <v>30</v>
      </c>
      <c r="B45" s="16" t="s">
        <v>37</v>
      </c>
      <c r="C45" s="29" t="s">
        <v>38</v>
      </c>
      <c r="D45" s="14" t="s">
        <v>30</v>
      </c>
      <c r="E45" s="13">
        <v>10.59</v>
      </c>
      <c r="F45" s="11"/>
      <c r="G45" s="10"/>
      <c r="H45" s="12">
        <f t="shared" si="7"/>
        <v>0</v>
      </c>
      <c r="I45" s="10"/>
      <c r="J45" s="10"/>
      <c r="K45" s="9">
        <f t="shared" si="8"/>
        <v>0</v>
      </c>
      <c r="L45" s="11">
        <f t="shared" si="9"/>
        <v>0</v>
      </c>
      <c r="M45" s="10">
        <f t="shared" si="10"/>
        <v>0</v>
      </c>
      <c r="N45" s="10">
        <f t="shared" si="11"/>
        <v>0</v>
      </c>
      <c r="O45" s="10">
        <f t="shared" si="12"/>
        <v>0</v>
      </c>
      <c r="P45" s="9">
        <f t="shared" si="13"/>
        <v>0</v>
      </c>
    </row>
    <row r="46" spans="1:16" ht="12.75" customHeight="1">
      <c r="A46" s="17">
        <v>31</v>
      </c>
      <c r="B46" s="16" t="s">
        <v>37</v>
      </c>
      <c r="C46" s="29" t="s">
        <v>36</v>
      </c>
      <c r="D46" s="14" t="s">
        <v>30</v>
      </c>
      <c r="E46" s="13">
        <v>1.5</v>
      </c>
      <c r="F46" s="11"/>
      <c r="G46" s="10"/>
      <c r="H46" s="12">
        <f t="shared" si="7"/>
        <v>0</v>
      </c>
      <c r="I46" s="10"/>
      <c r="J46" s="10"/>
      <c r="K46" s="9">
        <f t="shared" si="8"/>
        <v>0</v>
      </c>
      <c r="L46" s="11">
        <f t="shared" si="9"/>
        <v>0</v>
      </c>
      <c r="M46" s="10">
        <f t="shared" si="10"/>
        <v>0</v>
      </c>
      <c r="N46" s="10">
        <f t="shared" si="11"/>
        <v>0</v>
      </c>
      <c r="O46" s="10">
        <f t="shared" si="12"/>
        <v>0</v>
      </c>
      <c r="P46" s="9">
        <f t="shared" si="13"/>
        <v>0</v>
      </c>
    </row>
    <row r="47" spans="1:16" ht="33.75">
      <c r="A47" s="17">
        <v>32</v>
      </c>
      <c r="B47" s="16" t="s">
        <v>26</v>
      </c>
      <c r="C47" s="28" t="s">
        <v>35</v>
      </c>
      <c r="D47" s="14" t="s">
        <v>16</v>
      </c>
      <c r="E47" s="13">
        <v>25.38</v>
      </c>
      <c r="F47" s="11"/>
      <c r="G47" s="10"/>
      <c r="H47" s="12">
        <f t="shared" ref="H47:H71" si="14">ROUND(F47*G47,2)</f>
        <v>0</v>
      </c>
      <c r="I47" s="10"/>
      <c r="J47" s="10"/>
      <c r="K47" s="9">
        <f t="shared" ref="K47:K71" si="15">SUM(H47:J47)</f>
        <v>0</v>
      </c>
      <c r="L47" s="11">
        <f t="shared" ref="L47:L71" si="16">ROUND(E47*F47,2)</f>
        <v>0</v>
      </c>
      <c r="M47" s="10">
        <f t="shared" ref="M47:M71" si="17">ROUND(H47*E47,2)</f>
        <v>0</v>
      </c>
      <c r="N47" s="10">
        <f t="shared" ref="N47:N71" si="18">ROUND(I47*E47,2)</f>
        <v>0</v>
      </c>
      <c r="O47" s="10">
        <f t="shared" ref="O47:O71" si="19">ROUND(J47*E47,2)</f>
        <v>0</v>
      </c>
      <c r="P47" s="9">
        <f t="shared" ref="P47:P71" si="20">SUM(M47:O47)</f>
        <v>0</v>
      </c>
    </row>
    <row r="48" spans="1:16" ht="12.75" customHeight="1">
      <c r="A48" s="17">
        <v>33</v>
      </c>
      <c r="B48" s="16" t="s">
        <v>26</v>
      </c>
      <c r="C48" s="27" t="s">
        <v>34</v>
      </c>
      <c r="D48" s="14" t="s">
        <v>30</v>
      </c>
      <c r="E48" s="13">
        <v>25.38</v>
      </c>
      <c r="F48" s="11"/>
      <c r="G48" s="10"/>
      <c r="H48" s="12">
        <f t="shared" si="14"/>
        <v>0</v>
      </c>
      <c r="I48" s="10"/>
      <c r="J48" s="10"/>
      <c r="K48" s="9">
        <f t="shared" si="15"/>
        <v>0</v>
      </c>
      <c r="L48" s="11">
        <f t="shared" si="16"/>
        <v>0</v>
      </c>
      <c r="M48" s="10">
        <f t="shared" si="17"/>
        <v>0</v>
      </c>
      <c r="N48" s="10">
        <f t="shared" si="18"/>
        <v>0</v>
      </c>
      <c r="O48" s="10">
        <f t="shared" si="19"/>
        <v>0</v>
      </c>
      <c r="P48" s="9">
        <f t="shared" si="20"/>
        <v>0</v>
      </c>
    </row>
    <row r="49" spans="1:16" ht="12.75">
      <c r="A49" s="17">
        <v>34</v>
      </c>
      <c r="B49" s="16"/>
      <c r="C49" s="24" t="s">
        <v>28</v>
      </c>
      <c r="D49" s="14" t="s">
        <v>33</v>
      </c>
      <c r="E49" s="13">
        <v>5.08</v>
      </c>
      <c r="F49" s="11"/>
      <c r="G49" s="10"/>
      <c r="H49" s="12">
        <f t="shared" si="14"/>
        <v>0</v>
      </c>
      <c r="I49" s="10"/>
      <c r="J49" s="10"/>
      <c r="K49" s="9">
        <f t="shared" si="15"/>
        <v>0</v>
      </c>
      <c r="L49" s="11">
        <f t="shared" si="16"/>
        <v>0</v>
      </c>
      <c r="M49" s="10">
        <f t="shared" si="17"/>
        <v>0</v>
      </c>
      <c r="N49" s="10">
        <f t="shared" si="18"/>
        <v>0</v>
      </c>
      <c r="O49" s="10">
        <f t="shared" si="19"/>
        <v>0</v>
      </c>
      <c r="P49" s="9">
        <f t="shared" si="20"/>
        <v>0</v>
      </c>
    </row>
    <row r="50" spans="1:16" ht="12.75">
      <c r="A50" s="17">
        <v>35</v>
      </c>
      <c r="B50" s="16"/>
      <c r="C50" s="15" t="s">
        <v>32</v>
      </c>
      <c r="D50" s="14" t="s">
        <v>23</v>
      </c>
      <c r="E50" s="13">
        <v>152.28</v>
      </c>
      <c r="F50" s="11"/>
      <c r="G50" s="10"/>
      <c r="H50" s="12">
        <f t="shared" si="14"/>
        <v>0</v>
      </c>
      <c r="I50" s="10"/>
      <c r="J50" s="10"/>
      <c r="K50" s="9">
        <f t="shared" si="15"/>
        <v>0</v>
      </c>
      <c r="L50" s="11">
        <f t="shared" si="16"/>
        <v>0</v>
      </c>
      <c r="M50" s="10">
        <f t="shared" si="17"/>
        <v>0</v>
      </c>
      <c r="N50" s="10">
        <f t="shared" si="18"/>
        <v>0</v>
      </c>
      <c r="O50" s="10">
        <f t="shared" si="19"/>
        <v>0</v>
      </c>
      <c r="P50" s="9">
        <f t="shared" si="20"/>
        <v>0</v>
      </c>
    </row>
    <row r="51" spans="1:16" ht="12.75">
      <c r="A51" s="17">
        <v>36</v>
      </c>
      <c r="B51" s="16"/>
      <c r="C51" s="15" t="s">
        <v>31</v>
      </c>
      <c r="D51" s="14" t="s">
        <v>30</v>
      </c>
      <c r="E51" s="13">
        <v>29.19</v>
      </c>
      <c r="F51" s="11"/>
      <c r="G51" s="10"/>
      <c r="H51" s="12">
        <f t="shared" si="14"/>
        <v>0</v>
      </c>
      <c r="I51" s="10"/>
      <c r="J51" s="10"/>
      <c r="K51" s="9">
        <f t="shared" si="15"/>
        <v>0</v>
      </c>
      <c r="L51" s="11">
        <f t="shared" si="16"/>
        <v>0</v>
      </c>
      <c r="M51" s="10">
        <f t="shared" si="17"/>
        <v>0</v>
      </c>
      <c r="N51" s="10">
        <f t="shared" si="18"/>
        <v>0</v>
      </c>
      <c r="O51" s="10">
        <f t="shared" si="19"/>
        <v>0</v>
      </c>
      <c r="P51" s="9">
        <f t="shared" si="20"/>
        <v>0</v>
      </c>
    </row>
    <row r="52" spans="1:16" ht="22.5">
      <c r="A52" s="17">
        <v>37</v>
      </c>
      <c r="B52" s="16" t="s">
        <v>26</v>
      </c>
      <c r="C52" s="26" t="s">
        <v>29</v>
      </c>
      <c r="D52" s="14" t="s">
        <v>16</v>
      </c>
      <c r="E52" s="13">
        <v>25.38</v>
      </c>
      <c r="F52" s="11"/>
      <c r="G52" s="10"/>
      <c r="H52" s="12">
        <f t="shared" si="14"/>
        <v>0</v>
      </c>
      <c r="I52" s="10"/>
      <c r="J52" s="10"/>
      <c r="K52" s="9">
        <f t="shared" si="15"/>
        <v>0</v>
      </c>
      <c r="L52" s="11">
        <f t="shared" si="16"/>
        <v>0</v>
      </c>
      <c r="M52" s="10">
        <f t="shared" si="17"/>
        <v>0</v>
      </c>
      <c r="N52" s="10">
        <f t="shared" si="18"/>
        <v>0</v>
      </c>
      <c r="O52" s="10">
        <f t="shared" si="19"/>
        <v>0</v>
      </c>
      <c r="P52" s="9">
        <f t="shared" si="20"/>
        <v>0</v>
      </c>
    </row>
    <row r="53" spans="1:16" ht="12.75">
      <c r="A53" s="17">
        <v>38</v>
      </c>
      <c r="B53" s="16"/>
      <c r="C53" s="24" t="s">
        <v>28</v>
      </c>
      <c r="D53" s="14" t="s">
        <v>23</v>
      </c>
      <c r="E53" s="13">
        <v>7.61</v>
      </c>
      <c r="F53" s="11"/>
      <c r="G53" s="10"/>
      <c r="H53" s="12">
        <f t="shared" si="14"/>
        <v>0</v>
      </c>
      <c r="I53" s="10"/>
      <c r="J53" s="10"/>
      <c r="K53" s="9">
        <f t="shared" si="15"/>
        <v>0</v>
      </c>
      <c r="L53" s="11">
        <f t="shared" si="16"/>
        <v>0</v>
      </c>
      <c r="M53" s="10">
        <f t="shared" si="17"/>
        <v>0</v>
      </c>
      <c r="N53" s="10">
        <f t="shared" si="18"/>
        <v>0</v>
      </c>
      <c r="O53" s="10">
        <f t="shared" si="19"/>
        <v>0</v>
      </c>
      <c r="P53" s="9">
        <f t="shared" si="20"/>
        <v>0</v>
      </c>
    </row>
    <row r="54" spans="1:16" ht="12.75">
      <c r="A54" s="17">
        <v>39</v>
      </c>
      <c r="B54" s="16"/>
      <c r="C54" s="25" t="s">
        <v>27</v>
      </c>
      <c r="D54" s="14" t="s">
        <v>23</v>
      </c>
      <c r="E54" s="13">
        <v>88.83</v>
      </c>
      <c r="F54" s="11"/>
      <c r="G54" s="10"/>
      <c r="H54" s="12">
        <f t="shared" si="14"/>
        <v>0</v>
      </c>
      <c r="I54" s="10"/>
      <c r="J54" s="10"/>
      <c r="K54" s="9">
        <f t="shared" si="15"/>
        <v>0</v>
      </c>
      <c r="L54" s="11">
        <f t="shared" si="16"/>
        <v>0</v>
      </c>
      <c r="M54" s="10">
        <f t="shared" si="17"/>
        <v>0</v>
      </c>
      <c r="N54" s="10">
        <f t="shared" si="18"/>
        <v>0</v>
      </c>
      <c r="O54" s="10">
        <f t="shared" si="19"/>
        <v>0</v>
      </c>
      <c r="P54" s="9">
        <f t="shared" si="20"/>
        <v>0</v>
      </c>
    </row>
    <row r="55" spans="1:16" ht="12.75" customHeight="1">
      <c r="A55" s="17">
        <v>40</v>
      </c>
      <c r="B55" s="16" t="s">
        <v>26</v>
      </c>
      <c r="C55" s="18" t="s">
        <v>25</v>
      </c>
      <c r="D55" s="14" t="s">
        <v>16</v>
      </c>
      <c r="E55" s="13">
        <v>25.38</v>
      </c>
      <c r="F55" s="11"/>
      <c r="G55" s="10"/>
      <c r="H55" s="12">
        <f t="shared" si="14"/>
        <v>0</v>
      </c>
      <c r="I55" s="10"/>
      <c r="J55" s="10"/>
      <c r="K55" s="9">
        <f t="shared" si="15"/>
        <v>0</v>
      </c>
      <c r="L55" s="11">
        <f t="shared" si="16"/>
        <v>0</v>
      </c>
      <c r="M55" s="10">
        <f t="shared" si="17"/>
        <v>0</v>
      </c>
      <c r="N55" s="10">
        <f t="shared" si="18"/>
        <v>0</v>
      </c>
      <c r="O55" s="10">
        <f t="shared" si="19"/>
        <v>0</v>
      </c>
      <c r="P55" s="9">
        <f t="shared" si="20"/>
        <v>0</v>
      </c>
    </row>
    <row r="56" spans="1:16" ht="12.75">
      <c r="A56" s="17">
        <v>41</v>
      </c>
      <c r="B56" s="16"/>
      <c r="C56" s="25" t="s">
        <v>24</v>
      </c>
      <c r="D56" s="14" t="s">
        <v>23</v>
      </c>
      <c r="E56" s="13">
        <v>35.53</v>
      </c>
      <c r="F56" s="11"/>
      <c r="G56" s="10"/>
      <c r="H56" s="12">
        <f t="shared" si="14"/>
        <v>0</v>
      </c>
      <c r="I56" s="10"/>
      <c r="J56" s="10"/>
      <c r="K56" s="9">
        <f t="shared" si="15"/>
        <v>0</v>
      </c>
      <c r="L56" s="11">
        <f t="shared" si="16"/>
        <v>0</v>
      </c>
      <c r="M56" s="10">
        <f t="shared" si="17"/>
        <v>0</v>
      </c>
      <c r="N56" s="10">
        <f t="shared" si="18"/>
        <v>0</v>
      </c>
      <c r="O56" s="10">
        <f t="shared" si="19"/>
        <v>0</v>
      </c>
      <c r="P56" s="9">
        <f t="shared" si="20"/>
        <v>0</v>
      </c>
    </row>
    <row r="57" spans="1:16" ht="12.75">
      <c r="A57" s="17">
        <v>42</v>
      </c>
      <c r="B57" s="16"/>
      <c r="C57" s="24" t="s">
        <v>22</v>
      </c>
      <c r="D57" s="14" t="s">
        <v>21</v>
      </c>
      <c r="E57" s="13">
        <v>1</v>
      </c>
      <c r="F57" s="11"/>
      <c r="G57" s="10"/>
      <c r="H57" s="12">
        <f t="shared" si="14"/>
        <v>0</v>
      </c>
      <c r="I57" s="10"/>
      <c r="J57" s="10"/>
      <c r="K57" s="9">
        <f t="shared" si="15"/>
        <v>0</v>
      </c>
      <c r="L57" s="11">
        <f t="shared" si="16"/>
        <v>0</v>
      </c>
      <c r="M57" s="10">
        <f t="shared" si="17"/>
        <v>0</v>
      </c>
      <c r="N57" s="10">
        <f t="shared" si="18"/>
        <v>0</v>
      </c>
      <c r="O57" s="10">
        <f t="shared" si="19"/>
        <v>0</v>
      </c>
      <c r="P57" s="9">
        <f t="shared" si="20"/>
        <v>0</v>
      </c>
    </row>
    <row r="58" spans="1:16" ht="12.75" customHeight="1">
      <c r="A58" s="17">
        <v>43</v>
      </c>
      <c r="B58" s="16" t="s">
        <v>8</v>
      </c>
      <c r="C58" s="23" t="s">
        <v>20</v>
      </c>
      <c r="D58" s="14" t="s">
        <v>16</v>
      </c>
      <c r="E58" s="13">
        <v>10.59</v>
      </c>
      <c r="F58" s="11"/>
      <c r="G58" s="10"/>
      <c r="H58" s="12">
        <f t="shared" si="14"/>
        <v>0</v>
      </c>
      <c r="I58" s="10"/>
      <c r="J58" s="10"/>
      <c r="K58" s="9">
        <f t="shared" si="15"/>
        <v>0</v>
      </c>
      <c r="L58" s="11">
        <f t="shared" si="16"/>
        <v>0</v>
      </c>
      <c r="M58" s="10">
        <f t="shared" si="17"/>
        <v>0</v>
      </c>
      <c r="N58" s="10">
        <f t="shared" si="18"/>
        <v>0</v>
      </c>
      <c r="O58" s="10">
        <f t="shared" si="19"/>
        <v>0</v>
      </c>
      <c r="P58" s="9">
        <f t="shared" si="20"/>
        <v>0</v>
      </c>
    </row>
    <row r="59" spans="1:16" ht="12.75">
      <c r="A59" s="17">
        <v>44</v>
      </c>
      <c r="B59" s="16"/>
      <c r="C59" s="22" t="s">
        <v>19</v>
      </c>
      <c r="D59" s="14" t="s">
        <v>16</v>
      </c>
      <c r="E59" s="13">
        <v>13.24</v>
      </c>
      <c r="F59" s="11"/>
      <c r="G59" s="10"/>
      <c r="H59" s="12">
        <f t="shared" si="14"/>
        <v>0</v>
      </c>
      <c r="I59" s="10"/>
      <c r="J59" s="10"/>
      <c r="K59" s="9">
        <f t="shared" si="15"/>
        <v>0</v>
      </c>
      <c r="L59" s="11">
        <f t="shared" si="16"/>
        <v>0</v>
      </c>
      <c r="M59" s="10">
        <f t="shared" si="17"/>
        <v>0</v>
      </c>
      <c r="N59" s="10">
        <f t="shared" si="18"/>
        <v>0</v>
      </c>
      <c r="O59" s="10">
        <f t="shared" si="19"/>
        <v>0</v>
      </c>
      <c r="P59" s="9">
        <f t="shared" si="20"/>
        <v>0</v>
      </c>
    </row>
    <row r="60" spans="1:16" ht="12.75">
      <c r="A60" s="17">
        <v>45</v>
      </c>
      <c r="B60" s="16"/>
      <c r="C60" s="21" t="s">
        <v>18</v>
      </c>
      <c r="D60" s="14" t="s">
        <v>16</v>
      </c>
      <c r="E60" s="13">
        <v>13.24</v>
      </c>
      <c r="F60" s="11"/>
      <c r="G60" s="10"/>
      <c r="H60" s="12">
        <f t="shared" si="14"/>
        <v>0</v>
      </c>
      <c r="I60" s="10"/>
      <c r="J60" s="10"/>
      <c r="K60" s="9">
        <f t="shared" si="15"/>
        <v>0</v>
      </c>
      <c r="L60" s="11">
        <f t="shared" si="16"/>
        <v>0</v>
      </c>
      <c r="M60" s="10">
        <f t="shared" si="17"/>
        <v>0</v>
      </c>
      <c r="N60" s="10">
        <f t="shared" si="18"/>
        <v>0</v>
      </c>
      <c r="O60" s="10">
        <f t="shared" si="19"/>
        <v>0</v>
      </c>
      <c r="P60" s="9">
        <f t="shared" si="20"/>
        <v>0</v>
      </c>
    </row>
    <row r="61" spans="1:16" ht="12.75">
      <c r="A61" s="17">
        <v>46</v>
      </c>
      <c r="B61" s="16"/>
      <c r="C61" s="21" t="s">
        <v>17</v>
      </c>
      <c r="D61" s="14" t="s">
        <v>16</v>
      </c>
      <c r="E61" s="13">
        <v>10.59</v>
      </c>
      <c r="F61" s="11"/>
      <c r="G61" s="10"/>
      <c r="H61" s="12">
        <f t="shared" si="14"/>
        <v>0</v>
      </c>
      <c r="I61" s="10"/>
      <c r="J61" s="10"/>
      <c r="K61" s="9">
        <f t="shared" si="15"/>
        <v>0</v>
      </c>
      <c r="L61" s="11">
        <f t="shared" si="16"/>
        <v>0</v>
      </c>
      <c r="M61" s="10">
        <f t="shared" si="17"/>
        <v>0</v>
      </c>
      <c r="N61" s="10">
        <f t="shared" si="18"/>
        <v>0</v>
      </c>
      <c r="O61" s="10">
        <f t="shared" si="19"/>
        <v>0</v>
      </c>
      <c r="P61" s="9">
        <f t="shared" si="20"/>
        <v>0</v>
      </c>
    </row>
    <row r="62" spans="1:16" ht="22.5">
      <c r="A62" s="17">
        <v>47</v>
      </c>
      <c r="B62" s="16" t="s">
        <v>8</v>
      </c>
      <c r="C62" s="20" t="s">
        <v>15</v>
      </c>
      <c r="D62" s="14" t="s">
        <v>5</v>
      </c>
      <c r="E62" s="13">
        <v>13.5</v>
      </c>
      <c r="F62" s="11"/>
      <c r="G62" s="10"/>
      <c r="H62" s="12">
        <f t="shared" si="14"/>
        <v>0</v>
      </c>
      <c r="I62" s="10"/>
      <c r="J62" s="10"/>
      <c r="K62" s="9">
        <f t="shared" si="15"/>
        <v>0</v>
      </c>
      <c r="L62" s="11">
        <f t="shared" si="16"/>
        <v>0</v>
      </c>
      <c r="M62" s="10">
        <f t="shared" si="17"/>
        <v>0</v>
      </c>
      <c r="N62" s="10">
        <f t="shared" si="18"/>
        <v>0</v>
      </c>
      <c r="O62" s="10">
        <f t="shared" si="19"/>
        <v>0</v>
      </c>
      <c r="P62" s="9">
        <f t="shared" si="20"/>
        <v>0</v>
      </c>
    </row>
    <row r="63" spans="1:16" ht="12.75">
      <c r="A63" s="17">
        <v>48</v>
      </c>
      <c r="B63" s="16"/>
      <c r="C63" s="15" t="s">
        <v>14</v>
      </c>
      <c r="D63" s="14" t="s">
        <v>5</v>
      </c>
      <c r="E63" s="13">
        <v>14.85</v>
      </c>
      <c r="F63" s="11"/>
      <c r="G63" s="10"/>
      <c r="H63" s="12">
        <f t="shared" si="14"/>
        <v>0</v>
      </c>
      <c r="I63" s="10"/>
      <c r="J63" s="10"/>
      <c r="K63" s="9">
        <f t="shared" si="15"/>
        <v>0</v>
      </c>
      <c r="L63" s="11">
        <f t="shared" si="16"/>
        <v>0</v>
      </c>
      <c r="M63" s="10">
        <f t="shared" si="17"/>
        <v>0</v>
      </c>
      <c r="N63" s="10">
        <f t="shared" si="18"/>
        <v>0</v>
      </c>
      <c r="O63" s="10">
        <f t="shared" si="19"/>
        <v>0</v>
      </c>
      <c r="P63" s="9">
        <f t="shared" si="20"/>
        <v>0</v>
      </c>
    </row>
    <row r="64" spans="1:16" ht="12.75" customHeight="1">
      <c r="A64" s="17">
        <v>49</v>
      </c>
      <c r="B64" s="16" t="s">
        <v>8</v>
      </c>
      <c r="C64" s="19" t="s">
        <v>13</v>
      </c>
      <c r="D64" s="14" t="s">
        <v>5</v>
      </c>
      <c r="E64" s="13">
        <v>10.02</v>
      </c>
      <c r="F64" s="11"/>
      <c r="G64" s="10"/>
      <c r="H64" s="12">
        <f t="shared" si="14"/>
        <v>0</v>
      </c>
      <c r="I64" s="10"/>
      <c r="J64" s="10"/>
      <c r="K64" s="9">
        <f t="shared" si="15"/>
        <v>0</v>
      </c>
      <c r="L64" s="11">
        <f t="shared" si="16"/>
        <v>0</v>
      </c>
      <c r="M64" s="10">
        <f t="shared" si="17"/>
        <v>0</v>
      </c>
      <c r="N64" s="10">
        <f t="shared" si="18"/>
        <v>0</v>
      </c>
      <c r="O64" s="10">
        <f t="shared" si="19"/>
        <v>0</v>
      </c>
      <c r="P64" s="9">
        <f t="shared" si="20"/>
        <v>0</v>
      </c>
    </row>
    <row r="65" spans="1:16" ht="12.75">
      <c r="A65" s="17">
        <v>50</v>
      </c>
      <c r="B65" s="16"/>
      <c r="C65" s="15" t="s">
        <v>11</v>
      </c>
      <c r="D65" s="14" t="s">
        <v>5</v>
      </c>
      <c r="E65" s="13">
        <v>11.02</v>
      </c>
      <c r="F65" s="11"/>
      <c r="G65" s="10"/>
      <c r="H65" s="12">
        <f t="shared" si="14"/>
        <v>0</v>
      </c>
      <c r="I65" s="10"/>
      <c r="J65" s="10"/>
      <c r="K65" s="9">
        <f t="shared" si="15"/>
        <v>0</v>
      </c>
      <c r="L65" s="11">
        <f t="shared" si="16"/>
        <v>0</v>
      </c>
      <c r="M65" s="10">
        <f t="shared" si="17"/>
        <v>0</v>
      </c>
      <c r="N65" s="10">
        <f t="shared" si="18"/>
        <v>0</v>
      </c>
      <c r="O65" s="10">
        <f t="shared" si="19"/>
        <v>0</v>
      </c>
      <c r="P65" s="9">
        <f t="shared" si="20"/>
        <v>0</v>
      </c>
    </row>
    <row r="66" spans="1:16" ht="12.75" customHeight="1">
      <c r="A66" s="17">
        <v>51</v>
      </c>
      <c r="B66" s="16" t="s">
        <v>8</v>
      </c>
      <c r="C66" s="19" t="s">
        <v>12</v>
      </c>
      <c r="D66" s="14" t="s">
        <v>5</v>
      </c>
      <c r="E66" s="13">
        <v>6.96</v>
      </c>
      <c r="F66" s="11"/>
      <c r="G66" s="10"/>
      <c r="H66" s="12">
        <f t="shared" si="14"/>
        <v>0</v>
      </c>
      <c r="I66" s="10"/>
      <c r="J66" s="10"/>
      <c r="K66" s="9">
        <f t="shared" si="15"/>
        <v>0</v>
      </c>
      <c r="L66" s="11">
        <f t="shared" si="16"/>
        <v>0</v>
      </c>
      <c r="M66" s="10">
        <f t="shared" si="17"/>
        <v>0</v>
      </c>
      <c r="N66" s="10">
        <f t="shared" si="18"/>
        <v>0</v>
      </c>
      <c r="O66" s="10">
        <f t="shared" si="19"/>
        <v>0</v>
      </c>
      <c r="P66" s="9">
        <f t="shared" si="20"/>
        <v>0</v>
      </c>
    </row>
    <row r="67" spans="1:16" ht="12.75">
      <c r="A67" s="17">
        <v>52</v>
      </c>
      <c r="B67" s="16"/>
      <c r="C67" s="15" t="s">
        <v>11</v>
      </c>
      <c r="D67" s="14" t="s">
        <v>5</v>
      </c>
      <c r="E67" s="13">
        <v>7.66</v>
      </c>
      <c r="F67" s="11"/>
      <c r="G67" s="10"/>
      <c r="H67" s="12">
        <f t="shared" si="14"/>
        <v>0</v>
      </c>
      <c r="I67" s="10"/>
      <c r="J67" s="10"/>
      <c r="K67" s="9">
        <f t="shared" si="15"/>
        <v>0</v>
      </c>
      <c r="L67" s="11">
        <f t="shared" si="16"/>
        <v>0</v>
      </c>
      <c r="M67" s="10">
        <f t="shared" si="17"/>
        <v>0</v>
      </c>
      <c r="N67" s="10">
        <f t="shared" si="18"/>
        <v>0</v>
      </c>
      <c r="O67" s="10">
        <f t="shared" si="19"/>
        <v>0</v>
      </c>
      <c r="P67" s="9">
        <f t="shared" si="20"/>
        <v>0</v>
      </c>
    </row>
    <row r="68" spans="1:16" ht="12.75" customHeight="1">
      <c r="A68" s="17">
        <v>53</v>
      </c>
      <c r="B68" s="16" t="s">
        <v>8</v>
      </c>
      <c r="C68" s="18" t="s">
        <v>10</v>
      </c>
      <c r="D68" s="14" t="s">
        <v>5</v>
      </c>
      <c r="E68" s="13">
        <v>11.82</v>
      </c>
      <c r="F68" s="11"/>
      <c r="G68" s="10"/>
      <c r="H68" s="12">
        <f t="shared" si="14"/>
        <v>0</v>
      </c>
      <c r="I68" s="10"/>
      <c r="J68" s="10"/>
      <c r="K68" s="9">
        <f t="shared" si="15"/>
        <v>0</v>
      </c>
      <c r="L68" s="11">
        <f t="shared" si="16"/>
        <v>0</v>
      </c>
      <c r="M68" s="10">
        <f t="shared" si="17"/>
        <v>0</v>
      </c>
      <c r="N68" s="10">
        <f t="shared" si="18"/>
        <v>0</v>
      </c>
      <c r="O68" s="10">
        <f t="shared" si="19"/>
        <v>0</v>
      </c>
      <c r="P68" s="9">
        <f t="shared" si="20"/>
        <v>0</v>
      </c>
    </row>
    <row r="69" spans="1:16" ht="22.5">
      <c r="A69" s="17">
        <v>54</v>
      </c>
      <c r="B69" s="16"/>
      <c r="C69" s="15" t="s">
        <v>9</v>
      </c>
      <c r="D69" s="14" t="s">
        <v>5</v>
      </c>
      <c r="E69" s="13">
        <v>13</v>
      </c>
      <c r="F69" s="11"/>
      <c r="G69" s="10"/>
      <c r="H69" s="12">
        <f t="shared" si="14"/>
        <v>0</v>
      </c>
      <c r="I69" s="10"/>
      <c r="J69" s="10"/>
      <c r="K69" s="9">
        <f t="shared" si="15"/>
        <v>0</v>
      </c>
      <c r="L69" s="11">
        <f t="shared" si="16"/>
        <v>0</v>
      </c>
      <c r="M69" s="10">
        <f t="shared" si="17"/>
        <v>0</v>
      </c>
      <c r="N69" s="10">
        <f t="shared" si="18"/>
        <v>0</v>
      </c>
      <c r="O69" s="10">
        <f t="shared" si="19"/>
        <v>0</v>
      </c>
      <c r="P69" s="9">
        <f t="shared" si="20"/>
        <v>0</v>
      </c>
    </row>
    <row r="70" spans="1:16" ht="12.75" customHeight="1">
      <c r="A70" s="17">
        <v>55</v>
      </c>
      <c r="B70" s="16" t="s">
        <v>8</v>
      </c>
      <c r="C70" s="18" t="s">
        <v>7</v>
      </c>
      <c r="D70" s="14" t="s">
        <v>5</v>
      </c>
      <c r="E70" s="13">
        <v>7.5</v>
      </c>
      <c r="F70" s="11"/>
      <c r="G70" s="10"/>
      <c r="H70" s="12">
        <f t="shared" si="14"/>
        <v>0</v>
      </c>
      <c r="I70" s="10"/>
      <c r="J70" s="10"/>
      <c r="K70" s="9">
        <f t="shared" si="15"/>
        <v>0</v>
      </c>
      <c r="L70" s="11">
        <f t="shared" si="16"/>
        <v>0</v>
      </c>
      <c r="M70" s="10">
        <f t="shared" si="17"/>
        <v>0</v>
      </c>
      <c r="N70" s="10">
        <f t="shared" si="18"/>
        <v>0</v>
      </c>
      <c r="O70" s="10">
        <f t="shared" si="19"/>
        <v>0</v>
      </c>
      <c r="P70" s="9">
        <f t="shared" si="20"/>
        <v>0</v>
      </c>
    </row>
    <row r="71" spans="1:16" ht="22.5">
      <c r="A71" s="17">
        <v>56</v>
      </c>
      <c r="B71" s="16"/>
      <c r="C71" s="15" t="s">
        <v>6</v>
      </c>
      <c r="D71" s="14" t="s">
        <v>5</v>
      </c>
      <c r="E71" s="13">
        <v>8.25</v>
      </c>
      <c r="F71" s="11"/>
      <c r="G71" s="10"/>
      <c r="H71" s="12">
        <f t="shared" si="14"/>
        <v>0</v>
      </c>
      <c r="I71" s="10"/>
      <c r="J71" s="10"/>
      <c r="K71" s="9">
        <f t="shared" si="15"/>
        <v>0</v>
      </c>
      <c r="L71" s="11">
        <f t="shared" si="16"/>
        <v>0</v>
      </c>
      <c r="M71" s="10">
        <f t="shared" si="17"/>
        <v>0</v>
      </c>
      <c r="N71" s="10">
        <f t="shared" si="18"/>
        <v>0</v>
      </c>
      <c r="O71" s="10">
        <f t="shared" si="19"/>
        <v>0</v>
      </c>
      <c r="P71" s="9">
        <f t="shared" si="20"/>
        <v>0</v>
      </c>
    </row>
    <row r="72" spans="1:16" ht="13.5" thickBot="1">
      <c r="A72" s="86">
        <v>57</v>
      </c>
      <c r="B72" s="87"/>
      <c r="C72" s="15" t="s">
        <v>128</v>
      </c>
      <c r="D72" s="88" t="s">
        <v>130</v>
      </c>
      <c r="E72" s="13">
        <v>1</v>
      </c>
      <c r="F72" s="11"/>
      <c r="G72" s="10"/>
      <c r="H72" s="12">
        <f t="shared" ref="H72" si="21">ROUND(F72*G72,2)</f>
        <v>0</v>
      </c>
      <c r="I72" s="10"/>
      <c r="J72" s="10"/>
      <c r="K72" s="9">
        <f t="shared" ref="K72" si="22">SUM(H72:J72)</f>
        <v>0</v>
      </c>
      <c r="L72" s="11">
        <f t="shared" ref="L72" si="23">ROUND(E72*F72,2)</f>
        <v>0</v>
      </c>
      <c r="M72" s="10">
        <f t="shared" ref="M72" si="24">ROUND(H72*E72,2)</f>
        <v>0</v>
      </c>
      <c r="N72" s="10">
        <f t="shared" ref="N72" si="25">ROUND(I72*E72,2)</f>
        <v>0</v>
      </c>
      <c r="O72" s="10">
        <f t="shared" ref="O72" si="26">ROUND(J72*E72,2)</f>
        <v>0</v>
      </c>
      <c r="P72" s="9">
        <f t="shared" ref="P72" si="27">SUM(M72:O72)</f>
        <v>0</v>
      </c>
    </row>
    <row r="73" spans="1:16" ht="11.25" customHeight="1" thickBot="1">
      <c r="A73" s="167" t="s">
        <v>4</v>
      </c>
      <c r="B73" s="168"/>
      <c r="C73" s="168"/>
      <c r="D73" s="168"/>
      <c r="E73" s="168"/>
      <c r="F73" s="168"/>
      <c r="G73" s="168"/>
      <c r="H73" s="168"/>
      <c r="I73" s="168"/>
      <c r="J73" s="168"/>
      <c r="K73" s="169"/>
      <c r="L73" s="8">
        <f>SUM(L15:L71)</f>
        <v>0</v>
      </c>
      <c r="M73" s="7">
        <f>SUM(M15:M71)</f>
        <v>0</v>
      </c>
      <c r="N73" s="7">
        <f>SUM(N15:N71)</f>
        <v>0</v>
      </c>
      <c r="O73" s="7">
        <f>SUM(O15:O71)</f>
        <v>0</v>
      </c>
      <c r="P73" s="6">
        <f>SUM(P15:P71)</f>
        <v>0</v>
      </c>
    </row>
    <row r="74" spans="1:1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>
      <c r="A76" s="1" t="s">
        <v>3</v>
      </c>
      <c r="B76" s="2"/>
      <c r="C76" s="155"/>
      <c r="D76" s="155"/>
      <c r="E76" s="155"/>
      <c r="F76" s="155"/>
      <c r="G76" s="155"/>
      <c r="H76" s="155"/>
      <c r="I76" s="2"/>
      <c r="J76" s="2"/>
      <c r="K76" s="2"/>
      <c r="L76" s="2"/>
      <c r="M76" s="2"/>
      <c r="N76" s="2"/>
      <c r="O76" s="2"/>
      <c r="P76" s="2"/>
    </row>
    <row r="77" spans="1:16">
      <c r="A77" s="2"/>
      <c r="B77" s="2"/>
      <c r="C77" s="116" t="s">
        <v>1</v>
      </c>
      <c r="D77" s="116"/>
      <c r="E77" s="116"/>
      <c r="F77" s="116"/>
      <c r="G77" s="116"/>
      <c r="H77" s="116"/>
      <c r="I77" s="2"/>
      <c r="J77" s="2"/>
      <c r="K77" s="2"/>
      <c r="L77" s="2"/>
      <c r="M77" s="2"/>
      <c r="N77" s="2"/>
      <c r="O77" s="2"/>
      <c r="P77" s="2"/>
    </row>
    <row r="78" spans="1:1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>
      <c r="A79" s="5" t="s">
        <v>105</v>
      </c>
      <c r="B79" s="3"/>
      <c r="C79" s="3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>
      <c r="A81" s="1" t="s">
        <v>2</v>
      </c>
      <c r="B81" s="2"/>
      <c r="C81" s="155"/>
      <c r="D81" s="155"/>
      <c r="E81" s="155"/>
      <c r="F81" s="155"/>
      <c r="G81" s="155"/>
      <c r="H81" s="155"/>
      <c r="I81" s="2"/>
      <c r="J81" s="2"/>
      <c r="K81" s="2"/>
      <c r="L81" s="2"/>
      <c r="M81" s="2"/>
      <c r="N81" s="2"/>
      <c r="O81" s="2"/>
      <c r="P81" s="2"/>
    </row>
    <row r="82" spans="1:16">
      <c r="A82" s="2"/>
      <c r="B82" s="2"/>
      <c r="C82" s="116" t="s">
        <v>1</v>
      </c>
      <c r="D82" s="116"/>
      <c r="E82" s="116"/>
      <c r="F82" s="116"/>
      <c r="G82" s="116"/>
      <c r="H82" s="116"/>
      <c r="I82" s="2"/>
      <c r="J82" s="2"/>
      <c r="K82" s="2"/>
      <c r="L82" s="2"/>
      <c r="M82" s="2"/>
      <c r="N82" s="2"/>
      <c r="O82" s="2"/>
      <c r="P82" s="2"/>
    </row>
    <row r="83" spans="1:1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>
      <c r="A84" s="5" t="s">
        <v>0</v>
      </c>
      <c r="B84" s="3"/>
      <c r="C84" s="4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</sheetData>
  <protectedRanges>
    <protectedRange password="CF3F" sqref="C50:C51" name="Range1_2"/>
    <protectedRange password="CF3F" sqref="C49 C53:C54" name="Range1_2_2"/>
    <protectedRange password="CF3F" sqref="C57" name="Range1_2_2_1"/>
  </protectedRanges>
  <mergeCells count="22">
    <mergeCell ref="L12:P12"/>
    <mergeCell ref="N9:O9"/>
    <mergeCell ref="D7:L7"/>
    <mergeCell ref="D8:L8"/>
    <mergeCell ref="A9:F9"/>
    <mergeCell ref="J9:M9"/>
    <mergeCell ref="C2:I2"/>
    <mergeCell ref="C3:I3"/>
    <mergeCell ref="C4:I4"/>
    <mergeCell ref="D5:L5"/>
    <mergeCell ref="D6:L6"/>
    <mergeCell ref="C81:H81"/>
    <mergeCell ref="C82:H82"/>
    <mergeCell ref="A12:A13"/>
    <mergeCell ref="B12:B13"/>
    <mergeCell ref="C12:C13"/>
    <mergeCell ref="D12:D13"/>
    <mergeCell ref="E12:E13"/>
    <mergeCell ref="F12:K12"/>
    <mergeCell ref="A73:K73"/>
    <mergeCell ref="C76:H76"/>
    <mergeCell ref="C77:H77"/>
  </mergeCells>
  <conditionalFormatting sqref="A79">
    <cfRule type="containsText" dxfId="18" priority="15" operator="containsText" text="Tāme sastādīta ____. gada ___. ______________">
      <formula>NOT(ISERROR(SEARCH("Tāme sastādīta ____. gada ___. ______________",A79)))</formula>
    </cfRule>
  </conditionalFormatting>
  <conditionalFormatting sqref="A84">
    <cfRule type="containsText" dxfId="17" priority="14" operator="containsText" text="Sertifikāta Nr. _________________________________">
      <formula>NOT(ISERROR(SEARCH("Sertifikāta Nr. _________________________________",A84)))</formula>
    </cfRule>
  </conditionalFormatting>
  <conditionalFormatting sqref="A9:F9">
    <cfRule type="containsText" dxfId="16" priority="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73:K73">
    <cfRule type="containsText" dxfId="15" priority="6" operator="containsText" text="Tiešās izmaksas kopā, t. sk. darba devēja sociālais nodoklis __.__% ">
      <formula>NOT(ISERROR(SEARCH("Tiešās izmaksas kopā, t. sk. darba devēja sociālais nodoklis __.__% ",A73)))</formula>
    </cfRule>
  </conditionalFormatting>
  <conditionalFormatting sqref="B14:B72">
    <cfRule type="cellIs" dxfId="14" priority="18" operator="equal">
      <formula>0</formula>
    </cfRule>
  </conditionalFormatting>
  <conditionalFormatting sqref="C54">
    <cfRule type="expression" priority="8" stopIfTrue="1">
      <formula>#REF!</formula>
    </cfRule>
    <cfRule type="expression" priority="9" stopIfTrue="1">
      <formula>#REF!</formula>
    </cfRule>
  </conditionalFormatting>
  <conditionalFormatting sqref="C57">
    <cfRule type="expression" priority="7" stopIfTrue="1">
      <formula>#REF!</formula>
    </cfRule>
  </conditionalFormatting>
  <conditionalFormatting sqref="C72">
    <cfRule type="cellIs" dxfId="13" priority="2" operator="equal">
      <formula>0</formula>
    </cfRule>
  </conditionalFormatting>
  <conditionalFormatting sqref="C76:H76 C81:H81 C84">
    <cfRule type="cellIs" dxfId="12" priority="11" operator="equal">
      <formula>0</formula>
    </cfRule>
  </conditionalFormatting>
  <conditionalFormatting sqref="C76:H76">
    <cfRule type="cellIs" dxfId="11" priority="12" operator="equal">
      <formula>0</formula>
    </cfRule>
  </conditionalFormatting>
  <conditionalFormatting sqref="C81:H81">
    <cfRule type="cellIs" dxfId="10" priority="13" operator="equal">
      <formula>0</formula>
    </cfRule>
  </conditionalFormatting>
  <conditionalFormatting sqref="C2:I2">
    <cfRule type="cellIs" dxfId="9" priority="22" operator="equal">
      <formula>0</formula>
    </cfRule>
  </conditionalFormatting>
  <conditionalFormatting sqref="C4:I4">
    <cfRule type="cellIs" dxfId="8" priority="20" operator="equal">
      <formula>0</formula>
    </cfRule>
  </conditionalFormatting>
  <conditionalFormatting sqref="D1">
    <cfRule type="cellIs" dxfId="7" priority="10" operator="equal">
      <formula>0</formula>
    </cfRule>
  </conditionalFormatting>
  <conditionalFormatting sqref="D14:G72">
    <cfRule type="cellIs" dxfId="6" priority="1" operator="equal">
      <formula>0</formula>
    </cfRule>
  </conditionalFormatting>
  <conditionalFormatting sqref="D5:L8">
    <cfRule type="cellIs" dxfId="5" priority="19" operator="equal">
      <formula>0</formula>
    </cfRule>
  </conditionalFormatting>
  <conditionalFormatting sqref="H14:H72">
    <cfRule type="cellIs" dxfId="4" priority="4" operator="equal">
      <formula>0</formula>
    </cfRule>
  </conditionalFormatting>
  <conditionalFormatting sqref="I14:J72">
    <cfRule type="cellIs" dxfId="3" priority="17" operator="equal">
      <formula>0</formula>
    </cfRule>
  </conditionalFormatting>
  <conditionalFormatting sqref="K14:P72 L73:P73">
    <cfRule type="cellIs" dxfId="2" priority="21" operator="equal">
      <formula>0</formula>
    </cfRule>
  </conditionalFormatting>
  <conditionalFormatting sqref="N9:O9">
    <cfRule type="cellIs" dxfId="1" priority="23" operator="equal">
      <formula>0</formula>
    </cfRule>
  </conditionalFormatting>
  <conditionalFormatting sqref="O10:P10">
    <cfRule type="cellIs" dxfId="0" priority="16" operator="equal">
      <formula>"20__. gada __. _________"</formula>
    </cfRule>
  </conditionalFormatting>
  <pageMargins left="0.7" right="0.7" top="0.75" bottom="0.75" header="0.3" footer="0.3"/>
  <pageSetup paperSize="9"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5a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Rezeknes Namsaimnieks</dc:creator>
  <cp:lastModifiedBy>Rezeknes Namsaimnieks</cp:lastModifiedBy>
  <dcterms:created xsi:type="dcterms:W3CDTF">2024-05-23T11:46:43Z</dcterms:created>
  <dcterms:modified xsi:type="dcterms:W3CDTF">2024-07-03T05:26:06Z</dcterms:modified>
</cp:coreProperties>
</file>