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jekabpilslv-my.sharepoint.com/personal/uldis_berzins_jekabpils_lv/Documents/Documents/Domes dokumenti/Marinzejas taka/"/>
    </mc:Choice>
  </mc:AlternateContent>
  <xr:revisionPtr revIDLastSave="125" documentId="13_ncr:1_{C0DBB12E-4E66-4C2A-8D45-691A41F25244}" xr6:coauthVersionLast="47" xr6:coauthVersionMax="47" xr10:uidLastSave="{F8A42EE3-595E-463D-A771-D38BA382AC50}"/>
  <bookViews>
    <workbookView xWindow="-120" yWindow="-120" windowWidth="29040" windowHeight="15720" tabRatio="870" xr2:uid="{12F5BD5C-3C87-45B2-9A8D-5DAF6B21F7A0}"/>
  </bookViews>
  <sheets>
    <sheet name="Marinzeja taka" sheetId="79" r:id="rId1"/>
  </sheets>
  <definedNames>
    <definedName name="_xlnm.Print_Titles" localSheetId="0">'Marinzeja taka'!$13:$14</definedName>
    <definedName name="Mervieniba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79" l="1"/>
  <c r="O24" i="79"/>
  <c r="L24" i="79"/>
  <c r="N24" i="79" l="1"/>
  <c r="M24" i="79" l="1"/>
  <c r="P24" i="79" l="1"/>
  <c r="P27" i="79" s="1"/>
  <c r="P25" i="79" l="1"/>
  <c r="P26" i="79" s="1"/>
  <c r="P28" i="79" l="1"/>
  <c r="P29" i="79" s="1"/>
  <c r="P30" i="79" s="1"/>
  <c r="O11" i="79" s="1"/>
</calcChain>
</file>

<file path=xl/sharedStrings.xml><?xml version="1.0" encoding="utf-8"?>
<sst xmlns="http://schemas.openxmlformats.org/spreadsheetml/2006/main" count="63" uniqueCount="57">
  <si>
    <t>Kods</t>
  </si>
  <si>
    <t>Mērvienība</t>
  </si>
  <si>
    <t>Kopā uz visu apjomu</t>
  </si>
  <si>
    <t>Būves nosaukums:</t>
  </si>
  <si>
    <t>(paraksts un tā atšifrējums, datums)</t>
  </si>
  <si>
    <t>Daudzums</t>
  </si>
  <si>
    <t>(darba veids vai konstruktīvā elementa nosaukums)</t>
  </si>
  <si>
    <t>Objekta nosaukums:</t>
  </si>
  <si>
    <t>Objekta adrese:</t>
  </si>
  <si>
    <t>darba alga (EUR)</t>
  </si>
  <si>
    <t>mehānismi (EUR)</t>
  </si>
  <si>
    <t xml:space="preserve"> Tāme sastādīta:</t>
  </si>
  <si>
    <t>Nr. p. k.</t>
  </si>
  <si>
    <t>Vienības izmaksas</t>
  </si>
  <si>
    <t>laika norma (c/h)</t>
  </si>
  <si>
    <t>darba samaksas likme (EUR/h)</t>
  </si>
  <si>
    <t>summa                (EUR)</t>
  </si>
  <si>
    <t>Būvdarbu nosaukums</t>
  </si>
  <si>
    <t>būvizstrādājumi (EUR)</t>
  </si>
  <si>
    <t xml:space="preserve">Sastādīja: </t>
  </si>
  <si>
    <t>Tāmes izmaksas, EUR ar PVN:</t>
  </si>
  <si>
    <t xml:space="preserve">Virsizdevumi </t>
  </si>
  <si>
    <t>t.sk.darba aizsardzība</t>
  </si>
  <si>
    <t>Peļņa</t>
  </si>
  <si>
    <t>Pavisam kopā</t>
  </si>
  <si>
    <t>PVN</t>
  </si>
  <si>
    <t>Pavisam būvniecības izmaksas</t>
  </si>
  <si>
    <t>kopā (EUR)</t>
  </si>
  <si>
    <t>kpl.</t>
  </si>
  <si>
    <t>darbietilpība (c/h)</t>
  </si>
  <si>
    <t>Tiešās izmaksas kopā, t.sk. darba devēja sociālais nodoklis (23,59%)</t>
  </si>
  <si>
    <t>Mobilizācija un sagatavošanās būvdarbu veikšanai</t>
  </si>
  <si>
    <t>Sagatavošanās darbi</t>
  </si>
  <si>
    <t>Koka laipas - taciņas uz skrūvpāļiem izgatavošana un uzstādīšana (platums 1200mm, imprignēta, beicēta)</t>
  </si>
  <si>
    <t>m</t>
  </si>
  <si>
    <t>gab.</t>
  </si>
  <si>
    <t>m³</t>
  </si>
  <si>
    <t>Koka laipa, taka</t>
  </si>
  <si>
    <r>
      <t>Koka laipas - taciņas pieslēgums pie esošā reljefa</t>
    </r>
    <r>
      <rPr>
        <i/>
        <sz val="10"/>
        <color theme="1"/>
        <rFont val="Arial Narrow"/>
        <family val="2"/>
        <charset val="186"/>
      </rPr>
      <t xml:space="preserve"> t.sk. visi materiāli, palīgmateriāli</t>
    </r>
  </si>
  <si>
    <t>Stiprinājumi, skrūves, palīgmateriāli</t>
  </si>
  <si>
    <t>U-profila skrūvpāļi 100X70,1000mm (1200mm)</t>
  </si>
  <si>
    <t>Impregnētas koka brusas 150x75mm</t>
  </si>
  <si>
    <t>Impregnēti, beicēti dēļi 145 x 45 mm</t>
  </si>
  <si>
    <t>Tāme sastādīta 2026.gada tirgus cenās.</t>
  </si>
  <si>
    <t>1</t>
  </si>
  <si>
    <t>1.1</t>
  </si>
  <si>
    <t>2.2</t>
  </si>
  <si>
    <t>2</t>
  </si>
  <si>
    <t>2.1</t>
  </si>
  <si>
    <t>2.1.2</t>
  </si>
  <si>
    <t>2.1.3</t>
  </si>
  <si>
    <t>2.1.1</t>
  </si>
  <si>
    <t>2.1.4</t>
  </si>
  <si>
    <t>Pastaigu takas labiekārtošana Marinzejas muižas parkā.</t>
  </si>
  <si>
    <t>LOKĀLĀ TĀME Nr.1</t>
  </si>
  <si>
    <t>Pastaigu takas labiekārtošana Marinzejas muižas parkā, "Borha aleja", Atašienes pag., Jēkabpils nov.</t>
  </si>
  <si>
    <t>"Borha aleja", Atašienes pag., Jēkabpils nov.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</si>
</sst>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(* #,##0.00_);_(* \(#,##0.00\);_(* &quot;-&quot;??_);_(@_)"/>
    <numFmt numFmtId="165" formatCode="[$-426]dddd\,\ yyyy&quot;. gada &quot;d\.\ mmmm;@"/>
    <numFmt numFmtId="166" formatCode="_(* #,##0.00_);_(* \(#,##0.00\);_(* \-??_);_(@_)"/>
    <numFmt numFmtId="167" formatCode="dddd&quot;, &quot;yyyy&quot;. gada &quot;d&quot;. &quot;mmmm;@"/>
    <numFmt numFmtId="168" formatCode="_-* #,##0.00\ _€_-;\-* #,##0.00\ _€_-;_-* &quot;-&quot;??\ _€_-;_-@_-"/>
    <numFmt numFmtId="169" formatCode="_-* #,##0.00_-;\-* #,##0.00_-;_-* \-??_-;_-@_-"/>
    <numFmt numFmtId="170" formatCode="m\o\n\th\ d\,\ yyyy"/>
    <numFmt numFmtId="171" formatCode="#.00"/>
    <numFmt numFmtId="172" formatCode="#."/>
    <numFmt numFmtId="173" formatCode="_-[$€-2]\ * #,##0.00_-;\-[$€-2]\ * #,##0.00_-;_-[$€-2]\ * &quot;-&quot;??_-"/>
    <numFmt numFmtId="174" formatCode="m&quot;ont&quot;h\ d&quot;, &quot;yyyy"/>
    <numFmt numFmtId="175" formatCode="_-[$€-2]\ * #,##0.00_-;\-[$€-2]\ * #,##0.00_-;_-[$€-2]\ * \-??_-"/>
    <numFmt numFmtId="176" formatCode="_-* #,##0.00\,_€_-;\-* #,##0.00\,_€_-;_-* \-??\ _€_-;_-@_-"/>
  </numFmts>
  <fonts count="69">
    <font>
      <sz val="10"/>
      <name val="Arial"/>
    </font>
    <font>
      <sz val="10"/>
      <name val="Arial"/>
    </font>
    <font>
      <sz val="10"/>
      <name val="Arial"/>
      <family val="2"/>
      <charset val="186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Helv"/>
    </font>
    <font>
      <sz val="10"/>
      <name val="Arial"/>
      <family val="2"/>
      <charset val="186"/>
    </font>
    <font>
      <sz val="10"/>
      <name val="Helv"/>
      <charset val="186"/>
    </font>
    <font>
      <sz val="11"/>
      <color indexed="8"/>
      <name val="Calibri"/>
      <family val="2"/>
      <charset val="186"/>
    </font>
    <font>
      <sz val="10"/>
      <name val="Helv"/>
      <charset val="134"/>
    </font>
    <font>
      <sz val="10"/>
      <color indexed="8"/>
      <name val="Arial"/>
      <family val="2"/>
      <charset val="186"/>
    </font>
    <font>
      <sz val="11"/>
      <color indexed="8"/>
      <name val="Calibri"/>
      <family val="2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8"/>
      <name val="Calibri"/>
      <family val="2"/>
      <charset val="204"/>
    </font>
    <font>
      <sz val="10"/>
      <name val="Helv"/>
      <charset val="204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Helv"/>
      <family val="2"/>
    </font>
    <font>
      <sz val="1"/>
      <color indexed="8"/>
      <name val="Courier"/>
      <family val="1"/>
      <charset val="186"/>
    </font>
    <font>
      <b/>
      <sz val="1"/>
      <color indexed="8"/>
      <name val="Courier"/>
      <family val="1"/>
      <charset val="186"/>
    </font>
    <font>
      <sz val="10"/>
      <name val="Arial"/>
      <family val="2"/>
      <charset val="186"/>
    </font>
    <font>
      <sz val="10"/>
      <name val="Arial Cyr"/>
      <charset val="186"/>
    </font>
    <font>
      <sz val="8"/>
      <name val="Tahoma"/>
      <family val="2"/>
      <charset val="186"/>
    </font>
    <font>
      <sz val="9"/>
      <name val="Tahoma"/>
      <family val="2"/>
      <charset val="186"/>
    </font>
    <font>
      <sz val="10"/>
      <name val="Mangal"/>
      <family val="2"/>
      <charset val="204"/>
    </font>
    <font>
      <sz val="10"/>
      <name val="Arial"/>
      <family val="2"/>
      <charset val="1"/>
    </font>
    <font>
      <sz val="1"/>
      <color indexed="8"/>
      <name val="Courier New"/>
      <family val="1"/>
      <charset val="186"/>
    </font>
    <font>
      <b/>
      <sz val="1"/>
      <color indexed="8"/>
      <name val="Courier New"/>
      <family val="1"/>
      <charset val="186"/>
    </font>
    <font>
      <sz val="10"/>
      <name val="Arial Cyr"/>
      <family val="2"/>
      <charset val="186"/>
    </font>
    <font>
      <sz val="11"/>
      <color indexed="8"/>
      <name val="Calibri"/>
      <family val="2"/>
      <charset val="1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b/>
      <sz val="10"/>
      <name val="Arial Narrow"/>
      <family val="2"/>
      <charset val="186"/>
    </font>
    <font>
      <sz val="10"/>
      <name val="Arial Narrow"/>
      <family val="2"/>
      <charset val="186"/>
    </font>
    <font>
      <b/>
      <i/>
      <sz val="10"/>
      <name val="Arial Narrow"/>
      <family val="2"/>
      <charset val="186"/>
    </font>
    <font>
      <u/>
      <sz val="10"/>
      <name val="Arial Narrow"/>
      <family val="2"/>
      <charset val="186"/>
    </font>
    <font>
      <b/>
      <i/>
      <u/>
      <sz val="10"/>
      <name val="Arial Narrow"/>
      <family val="2"/>
      <charset val="186"/>
    </font>
    <font>
      <i/>
      <sz val="10"/>
      <name val="Arial Narrow"/>
      <family val="2"/>
      <charset val="186"/>
    </font>
    <font>
      <b/>
      <sz val="12"/>
      <name val="Arial Narrow"/>
      <family val="2"/>
      <charset val="186"/>
    </font>
    <font>
      <b/>
      <u/>
      <sz val="10"/>
      <name val="Arial Narrow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86"/>
    </font>
    <font>
      <b/>
      <sz val="10"/>
      <color rgb="FFFF0000"/>
      <name val="Arial Narrow"/>
      <family val="2"/>
      <charset val="186"/>
    </font>
    <font>
      <sz val="10"/>
      <color theme="0"/>
      <name val="Arial Narrow"/>
      <family val="2"/>
      <charset val="186"/>
    </font>
    <font>
      <sz val="10"/>
      <color theme="1"/>
      <name val="Arial Narrow"/>
      <family val="2"/>
      <charset val="186"/>
    </font>
    <font>
      <b/>
      <sz val="10"/>
      <color theme="1"/>
      <name val="Arial Narrow"/>
      <family val="2"/>
      <charset val="186"/>
    </font>
    <font>
      <sz val="10"/>
      <color theme="1" tint="0.34998626667073579"/>
      <name val="Arial Narrow"/>
      <family val="2"/>
      <charset val="186"/>
    </font>
    <font>
      <sz val="10"/>
      <color indexed="8"/>
      <name val="Arial Narrow"/>
      <family val="2"/>
      <charset val="186"/>
    </font>
    <font>
      <i/>
      <sz val="10"/>
      <color theme="1"/>
      <name val="Arial Narrow"/>
      <family val="2"/>
      <charset val="186"/>
    </font>
    <font>
      <sz val="10"/>
      <color rgb="FFFF0000"/>
      <name val="Arial Narrow"/>
      <family val="2"/>
      <charset val="186"/>
    </font>
  </fonts>
  <fills count="48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31"/>
        <bgColor indexed="22"/>
      </patternFill>
    </fill>
    <fill>
      <patternFill patternType="solid">
        <f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45"/>
      </patternFill>
    </fill>
    <fill>
      <patternFill patternType="solid">
        <fgColor indexed="42"/>
        <bgColor indexed="27"/>
      </patternFill>
    </fill>
    <fill>
      <patternFill patternType="solid">
        <fgColor indexed="42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7"/>
        <bgColor indexed="41"/>
      </patternFill>
    </fill>
    <fill>
      <patternFill patternType="solid">
        <f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4"/>
        <bgColor indexed="31"/>
      </patternFill>
    </fill>
    <fill>
      <patternFill patternType="solid">
        <f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29"/>
      </patternFill>
    </fill>
    <fill>
      <patternFill patternType="solid">
        <fgColor indexed="11"/>
        <bgColor indexed="49"/>
      </patternFill>
    </fill>
    <fill>
      <patternFill patternType="solid">
        <fgColor indexed="11"/>
      </patternFill>
    </fill>
    <fill>
      <patternFill patternType="solid">
        <fgColor indexed="51"/>
        <bgColor indexed="1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7">
    <xf numFmtId="0" fontId="0" fillId="0" borderId="0"/>
    <xf numFmtId="0" fontId="9" fillId="0" borderId="0"/>
    <xf numFmtId="0" fontId="14" fillId="2" borderId="0" applyNumberFormat="0" applyBorder="0" applyAlignment="0" applyProtection="0"/>
    <xf numFmtId="0" fontId="14" fillId="3" borderId="0" applyNumberFormat="0" applyAlignment="0" applyProtection="0"/>
    <xf numFmtId="0" fontId="14" fillId="4" borderId="0" applyNumberFormat="0" applyBorder="0" applyAlignment="0" applyProtection="0"/>
    <xf numFmtId="0" fontId="14" fillId="5" borderId="0" applyNumberFormat="0" applyAlignment="0" applyProtection="0"/>
    <xf numFmtId="0" fontId="10" fillId="6" borderId="0" applyNumberFormat="0" applyAlignment="0" applyProtection="0"/>
    <xf numFmtId="0" fontId="10" fillId="7" borderId="0" applyNumberFormat="0" applyBorder="0" applyAlignment="0" applyProtection="0"/>
    <xf numFmtId="0" fontId="10" fillId="6" borderId="0" applyNumberFormat="0" applyAlignment="0" applyProtection="0"/>
    <xf numFmtId="0" fontId="10" fillId="8" borderId="0" applyNumberFormat="0" applyAlignment="0" applyProtection="0"/>
    <xf numFmtId="0" fontId="10" fillId="9" borderId="0" applyNumberFormat="0" applyBorder="0" applyAlignment="0" applyProtection="0"/>
    <xf numFmtId="0" fontId="10" fillId="8" borderId="0" applyNumberFormat="0" applyAlignment="0" applyProtection="0"/>
    <xf numFmtId="0" fontId="10" fillId="10" borderId="0" applyNumberFormat="0" applyAlignment="0" applyProtection="0"/>
    <xf numFmtId="0" fontId="10" fillId="11" borderId="0" applyNumberFormat="0" applyBorder="0" applyAlignment="0" applyProtection="0"/>
    <xf numFmtId="0" fontId="10" fillId="10" borderId="0" applyNumberFormat="0" applyAlignment="0" applyProtection="0"/>
    <xf numFmtId="0" fontId="10" fillId="12" borderId="0" applyNumberFormat="0" applyAlignment="0" applyProtection="0"/>
    <xf numFmtId="0" fontId="10" fillId="13" borderId="0" applyNumberFormat="0" applyBorder="0" applyAlignment="0" applyProtection="0"/>
    <xf numFmtId="0" fontId="10" fillId="12" borderId="0" applyNumberFormat="0" applyAlignment="0" applyProtection="0"/>
    <xf numFmtId="0" fontId="10" fillId="14" borderId="0" applyNumberFormat="0" applyAlignment="0" applyProtection="0"/>
    <xf numFmtId="0" fontId="10" fillId="15" borderId="0" applyNumberFormat="0" applyBorder="0" applyAlignment="0" applyProtection="0"/>
    <xf numFmtId="0" fontId="10" fillId="14" borderId="0" applyNumberFormat="0" applyAlignment="0" applyProtection="0"/>
    <xf numFmtId="0" fontId="10" fillId="16" borderId="0" applyNumberFormat="0" applyAlignment="0" applyProtection="0"/>
    <xf numFmtId="0" fontId="10" fillId="17" borderId="0" applyNumberFormat="0" applyBorder="0" applyAlignment="0" applyProtection="0"/>
    <xf numFmtId="0" fontId="10" fillId="16" borderId="0" applyNumberFormat="0" applyAlignment="0" applyProtection="0"/>
    <xf numFmtId="0" fontId="10" fillId="6" borderId="0" applyNumberFormat="0" applyAlignment="0" applyProtection="0"/>
    <xf numFmtId="0" fontId="10" fillId="8" borderId="0" applyNumberFormat="0" applyAlignment="0" applyProtection="0"/>
    <xf numFmtId="0" fontId="10" fillId="10" borderId="0" applyNumberFormat="0" applyAlignment="0" applyProtection="0"/>
    <xf numFmtId="0" fontId="10" fillId="12" borderId="0" applyNumberFormat="0" applyAlignment="0" applyProtection="0"/>
    <xf numFmtId="0" fontId="10" fillId="14" borderId="0" applyNumberFormat="0" applyAlignment="0" applyProtection="0"/>
    <xf numFmtId="0" fontId="10" fillId="16" borderId="0" applyNumberFormat="0" applyAlignment="0" applyProtection="0"/>
    <xf numFmtId="0" fontId="10" fillId="7" borderId="0" applyNumberFormat="0" applyBorder="0" applyAlignment="0" applyProtection="0"/>
    <xf numFmtId="0" fontId="10" fillId="6" borderId="0" applyNumberFormat="0" applyAlignment="0" applyProtection="0"/>
    <xf numFmtId="0" fontId="10" fillId="9" borderId="0" applyNumberFormat="0" applyBorder="0" applyAlignment="0" applyProtection="0"/>
    <xf numFmtId="0" fontId="10" fillId="8" borderId="0" applyNumberFormat="0" applyAlignment="0" applyProtection="0"/>
    <xf numFmtId="0" fontId="10" fillId="11" borderId="0" applyNumberFormat="0" applyBorder="0" applyAlignment="0" applyProtection="0"/>
    <xf numFmtId="0" fontId="10" fillId="10" borderId="0" applyNumberFormat="0" applyAlignment="0" applyProtection="0"/>
    <xf numFmtId="0" fontId="10" fillId="13" borderId="0" applyNumberFormat="0" applyBorder="0" applyAlignment="0" applyProtection="0"/>
    <xf numFmtId="0" fontId="10" fillId="12" borderId="0" applyNumberFormat="0" applyAlignment="0" applyProtection="0"/>
    <xf numFmtId="0" fontId="10" fillId="15" borderId="0" applyNumberFormat="0" applyBorder="0" applyAlignment="0" applyProtection="0"/>
    <xf numFmtId="0" fontId="10" fillId="14" borderId="0" applyNumberFormat="0" applyAlignment="0" applyProtection="0"/>
    <xf numFmtId="0" fontId="10" fillId="17" borderId="0" applyNumberFormat="0" applyBorder="0" applyAlignment="0" applyProtection="0"/>
    <xf numFmtId="0" fontId="10" fillId="16" borderId="0" applyNumberFormat="0" applyAlignment="0" applyProtection="0"/>
    <xf numFmtId="0" fontId="14" fillId="18" borderId="0" applyNumberFormat="0" applyBorder="0" applyAlignment="0" applyProtection="0"/>
    <xf numFmtId="0" fontId="14" fillId="19" borderId="0" applyNumberFormat="0" applyAlignment="0" applyProtection="0"/>
    <xf numFmtId="0" fontId="14" fillId="20" borderId="0" applyNumberFormat="0" applyBorder="0" applyAlignment="0" applyProtection="0"/>
    <xf numFmtId="0" fontId="14" fillId="21" borderId="0" applyNumberFormat="0" applyAlignment="0" applyProtection="0"/>
    <xf numFmtId="0" fontId="10" fillId="22" borderId="0" applyNumberFormat="0" applyAlignment="0" applyProtection="0"/>
    <xf numFmtId="0" fontId="10" fillId="23" borderId="0" applyNumberFormat="0" applyBorder="0" applyAlignment="0" applyProtection="0"/>
    <xf numFmtId="0" fontId="10" fillId="22" borderId="0" applyNumberFormat="0" applyAlignment="0" applyProtection="0"/>
    <xf numFmtId="0" fontId="10" fillId="24" borderId="0" applyNumberFormat="0" applyAlignment="0" applyProtection="0"/>
    <xf numFmtId="0" fontId="10" fillId="25" borderId="0" applyNumberFormat="0" applyBorder="0" applyAlignment="0" applyProtection="0"/>
    <xf numFmtId="0" fontId="10" fillId="24" borderId="0" applyNumberFormat="0" applyAlignment="0" applyProtection="0"/>
    <xf numFmtId="0" fontId="10" fillId="26" borderId="0" applyNumberFormat="0" applyAlignment="0" applyProtection="0"/>
    <xf numFmtId="0" fontId="10" fillId="27" borderId="0" applyNumberFormat="0" applyBorder="0" applyAlignment="0" applyProtection="0"/>
    <xf numFmtId="0" fontId="10" fillId="26" borderId="0" applyNumberFormat="0" applyAlignment="0" applyProtection="0"/>
    <xf numFmtId="0" fontId="10" fillId="12" borderId="0" applyNumberFormat="0" applyAlignment="0" applyProtection="0"/>
    <xf numFmtId="0" fontId="10" fillId="13" borderId="0" applyNumberFormat="0" applyBorder="0" applyAlignment="0" applyProtection="0"/>
    <xf numFmtId="0" fontId="10" fillId="12" borderId="0" applyNumberFormat="0" applyAlignment="0" applyProtection="0"/>
    <xf numFmtId="0" fontId="10" fillId="22" borderId="0" applyNumberFormat="0" applyAlignment="0" applyProtection="0"/>
    <xf numFmtId="0" fontId="10" fillId="23" borderId="0" applyNumberFormat="0" applyBorder="0" applyAlignment="0" applyProtection="0"/>
    <xf numFmtId="0" fontId="10" fillId="22" borderId="0" applyNumberFormat="0" applyAlignment="0" applyProtection="0"/>
    <xf numFmtId="0" fontId="10" fillId="28" borderId="0" applyNumberFormat="0" applyAlignment="0" applyProtection="0"/>
    <xf numFmtId="0" fontId="10" fillId="29" borderId="0" applyNumberFormat="0" applyBorder="0" applyAlignment="0" applyProtection="0"/>
    <xf numFmtId="0" fontId="10" fillId="28" borderId="0" applyNumberFormat="0" applyAlignment="0" applyProtection="0"/>
    <xf numFmtId="0" fontId="10" fillId="0" borderId="0"/>
    <xf numFmtId="0" fontId="10" fillId="22" borderId="0" applyNumberFormat="0" applyAlignment="0" applyProtection="0"/>
    <xf numFmtId="0" fontId="10" fillId="24" borderId="0" applyNumberFormat="0" applyAlignment="0" applyProtection="0"/>
    <xf numFmtId="0" fontId="10" fillId="26" borderId="0" applyNumberFormat="0" applyAlignment="0" applyProtection="0"/>
    <xf numFmtId="0" fontId="10" fillId="12" borderId="0" applyNumberFormat="0" applyAlignment="0" applyProtection="0"/>
    <xf numFmtId="0" fontId="10" fillId="22" borderId="0" applyNumberFormat="0" applyAlignment="0" applyProtection="0"/>
    <xf numFmtId="0" fontId="10" fillId="28" borderId="0" applyNumberFormat="0" applyAlignment="0" applyProtection="0"/>
    <xf numFmtId="0" fontId="10" fillId="23" borderId="0" applyNumberFormat="0" applyBorder="0" applyAlignment="0" applyProtection="0"/>
    <xf numFmtId="0" fontId="10" fillId="22" borderId="0" applyNumberFormat="0" applyAlignment="0" applyProtection="0"/>
    <xf numFmtId="0" fontId="10" fillId="25" borderId="0" applyNumberFormat="0" applyBorder="0" applyAlignment="0" applyProtection="0"/>
    <xf numFmtId="0" fontId="10" fillId="24" borderId="0" applyNumberFormat="0" applyAlignment="0" applyProtection="0"/>
    <xf numFmtId="0" fontId="10" fillId="27" borderId="0" applyNumberFormat="0" applyBorder="0" applyAlignment="0" applyProtection="0"/>
    <xf numFmtId="0" fontId="10" fillId="26" borderId="0" applyNumberFormat="0" applyAlignment="0" applyProtection="0"/>
    <xf numFmtId="0" fontId="10" fillId="13" borderId="0" applyNumberFormat="0" applyBorder="0" applyAlignment="0" applyProtection="0"/>
    <xf numFmtId="0" fontId="10" fillId="12" borderId="0" applyNumberFormat="0" applyAlignment="0" applyProtection="0"/>
    <xf numFmtId="0" fontId="10" fillId="23" borderId="0" applyNumberFormat="0" applyBorder="0" applyAlignment="0" applyProtection="0"/>
    <xf numFmtId="0" fontId="10" fillId="22" borderId="0" applyNumberFormat="0" applyAlignment="0" applyProtection="0"/>
    <xf numFmtId="0" fontId="10" fillId="29" borderId="0" applyNumberFormat="0" applyBorder="0" applyAlignment="0" applyProtection="0"/>
    <xf numFmtId="0" fontId="10" fillId="28" borderId="0" applyNumberFormat="0" applyAlignment="0" applyProtection="0"/>
    <xf numFmtId="0" fontId="14" fillId="30" borderId="0" applyNumberFormat="0" applyBorder="0" applyAlignment="0" applyProtection="0"/>
    <xf numFmtId="0" fontId="14" fillId="31" borderId="0" applyNumberFormat="0" applyAlignment="0" applyProtection="0"/>
    <xf numFmtId="0" fontId="14" fillId="32" borderId="0" applyNumberFormat="0" applyBorder="0" applyAlignment="0" applyProtection="0"/>
    <xf numFmtId="0" fontId="14" fillId="33" borderId="0" applyNumberFormat="0" applyAlignment="0" applyProtection="0"/>
    <xf numFmtId="0" fontId="14" fillId="34" borderId="0" applyNumberFormat="0" applyAlignment="0" applyProtection="0"/>
    <xf numFmtId="0" fontId="14" fillId="35" borderId="0" applyNumberFormat="0" applyBorder="0" applyAlignment="0" applyProtection="0"/>
    <xf numFmtId="0" fontId="14" fillId="34" borderId="0" applyNumberFormat="0" applyAlignment="0" applyProtection="0"/>
    <xf numFmtId="0" fontId="14" fillId="24" borderId="0" applyNumberFormat="0" applyAlignment="0" applyProtection="0"/>
    <xf numFmtId="0" fontId="14" fillId="25" borderId="0" applyNumberFormat="0" applyBorder="0" applyAlignment="0" applyProtection="0"/>
    <xf numFmtId="0" fontId="14" fillId="24" borderId="0" applyNumberFormat="0" applyAlignment="0" applyProtection="0"/>
    <xf numFmtId="0" fontId="14" fillId="26" borderId="0" applyNumberFormat="0" applyAlignment="0" applyProtection="0"/>
    <xf numFmtId="0" fontId="14" fillId="27" borderId="0" applyNumberFormat="0" applyBorder="0" applyAlignment="0" applyProtection="0"/>
    <xf numFmtId="0" fontId="14" fillId="26" borderId="0" applyNumberFormat="0" applyAlignment="0" applyProtection="0"/>
    <xf numFmtId="0" fontId="14" fillId="21" borderId="0" applyNumberFormat="0" applyAlignment="0" applyProtection="0"/>
    <xf numFmtId="0" fontId="14" fillId="20" borderId="0" applyNumberFormat="0" applyBorder="0" applyAlignment="0" applyProtection="0"/>
    <xf numFmtId="0" fontId="14" fillId="21" borderId="0" applyNumberFormat="0" applyAlignment="0" applyProtection="0"/>
    <xf numFmtId="0" fontId="14" fillId="31" borderId="0" applyNumberFormat="0" applyAlignment="0" applyProtection="0"/>
    <xf numFmtId="0" fontId="14" fillId="30" borderId="0" applyNumberFormat="0" applyBorder="0" applyAlignment="0" applyProtection="0"/>
    <xf numFmtId="0" fontId="14" fillId="31" borderId="0" applyNumberFormat="0" applyAlignment="0" applyProtection="0"/>
    <xf numFmtId="0" fontId="14" fillId="36" borderId="0" applyNumberFormat="0" applyAlignment="0" applyProtection="0"/>
    <xf numFmtId="0" fontId="14" fillId="37" borderId="0" applyNumberFormat="0" applyBorder="0" applyAlignment="0" applyProtection="0"/>
    <xf numFmtId="0" fontId="14" fillId="36" borderId="0" applyNumberFormat="0" applyAlignment="0" applyProtection="0"/>
    <xf numFmtId="0" fontId="14" fillId="34" borderId="0" applyNumberFormat="0" applyAlignment="0" applyProtection="0"/>
    <xf numFmtId="0" fontId="14" fillId="24" borderId="0" applyNumberFormat="0" applyAlignment="0" applyProtection="0"/>
    <xf numFmtId="0" fontId="14" fillId="26" borderId="0" applyNumberFormat="0" applyAlignment="0" applyProtection="0"/>
    <xf numFmtId="0" fontId="14" fillId="21" borderId="0" applyNumberFormat="0" applyAlignment="0" applyProtection="0"/>
    <xf numFmtId="0" fontId="14" fillId="31" borderId="0" applyNumberFormat="0" applyAlignment="0" applyProtection="0"/>
    <xf numFmtId="0" fontId="14" fillId="36" borderId="0" applyNumberFormat="0" applyAlignment="0" applyProtection="0"/>
    <xf numFmtId="0" fontId="14" fillId="35" borderId="0" applyNumberFormat="0" applyBorder="0" applyAlignment="0" applyProtection="0"/>
    <xf numFmtId="0" fontId="14" fillId="34" borderId="0" applyNumberFormat="0" applyAlignment="0" applyProtection="0"/>
    <xf numFmtId="0" fontId="14" fillId="25" borderId="0" applyNumberFormat="0" applyBorder="0" applyAlignment="0" applyProtection="0"/>
    <xf numFmtId="0" fontId="14" fillId="24" borderId="0" applyNumberFormat="0" applyAlignment="0" applyProtection="0"/>
    <xf numFmtId="0" fontId="14" fillId="27" borderId="0" applyNumberFormat="0" applyBorder="0" applyAlignment="0" applyProtection="0"/>
    <xf numFmtId="0" fontId="14" fillId="26" borderId="0" applyNumberFormat="0" applyAlignment="0" applyProtection="0"/>
    <xf numFmtId="0" fontId="14" fillId="20" borderId="0" applyNumberFormat="0" applyBorder="0" applyAlignment="0" applyProtection="0"/>
    <xf numFmtId="0" fontId="14" fillId="21" borderId="0" applyNumberFormat="0" applyAlignment="0" applyProtection="0"/>
    <xf numFmtId="0" fontId="14" fillId="30" borderId="0" applyNumberFormat="0" applyBorder="0" applyAlignment="0" applyProtection="0"/>
    <xf numFmtId="0" fontId="14" fillId="31" borderId="0" applyNumberFormat="0" applyAlignment="0" applyProtection="0"/>
    <xf numFmtId="0" fontId="14" fillId="37" borderId="0" applyNumberFormat="0" applyBorder="0" applyAlignment="0" applyProtection="0"/>
    <xf numFmtId="0" fontId="14" fillId="36" borderId="0" applyNumberFormat="0" applyAlignment="0" applyProtection="0"/>
    <xf numFmtId="0" fontId="14" fillId="3" borderId="0" applyNumberFormat="0" applyAlignment="0" applyProtection="0"/>
    <xf numFmtId="0" fontId="14" fillId="2" borderId="0" applyNumberFormat="0" applyBorder="0" applyAlignment="0" applyProtection="0"/>
    <xf numFmtId="0" fontId="14" fillId="3" borderId="0" applyNumberFormat="0" applyAlignment="0" applyProtection="0"/>
    <xf numFmtId="0" fontId="14" fillId="5" borderId="0" applyNumberFormat="0" applyAlignment="0" applyProtection="0"/>
    <xf numFmtId="0" fontId="14" fillId="4" borderId="0" applyNumberFormat="0" applyBorder="0" applyAlignment="0" applyProtection="0"/>
    <xf numFmtId="0" fontId="14" fillId="5" borderId="0" applyNumberFormat="0" applyAlignment="0" applyProtection="0"/>
    <xf numFmtId="0" fontId="14" fillId="19" borderId="0" applyNumberFormat="0" applyAlignment="0" applyProtection="0"/>
    <xf numFmtId="0" fontId="14" fillId="18" borderId="0" applyNumberFormat="0" applyBorder="0" applyAlignment="0" applyProtection="0"/>
    <xf numFmtId="0" fontId="14" fillId="19" borderId="0" applyNumberFormat="0" applyAlignment="0" applyProtection="0"/>
    <xf numFmtId="0" fontId="14" fillId="21" borderId="0" applyNumberFormat="0" applyAlignment="0" applyProtection="0"/>
    <xf numFmtId="0" fontId="14" fillId="20" borderId="0" applyNumberFormat="0" applyBorder="0" applyAlignment="0" applyProtection="0"/>
    <xf numFmtId="0" fontId="14" fillId="21" borderId="0" applyNumberFormat="0" applyAlignment="0" applyProtection="0"/>
    <xf numFmtId="0" fontId="14" fillId="31" borderId="0" applyNumberFormat="0" applyAlignment="0" applyProtection="0"/>
    <xf numFmtId="0" fontId="14" fillId="30" borderId="0" applyNumberFormat="0" applyBorder="0" applyAlignment="0" applyProtection="0"/>
    <xf numFmtId="0" fontId="14" fillId="31" borderId="0" applyNumberFormat="0" applyAlignment="0" applyProtection="0"/>
    <xf numFmtId="0" fontId="14" fillId="33" borderId="0" applyNumberFormat="0" applyAlignment="0" applyProtection="0"/>
    <xf numFmtId="0" fontId="14" fillId="32" borderId="0" applyNumberFormat="0" applyBorder="0" applyAlignment="0" applyProtection="0"/>
    <xf numFmtId="0" fontId="14" fillId="33" borderId="0" applyNumberFormat="0" applyAlignment="0" applyProtection="0"/>
    <xf numFmtId="0" fontId="15" fillId="38" borderId="1" applyNumberFormat="0" applyAlignment="0" applyProtection="0"/>
    <xf numFmtId="0" fontId="15" fillId="39" borderId="1" applyNumberFormat="0" applyAlignment="0" applyProtection="0"/>
    <xf numFmtId="0" fontId="26" fillId="8" borderId="0" applyNumberFormat="0" applyAlignment="0" applyProtection="0"/>
    <xf numFmtId="0" fontId="26" fillId="9" borderId="0" applyNumberFormat="0" applyBorder="0" applyAlignment="0" applyProtection="0"/>
    <xf numFmtId="0" fontId="26" fillId="8" borderId="0" applyNumberFormat="0" applyAlignment="0" applyProtection="0"/>
    <xf numFmtId="0" fontId="16" fillId="0" borderId="0" applyNumberFormat="0" applyFill="0" applyAlignment="0" applyProtection="0"/>
    <xf numFmtId="0" fontId="16" fillId="0" borderId="0" applyNumberFormat="0" applyFill="0" applyBorder="0" applyAlignment="0" applyProtection="0"/>
    <xf numFmtId="0" fontId="15" fillId="39" borderId="1" applyNumberFormat="0" applyAlignment="0" applyProtection="0"/>
    <xf numFmtId="0" fontId="15" fillId="38" borderId="1" applyNumberFormat="0" applyAlignment="0" applyProtection="0"/>
    <xf numFmtId="0" fontId="24" fillId="40" borderId="2" applyNumberFormat="0" applyAlignment="0" applyProtection="0"/>
    <xf numFmtId="0" fontId="24" fillId="41" borderId="2" applyNumberFormat="0" applyAlignment="0" applyProtection="0"/>
    <xf numFmtId="0" fontId="24" fillId="40" borderId="2" applyNumberFormat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33" fillId="0" borderId="0" applyFon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41" fillId="0" borderId="0" applyFill="0" applyAlignment="0" applyProtection="0"/>
    <xf numFmtId="166" fontId="2" fillId="0" borderId="0" applyFon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41" fillId="0" borderId="0" applyFill="0" applyAlignment="0" applyProtection="0"/>
    <xf numFmtId="43" fontId="2" fillId="0" borderId="0" applyFont="0" applyFill="0" applyBorder="0" applyAlignment="0" applyProtection="0"/>
    <xf numFmtId="169" fontId="41" fillId="0" borderId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41" fillId="0" borderId="0" applyFill="0" applyAlignment="0" applyProtection="0"/>
    <xf numFmtId="43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3" fillId="0" borderId="0" applyFont="0" applyFill="0" applyAlignment="0" applyProtection="0"/>
    <xf numFmtId="167" fontId="2" fillId="0" borderId="0" applyFont="0" applyFill="0" applyAlignment="0" applyProtection="0"/>
    <xf numFmtId="166" fontId="33" fillId="0" borderId="0" applyFont="0" applyFill="0" applyAlignment="0" applyProtection="0"/>
    <xf numFmtId="166" fontId="2" fillId="0" borderId="0" applyFont="0" applyFill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41" fillId="0" borderId="0" applyFill="0" applyAlignment="0" applyProtection="0"/>
    <xf numFmtId="169" fontId="34" fillId="0" borderId="0" applyFill="0" applyBorder="0" applyAlignment="0" applyProtection="0"/>
    <xf numFmtId="169" fontId="42" fillId="0" borderId="0" applyFill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1" fillId="0" borderId="0" applyFill="0" applyAlignment="0" applyProtection="0"/>
    <xf numFmtId="43" fontId="10" fillId="0" borderId="0" applyFont="0" applyFill="0" applyBorder="0" applyAlignment="0" applyProtection="0"/>
    <xf numFmtId="169" fontId="41" fillId="0" borderId="0" applyFill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35" fillId="0" borderId="0">
      <protection locked="0"/>
    </xf>
    <xf numFmtId="174" fontId="43" fillId="0" borderId="0">
      <protection locked="0"/>
    </xf>
    <xf numFmtId="173" fontId="2" fillId="0" borderId="0" applyFont="0" applyFill="0" applyBorder="0" applyAlignment="0" applyProtection="0"/>
    <xf numFmtId="175" fontId="41" fillId="0" borderId="0" applyFill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10" fillId="0" borderId="0"/>
    <xf numFmtId="0" fontId="30" fillId="0" borderId="0"/>
    <xf numFmtId="0" fontId="23" fillId="0" borderId="0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Alignment="0" applyProtection="0"/>
    <xf numFmtId="171" fontId="35" fillId="0" borderId="0">
      <protection locked="0"/>
    </xf>
    <xf numFmtId="171" fontId="43" fillId="0" borderId="0">
      <protection locked="0"/>
    </xf>
    <xf numFmtId="0" fontId="20" fillId="10" borderId="0" applyNumberFormat="0" applyAlignment="0" applyProtection="0"/>
    <xf numFmtId="0" fontId="20" fillId="11" borderId="0" applyNumberFormat="0" applyBorder="0" applyAlignment="0" applyProtection="0"/>
    <xf numFmtId="0" fontId="20" fillId="10" borderId="0" applyNumberFormat="0" applyAlignment="0" applyProtection="0"/>
    <xf numFmtId="0" fontId="27" fillId="0" borderId="3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Alignment="0" applyProtection="0"/>
    <xf numFmtId="172" fontId="36" fillId="0" borderId="0">
      <protection locked="0"/>
    </xf>
    <xf numFmtId="172" fontId="44" fillId="0" borderId="0">
      <protection locked="0"/>
    </xf>
    <xf numFmtId="172" fontId="36" fillId="0" borderId="0">
      <protection locked="0"/>
    </xf>
    <xf numFmtId="172" fontId="44" fillId="0" borderId="0">
      <protection locked="0"/>
    </xf>
    <xf numFmtId="0" fontId="17" fillId="16" borderId="1" applyNumberFormat="0" applyAlignment="0" applyProtection="0"/>
    <xf numFmtId="0" fontId="17" fillId="17" borderId="1" applyNumberFormat="0" applyAlignment="0" applyProtection="0"/>
    <xf numFmtId="0" fontId="17" fillId="17" borderId="1" applyNumberFormat="0" applyAlignment="0" applyProtection="0"/>
    <xf numFmtId="0" fontId="17" fillId="16" borderId="1" applyNumberFormat="0" applyAlignment="0" applyProtection="0"/>
    <xf numFmtId="0" fontId="14" fillId="3" borderId="0" applyNumberFormat="0" applyAlignment="0" applyProtection="0"/>
    <xf numFmtId="0" fontId="14" fillId="5" borderId="0" applyNumberFormat="0" applyAlignment="0" applyProtection="0"/>
    <xf numFmtId="0" fontId="14" fillId="19" borderId="0" applyNumberFormat="0" applyAlignment="0" applyProtection="0"/>
    <xf numFmtId="0" fontId="14" fillId="21" borderId="0" applyNumberFormat="0" applyAlignment="0" applyProtection="0"/>
    <xf numFmtId="0" fontId="14" fillId="31" borderId="0" applyNumberFormat="0" applyAlignment="0" applyProtection="0"/>
    <xf numFmtId="0" fontId="14" fillId="33" borderId="0" applyNumberFormat="0" applyAlignment="0" applyProtection="0"/>
    <xf numFmtId="0" fontId="18" fillId="38" borderId="6" applyNumberFormat="0" applyAlignment="0" applyProtection="0"/>
    <xf numFmtId="0" fontId="18" fillId="39" borderId="6" applyNumberFormat="0" applyAlignment="0" applyProtection="0"/>
    <xf numFmtId="166" fontId="33" fillId="0" borderId="0" applyFont="0" applyFill="0" applyAlignment="0" applyProtection="0"/>
    <xf numFmtId="168" fontId="3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41" fillId="0" borderId="0" applyFill="0" applyAlignment="0" applyProtection="0"/>
    <xf numFmtId="166" fontId="2" fillId="0" borderId="0" applyFont="0" applyFill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9" fillId="0" borderId="7" applyNumberFormat="0" applyFill="0" applyAlignment="0" applyProtection="0"/>
    <xf numFmtId="0" fontId="39" fillId="0" borderId="8">
      <alignment vertical="center"/>
    </xf>
    <xf numFmtId="0" fontId="39" fillId="0" borderId="9">
      <alignment vertical="center"/>
    </xf>
    <xf numFmtId="0" fontId="20" fillId="10" borderId="0" applyNumberFormat="0" applyAlignment="0" applyProtection="0"/>
    <xf numFmtId="0" fontId="20" fillId="11" borderId="0" applyNumberFormat="0" applyBorder="0" applyAlignment="0" applyProtection="0"/>
    <xf numFmtId="0" fontId="40" fillId="0" borderId="8">
      <alignment vertical="center"/>
    </xf>
    <xf numFmtId="0" fontId="40" fillId="0" borderId="9">
      <alignment vertical="center"/>
    </xf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1" fillId="42" borderId="0" applyNumberFormat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42" borderId="0" applyNumberFormat="0" applyAlignment="0" applyProtection="0"/>
    <xf numFmtId="0" fontId="58" fillId="0" borderId="0"/>
    <xf numFmtId="0" fontId="58" fillId="0" borderId="0"/>
    <xf numFmtId="0" fontId="10" fillId="0" borderId="0"/>
    <xf numFmtId="0" fontId="58" fillId="0" borderId="0"/>
    <xf numFmtId="0" fontId="58" fillId="0" borderId="0"/>
    <xf numFmtId="0" fontId="10" fillId="0" borderId="0"/>
    <xf numFmtId="0" fontId="58" fillId="0" borderId="0"/>
    <xf numFmtId="0" fontId="10" fillId="0" borderId="0"/>
    <xf numFmtId="0" fontId="58" fillId="0" borderId="0"/>
    <xf numFmtId="0" fontId="10" fillId="0" borderId="0"/>
    <xf numFmtId="0" fontId="10" fillId="0" borderId="0"/>
    <xf numFmtId="0" fontId="58" fillId="0" borderId="0"/>
    <xf numFmtId="0" fontId="10" fillId="0" borderId="0"/>
    <xf numFmtId="0" fontId="58" fillId="0" borderId="0"/>
    <xf numFmtId="0" fontId="58" fillId="0" borderId="0"/>
    <xf numFmtId="0" fontId="10" fillId="0" borderId="0"/>
    <xf numFmtId="0" fontId="10" fillId="0" borderId="0"/>
    <xf numFmtId="0" fontId="10" fillId="0" borderId="0"/>
    <xf numFmtId="0" fontId="6" fillId="0" borderId="0"/>
    <xf numFmtId="0" fontId="2" fillId="0" borderId="0"/>
    <xf numFmtId="0" fontId="38" fillId="0" borderId="0"/>
    <xf numFmtId="0" fontId="45" fillId="0" borderId="0"/>
    <xf numFmtId="0" fontId="34" fillId="0" borderId="0"/>
    <xf numFmtId="0" fontId="4" fillId="0" borderId="0"/>
    <xf numFmtId="0" fontId="42" fillId="0" borderId="0"/>
    <xf numFmtId="0" fontId="58" fillId="0" borderId="0"/>
    <xf numFmtId="0" fontId="58" fillId="0" borderId="0"/>
    <xf numFmtId="0" fontId="10" fillId="0" borderId="0"/>
    <xf numFmtId="0" fontId="58" fillId="0" borderId="0"/>
    <xf numFmtId="0" fontId="10" fillId="0" borderId="0"/>
    <xf numFmtId="0" fontId="58" fillId="0" borderId="0"/>
    <xf numFmtId="0" fontId="58" fillId="0" borderId="0"/>
    <xf numFmtId="0" fontId="10" fillId="0" borderId="0"/>
    <xf numFmtId="0" fontId="10" fillId="0" borderId="0"/>
    <xf numFmtId="0" fontId="59" fillId="0" borderId="0"/>
    <xf numFmtId="0" fontId="46" fillId="0" borderId="0"/>
    <xf numFmtId="0" fontId="10" fillId="0" borderId="0"/>
    <xf numFmtId="0" fontId="49" fillId="0" borderId="0"/>
    <xf numFmtId="0" fontId="2" fillId="0" borderId="0"/>
    <xf numFmtId="0" fontId="4" fillId="0" borderId="0"/>
    <xf numFmtId="0" fontId="58" fillId="0" borderId="0"/>
    <xf numFmtId="0" fontId="58" fillId="0" borderId="0"/>
    <xf numFmtId="0" fontId="10" fillId="0" borderId="0"/>
    <xf numFmtId="0" fontId="58" fillId="0" borderId="0"/>
    <xf numFmtId="0" fontId="10" fillId="0" borderId="0"/>
    <xf numFmtId="0" fontId="10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42" fillId="0" borderId="0"/>
    <xf numFmtId="0" fontId="2" fillId="0" borderId="0"/>
    <xf numFmtId="0" fontId="8" fillId="0" borderId="0"/>
    <xf numFmtId="0" fontId="2" fillId="0" borderId="0"/>
    <xf numFmtId="0" fontId="2" fillId="0" borderId="0">
      <alignment textRotation="90"/>
    </xf>
    <xf numFmtId="0" fontId="4" fillId="0" borderId="0"/>
    <xf numFmtId="0" fontId="2" fillId="0" borderId="0"/>
    <xf numFmtId="0" fontId="59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59" fillId="0" borderId="0"/>
    <xf numFmtId="0" fontId="10" fillId="0" borderId="0"/>
    <xf numFmtId="0" fontId="46" fillId="0" borderId="0"/>
    <xf numFmtId="0" fontId="58" fillId="0" borderId="0"/>
    <xf numFmtId="0" fontId="2" fillId="0" borderId="0"/>
    <xf numFmtId="0" fontId="58" fillId="0" borderId="0"/>
    <xf numFmtId="0" fontId="5" fillId="0" borderId="0"/>
    <xf numFmtId="0" fontId="58" fillId="0" borderId="0"/>
    <xf numFmtId="0" fontId="10" fillId="0" borderId="0"/>
    <xf numFmtId="0" fontId="58" fillId="0" borderId="0"/>
    <xf numFmtId="0" fontId="58" fillId="0" borderId="0"/>
    <xf numFmtId="0" fontId="10" fillId="0" borderId="0"/>
    <xf numFmtId="0" fontId="59" fillId="0" borderId="0"/>
    <xf numFmtId="0" fontId="30" fillId="0" borderId="0"/>
    <xf numFmtId="0" fontId="58" fillId="0" borderId="0"/>
    <xf numFmtId="0" fontId="10" fillId="0" borderId="0"/>
    <xf numFmtId="0" fontId="30" fillId="0" borderId="0"/>
    <xf numFmtId="0" fontId="58" fillId="0" borderId="0"/>
    <xf numFmtId="0" fontId="10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8" fillId="0" borderId="0"/>
    <xf numFmtId="0" fontId="10" fillId="0" borderId="0"/>
    <xf numFmtId="0" fontId="2" fillId="0" borderId="0"/>
    <xf numFmtId="0" fontId="6" fillId="0" borderId="0"/>
    <xf numFmtId="0" fontId="10" fillId="0" borderId="0"/>
    <xf numFmtId="0" fontId="38" fillId="0" borderId="0"/>
    <xf numFmtId="0" fontId="45" fillId="0" borderId="0"/>
    <xf numFmtId="0" fontId="4" fillId="0" borderId="0"/>
    <xf numFmtId="0" fontId="58" fillId="0" borderId="0"/>
    <xf numFmtId="0" fontId="58" fillId="0" borderId="0"/>
    <xf numFmtId="0" fontId="59" fillId="0" borderId="0"/>
    <xf numFmtId="0" fontId="46" fillId="0" borderId="0"/>
    <xf numFmtId="0" fontId="2" fillId="0" borderId="0"/>
    <xf numFmtId="0" fontId="10" fillId="0" borderId="0"/>
    <xf numFmtId="0" fontId="2" fillId="0" borderId="0"/>
    <xf numFmtId="0" fontId="58" fillId="0" borderId="0"/>
    <xf numFmtId="0" fontId="58" fillId="0" borderId="0"/>
    <xf numFmtId="0" fontId="10" fillId="0" borderId="0"/>
    <xf numFmtId="0" fontId="10" fillId="0" borderId="0"/>
    <xf numFmtId="0" fontId="2" fillId="0" borderId="0">
      <alignment vertical="center" wrapText="1"/>
    </xf>
    <xf numFmtId="0" fontId="9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/>
    <xf numFmtId="0" fontId="22" fillId="0" borderId="0" applyNumberFormat="0" applyFill="0" applyAlignment="0" applyProtection="0"/>
    <xf numFmtId="0" fontId="22" fillId="0" borderId="0" applyNumberFormat="0" applyFill="0" applyBorder="0" applyAlignment="0" applyProtection="0"/>
    <xf numFmtId="0" fontId="30" fillId="44" borderId="11" applyNumberFormat="0" applyAlignment="0" applyProtection="0"/>
    <xf numFmtId="0" fontId="2" fillId="45" borderId="11" applyNumberFormat="0" applyFont="0" applyAlignment="0" applyProtection="0"/>
    <xf numFmtId="0" fontId="41" fillId="44" borderId="11" applyNumberFormat="0" applyAlignment="0" applyProtection="0"/>
    <xf numFmtId="0" fontId="18" fillId="39" borderId="6" applyNumberFormat="0" applyAlignment="0" applyProtection="0"/>
    <xf numFmtId="0" fontId="18" fillId="38" borderId="6" applyNumberFormat="0" applyAlignment="0" applyProtection="0"/>
    <xf numFmtId="0" fontId="2" fillId="0" borderId="0"/>
    <xf numFmtId="0" fontId="6" fillId="0" borderId="0"/>
    <xf numFmtId="0" fontId="42" fillId="0" borderId="0"/>
    <xf numFmtId="0" fontId="2" fillId="0" borderId="0">
      <alignment vertical="center"/>
    </xf>
    <xf numFmtId="0" fontId="2" fillId="0" borderId="0"/>
    <xf numFmtId="0" fontId="37" fillId="0" borderId="0"/>
    <xf numFmtId="0" fontId="2" fillId="0" borderId="0"/>
    <xf numFmtId="0" fontId="42" fillId="0" borderId="0"/>
    <xf numFmtId="0" fontId="12" fillId="0" borderId="0">
      <alignment vertical="center"/>
    </xf>
    <xf numFmtId="0" fontId="59" fillId="0" borderId="0"/>
    <xf numFmtId="0" fontId="30" fillId="0" borderId="0"/>
    <xf numFmtId="0" fontId="4" fillId="0" borderId="0"/>
    <xf numFmtId="0" fontId="30" fillId="0" borderId="0"/>
    <xf numFmtId="0" fontId="32" fillId="0" borderId="0"/>
    <xf numFmtId="0" fontId="2" fillId="0" borderId="0"/>
    <xf numFmtId="0" fontId="33" fillId="0" borderId="0"/>
    <xf numFmtId="0" fontId="2" fillId="0" borderId="0"/>
    <xf numFmtId="0" fontId="47" fillId="0" borderId="0"/>
    <xf numFmtId="0" fontId="2" fillId="0" borderId="0"/>
    <xf numFmtId="0" fontId="23" fillId="0" borderId="0" applyNumberFormat="0" applyFill="0" applyAlignment="0" applyProtection="0"/>
    <xf numFmtId="0" fontId="24" fillId="40" borderId="2" applyNumberFormat="0" applyAlignment="0" applyProtection="0"/>
    <xf numFmtId="9" fontId="2" fillId="0" borderId="0" applyFont="0" applyFill="0" applyBorder="0" applyAlignment="0" applyProtection="0"/>
    <xf numFmtId="9" fontId="41" fillId="0" borderId="0" applyFill="0" applyAlignment="0" applyProtection="0"/>
    <xf numFmtId="9" fontId="2" fillId="0" borderId="0" applyFont="0" applyFill="0" applyBorder="0" applyAlignment="0" applyProtection="0"/>
    <xf numFmtId="9" fontId="41" fillId="0" borderId="0" applyFill="0" applyAlignment="0" applyProtection="0"/>
    <xf numFmtId="9" fontId="38" fillId="0" borderId="0" applyFont="0" applyFill="0" applyBorder="0" applyAlignment="0" applyProtection="0"/>
    <xf numFmtId="9" fontId="41" fillId="0" borderId="0" applyFill="0" applyAlignment="0" applyProtection="0"/>
    <xf numFmtId="0" fontId="33" fillId="44" borderId="11" applyNumberFormat="0" applyFont="0" applyAlignment="0" applyProtection="0"/>
    <xf numFmtId="0" fontId="2" fillId="44" borderId="11" applyNumberFormat="0" applyFont="0" applyAlignment="0" applyProtection="0"/>
    <xf numFmtId="9" fontId="13" fillId="0" borderId="0" applyFont="0" applyFill="0" applyBorder="0" applyAlignment="0" applyProtection="0"/>
    <xf numFmtId="9" fontId="33" fillId="0" borderId="0" applyFont="0" applyFill="0" applyAlignment="0" applyProtection="0"/>
    <xf numFmtId="9" fontId="2" fillId="0" borderId="0" applyFont="0" applyFill="0" applyAlignment="0" applyProtection="0"/>
    <xf numFmtId="9" fontId="33" fillId="0" borderId="0" applyFont="0" applyFill="0" applyAlignment="0" applyProtection="0"/>
    <xf numFmtId="9" fontId="2" fillId="0" borderId="0" applyFont="0" applyFill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0" fontId="26" fillId="8" borderId="0" applyNumberFormat="0" applyAlignment="0" applyProtection="0"/>
    <xf numFmtId="0" fontId="7" fillId="0" borderId="0"/>
    <xf numFmtId="0" fontId="42" fillId="0" borderId="0"/>
    <xf numFmtId="0" fontId="7" fillId="0" borderId="0"/>
    <xf numFmtId="0" fontId="31" fillId="0" borderId="0"/>
    <xf numFmtId="0" fontId="2" fillId="0" borderId="0"/>
    <xf numFmtId="0" fontId="42" fillId="0" borderId="0"/>
    <xf numFmtId="0" fontId="60" fillId="0" borderId="0"/>
    <xf numFmtId="0" fontId="10" fillId="0" borderId="0"/>
    <xf numFmtId="0" fontId="22" fillId="0" borderId="0" applyNumberFormat="0" applyFill="0" applyBorder="0" applyAlignment="0" applyProtection="0"/>
    <xf numFmtId="0" fontId="22" fillId="0" borderId="0" applyNumberFormat="0" applyFill="0" applyAlignment="0" applyProtection="0"/>
    <xf numFmtId="0" fontId="19" fillId="0" borderId="7" applyNumberFormat="0" applyFill="0" applyAlignment="0" applyProtection="0"/>
    <xf numFmtId="0" fontId="27" fillId="0" borderId="3" applyNumberFormat="0" applyFill="0" applyAlignment="0" applyProtection="0"/>
    <xf numFmtId="0" fontId="28" fillId="0" borderId="4" applyNumberFormat="0" applyFill="0" applyAlignment="0" applyProtection="0"/>
    <xf numFmtId="0" fontId="29" fillId="0" borderId="5" applyNumberFormat="0" applyFill="0" applyAlignment="0" applyProtection="0"/>
    <xf numFmtId="0" fontId="29" fillId="0" borderId="0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Alignment="0" applyProtection="0"/>
    <xf numFmtId="0" fontId="3" fillId="0" borderId="0"/>
    <xf numFmtId="0" fontId="10" fillId="0" borderId="0"/>
    <xf numFmtId="0" fontId="4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8" fillId="0" borderId="0"/>
    <xf numFmtId="0" fontId="2" fillId="0" borderId="0"/>
    <xf numFmtId="0" fontId="2" fillId="0" borderId="0"/>
    <xf numFmtId="0" fontId="7" fillId="0" borderId="0"/>
    <xf numFmtId="0" fontId="42" fillId="0" borderId="0"/>
    <xf numFmtId="0" fontId="34" fillId="0" borderId="0"/>
    <xf numFmtId="0" fontId="4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/>
  </cellStyleXfs>
  <cellXfs count="110">
    <xf numFmtId="0" fontId="0" fillId="0" borderId="0" xfId="0"/>
    <xf numFmtId="0" fontId="52" fillId="0" borderId="0" xfId="0" applyFont="1" applyAlignment="1">
      <alignment horizontal="left" vertical="center"/>
    </xf>
    <xf numFmtId="0" fontId="53" fillId="0" borderId="12" xfId="360" applyFont="1" applyBorder="1" applyAlignment="1">
      <alignment horizontal="left" vertical="center"/>
    </xf>
    <xf numFmtId="0" fontId="52" fillId="0" borderId="12" xfId="0" applyFont="1" applyBorder="1" applyAlignment="1">
      <alignment horizontal="left" vertical="center"/>
    </xf>
    <xf numFmtId="0" fontId="51" fillId="0" borderId="0" xfId="360" applyFont="1" applyAlignment="1">
      <alignment horizontal="left" vertical="center" wrapText="1"/>
    </xf>
    <xf numFmtId="4" fontId="50" fillId="0" borderId="13" xfId="0" applyNumberFormat="1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4" fontId="51" fillId="0" borderId="13" xfId="0" applyNumberFormat="1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textRotation="90" wrapText="1"/>
    </xf>
    <xf numFmtId="0" fontId="51" fillId="0" borderId="0" xfId="0" applyFont="1" applyAlignment="1">
      <alignment vertical="center"/>
    </xf>
    <xf numFmtId="0" fontId="52" fillId="0" borderId="14" xfId="0" applyFont="1" applyBorder="1" applyAlignment="1">
      <alignment horizontal="left" vertical="center"/>
    </xf>
    <xf numFmtId="0" fontId="54" fillId="0" borderId="14" xfId="360" applyFont="1" applyBorder="1">
      <alignment vertical="center"/>
    </xf>
    <xf numFmtId="0" fontId="51" fillId="0" borderId="14" xfId="360" applyFont="1" applyBorder="1" applyAlignment="1">
      <alignment vertical="center" wrapText="1"/>
    </xf>
    <xf numFmtId="0" fontId="51" fillId="0" borderId="0" xfId="0" applyFont="1" applyAlignment="1">
      <alignment horizontal="centerContinuous" vertical="center"/>
    </xf>
    <xf numFmtId="0" fontId="51" fillId="0" borderId="0" xfId="360" applyFont="1" applyAlignment="1">
      <alignment horizontal="center" vertical="center" wrapText="1"/>
    </xf>
    <xf numFmtId="0" fontId="51" fillId="0" borderId="0" xfId="360" applyFont="1" applyAlignment="1">
      <alignment vertical="center" wrapText="1"/>
    </xf>
    <xf numFmtId="2" fontId="50" fillId="0" borderId="0" xfId="0" applyNumberFormat="1" applyFont="1" applyAlignment="1">
      <alignment horizontal="center" vertical="center"/>
    </xf>
    <xf numFmtId="14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vertical="center" wrapText="1"/>
    </xf>
    <xf numFmtId="0" fontId="51" fillId="0" borderId="0" xfId="0" applyFont="1" applyAlignment="1">
      <alignment vertical="center" wrapText="1"/>
    </xf>
    <xf numFmtId="0" fontId="50" fillId="0" borderId="13" xfId="0" applyFont="1" applyBorder="1" applyAlignment="1">
      <alignment horizontal="center" vertical="center" textRotation="90"/>
    </xf>
    <xf numFmtId="2" fontId="50" fillId="0" borderId="13" xfId="0" applyNumberFormat="1" applyFont="1" applyBorder="1" applyAlignment="1">
      <alignment horizontal="center" vertical="center" wrapText="1"/>
    </xf>
    <xf numFmtId="2" fontId="50" fillId="0" borderId="0" xfId="0" applyNumberFormat="1" applyFont="1" applyAlignment="1">
      <alignment vertical="center" wrapText="1"/>
    </xf>
    <xf numFmtId="0" fontId="50" fillId="0" borderId="0" xfId="0" applyFont="1" applyAlignment="1">
      <alignment horizontal="right" vertical="center" wrapText="1"/>
    </xf>
    <xf numFmtId="2" fontId="50" fillId="0" borderId="0" xfId="0" applyNumberFormat="1" applyFont="1" applyAlignment="1">
      <alignment horizontal="center" vertical="center" wrapText="1"/>
    </xf>
    <xf numFmtId="9" fontId="51" fillId="0" borderId="13" xfId="390" applyFont="1" applyFill="1" applyBorder="1" applyAlignment="1" applyProtection="1">
      <alignment horizontal="center" vertical="center"/>
    </xf>
    <xf numFmtId="9" fontId="55" fillId="0" borderId="13" xfId="390" applyFont="1" applyFill="1" applyBorder="1" applyAlignment="1" applyProtection="1">
      <alignment horizontal="center" vertical="center"/>
    </xf>
    <xf numFmtId="9" fontId="51" fillId="0" borderId="13" xfId="0" applyNumberFormat="1" applyFont="1" applyBorder="1" applyAlignment="1">
      <alignment horizontal="center" vertical="center" wrapText="1"/>
    </xf>
    <xf numFmtId="0" fontId="51" fillId="0" borderId="0" xfId="358" applyFont="1" applyAlignment="1">
      <alignment vertical="center"/>
    </xf>
    <xf numFmtId="0" fontId="51" fillId="0" borderId="12" xfId="358" applyFont="1" applyBorder="1" applyAlignment="1">
      <alignment vertical="center" wrapText="1"/>
    </xf>
    <xf numFmtId="0" fontId="51" fillId="0" borderId="12" xfId="358" applyFont="1" applyBorder="1" applyAlignment="1">
      <alignment horizontal="right" vertical="center"/>
    </xf>
    <xf numFmtId="0" fontId="51" fillId="0" borderId="0" xfId="311" applyFont="1" applyAlignment="1">
      <alignment horizontal="center" vertical="center"/>
    </xf>
    <xf numFmtId="0" fontId="51" fillId="0" borderId="0" xfId="311" applyFont="1" applyAlignment="1">
      <alignment vertical="center"/>
    </xf>
    <xf numFmtId="0" fontId="53" fillId="0" borderId="0" xfId="358" applyFont="1" applyAlignment="1">
      <alignment vertical="center"/>
    </xf>
    <xf numFmtId="4" fontId="51" fillId="0" borderId="0" xfId="0" applyNumberFormat="1" applyFont="1" applyAlignment="1">
      <alignment vertical="center"/>
    </xf>
    <xf numFmtId="4" fontId="51" fillId="0" borderId="0" xfId="361" applyNumberFormat="1" applyFont="1" applyAlignment="1">
      <alignment vertical="center"/>
    </xf>
    <xf numFmtId="4" fontId="51" fillId="0" borderId="0" xfId="361" applyNumberFormat="1" applyFont="1" applyAlignment="1">
      <alignment horizontal="center" vertical="center"/>
    </xf>
    <xf numFmtId="4" fontId="51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49" fontId="51" fillId="0" borderId="13" xfId="0" applyNumberFormat="1" applyFont="1" applyBorder="1" applyAlignment="1">
      <alignment horizontal="center" vertical="center" wrapText="1"/>
    </xf>
    <xf numFmtId="0" fontId="61" fillId="0" borderId="13" xfId="0" applyFont="1" applyBorder="1" applyAlignment="1">
      <alignment horizontal="center" vertical="center" wrapText="1"/>
    </xf>
    <xf numFmtId="0" fontId="62" fillId="0" borderId="0" xfId="360" applyFont="1" applyAlignment="1">
      <alignment horizontal="center" vertical="center" wrapText="1"/>
    </xf>
    <xf numFmtId="0" fontId="50" fillId="0" borderId="0" xfId="0" applyFont="1" applyAlignment="1">
      <alignment vertical="center"/>
    </xf>
    <xf numFmtId="2" fontId="57" fillId="0" borderId="12" xfId="360" applyNumberFormat="1" applyFont="1" applyBorder="1" applyAlignment="1">
      <alignment horizontal="left" vertical="center"/>
    </xf>
    <xf numFmtId="2" fontId="50" fillId="0" borderId="14" xfId="360" applyNumberFormat="1" applyFont="1" applyBorder="1" applyAlignment="1">
      <alignment vertical="center" wrapText="1"/>
    </xf>
    <xf numFmtId="0" fontId="50" fillId="0" borderId="0" xfId="0" applyFont="1" applyAlignment="1">
      <alignment horizontal="centerContinuous" vertical="center"/>
    </xf>
    <xf numFmtId="0" fontId="50" fillId="0" borderId="0" xfId="360" applyFont="1" applyAlignment="1">
      <alignment vertical="center" wrapText="1"/>
    </xf>
    <xf numFmtId="0" fontId="50" fillId="0" borderId="0" xfId="311" applyFont="1" applyAlignment="1">
      <alignment vertical="center"/>
    </xf>
    <xf numFmtId="4" fontId="50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1" fillId="46" borderId="13" xfId="0" applyFont="1" applyFill="1" applyBorder="1" applyAlignment="1">
      <alignment vertical="center" wrapText="1"/>
    </xf>
    <xf numFmtId="0" fontId="51" fillId="46" borderId="13" xfId="0" applyFont="1" applyFill="1" applyBorder="1" applyAlignment="1">
      <alignment horizontal="center" vertical="center"/>
    </xf>
    <xf numFmtId="2" fontId="51" fillId="46" borderId="13" xfId="0" applyNumberFormat="1" applyFont="1" applyFill="1" applyBorder="1" applyAlignment="1">
      <alignment horizontal="center" vertical="center"/>
    </xf>
    <xf numFmtId="4" fontId="51" fillId="0" borderId="13" xfId="170" applyNumberFormat="1" applyFont="1" applyFill="1" applyBorder="1" applyAlignment="1" applyProtection="1">
      <alignment horizontal="center" vertical="center"/>
    </xf>
    <xf numFmtId="0" fontId="53" fillId="0" borderId="12" xfId="360" applyFont="1" applyBorder="1" applyAlignment="1">
      <alignment horizontal="center" vertical="center"/>
    </xf>
    <xf numFmtId="0" fontId="54" fillId="0" borderId="14" xfId="360" applyFont="1" applyBorder="1" applyAlignment="1">
      <alignment horizontal="center" vertical="center"/>
    </xf>
    <xf numFmtId="0" fontId="51" fillId="0" borderId="14" xfId="360" applyFont="1" applyBorder="1" applyAlignment="1">
      <alignment horizontal="center" vertical="center" wrapText="1"/>
    </xf>
    <xf numFmtId="164" fontId="51" fillId="46" borderId="13" xfId="153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0" fontId="51" fillId="0" borderId="0" xfId="358" applyFont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51" fillId="0" borderId="12" xfId="360" applyFont="1" applyBorder="1" applyAlignment="1">
      <alignment horizontal="center" vertical="center"/>
    </xf>
    <xf numFmtId="0" fontId="52" fillId="0" borderId="14" xfId="360" applyFont="1" applyBorder="1" applyAlignment="1">
      <alignment horizontal="center" vertical="center"/>
    </xf>
    <xf numFmtId="2" fontId="51" fillId="0" borderId="0" xfId="0" applyNumberFormat="1" applyFont="1" applyAlignment="1">
      <alignment horizontal="center" vertical="center"/>
    </xf>
    <xf numFmtId="164" fontId="51" fillId="0" borderId="13" xfId="153" applyFont="1" applyBorder="1" applyAlignment="1">
      <alignment horizontal="center" vertical="center"/>
    </xf>
    <xf numFmtId="2" fontId="51" fillId="0" borderId="0" xfId="358" applyNumberFormat="1" applyFont="1" applyAlignment="1">
      <alignment horizontal="center" vertical="center"/>
    </xf>
    <xf numFmtId="0" fontId="53" fillId="0" borderId="0" xfId="358" applyFont="1" applyAlignment="1">
      <alignment horizontal="center" vertical="center"/>
    </xf>
    <xf numFmtId="0" fontId="51" fillId="0" borderId="0" xfId="0" applyFont="1" applyAlignment="1">
      <alignment horizontal="right" vertical="center"/>
    </xf>
    <xf numFmtId="2" fontId="51" fillId="0" borderId="0" xfId="0" applyNumberFormat="1" applyFont="1" applyAlignment="1">
      <alignment horizontal="right" vertical="center"/>
    </xf>
    <xf numFmtId="49" fontId="51" fillId="47" borderId="15" xfId="0" applyNumberFormat="1" applyFont="1" applyFill="1" applyBorder="1" applyAlignment="1">
      <alignment horizontal="center" vertical="center" wrapText="1"/>
    </xf>
    <xf numFmtId="0" fontId="61" fillId="47" borderId="15" xfId="0" applyFont="1" applyFill="1" applyBorder="1" applyAlignment="1">
      <alignment horizontal="center" vertical="center" wrapText="1"/>
    </xf>
    <xf numFmtId="4" fontId="51" fillId="47" borderId="15" xfId="0" applyNumberFormat="1" applyFont="1" applyFill="1" applyBorder="1" applyAlignment="1">
      <alignment horizontal="center" vertical="center" wrapText="1"/>
    </xf>
    <xf numFmtId="2" fontId="51" fillId="47" borderId="15" xfId="0" applyNumberFormat="1" applyFont="1" applyFill="1" applyBorder="1" applyAlignment="1">
      <alignment horizontal="center" vertical="center"/>
    </xf>
    <xf numFmtId="2" fontId="63" fillId="47" borderId="15" xfId="0" applyNumberFormat="1" applyFont="1" applyFill="1" applyBorder="1" applyAlignment="1">
      <alignment horizontal="center" vertical="center"/>
    </xf>
    <xf numFmtId="4" fontId="65" fillId="47" borderId="15" xfId="0" applyNumberFormat="1" applyFont="1" applyFill="1" applyBorder="1" applyAlignment="1">
      <alignment horizontal="center" vertical="center" wrapText="1"/>
    </xf>
    <xf numFmtId="0" fontId="64" fillId="47" borderId="16" xfId="0" applyFont="1" applyFill="1" applyBorder="1" applyAlignment="1">
      <alignment horizontal="left" vertical="center" wrapText="1"/>
    </xf>
    <xf numFmtId="0" fontId="50" fillId="47" borderId="13" xfId="0" applyFont="1" applyFill="1" applyBorder="1" applyAlignment="1">
      <alignment horizontal="center" vertical="center"/>
    </xf>
    <xf numFmtId="2" fontId="50" fillId="47" borderId="13" xfId="0" applyNumberFormat="1" applyFont="1" applyFill="1" applyBorder="1" applyAlignment="1">
      <alignment horizontal="center" vertical="center"/>
    </xf>
    <xf numFmtId="49" fontId="51" fillId="46" borderId="15" xfId="0" applyNumberFormat="1" applyFont="1" applyFill="1" applyBorder="1" applyAlignment="1">
      <alignment horizontal="center" vertical="center" wrapText="1"/>
    </xf>
    <xf numFmtId="2" fontId="51" fillId="46" borderId="13" xfId="446" applyNumberFormat="1" applyFont="1" applyFill="1" applyBorder="1" applyAlignment="1">
      <alignment horizontal="center" vertical="center"/>
    </xf>
    <xf numFmtId="2" fontId="66" fillId="46" borderId="13" xfId="0" applyNumberFormat="1" applyFont="1" applyFill="1" applyBorder="1" applyAlignment="1">
      <alignment horizontal="center" vertical="center" wrapText="1"/>
    </xf>
    <xf numFmtId="2" fontId="66" fillId="46" borderId="13" xfId="0" applyNumberFormat="1" applyFont="1" applyFill="1" applyBorder="1" applyAlignment="1">
      <alignment horizontal="center" vertical="center"/>
    </xf>
    <xf numFmtId="0" fontId="68" fillId="46" borderId="15" xfId="0" applyFont="1" applyFill="1" applyBorder="1" applyAlignment="1">
      <alignment horizontal="center" vertical="center" wrapText="1"/>
    </xf>
    <xf numFmtId="0" fontId="63" fillId="46" borderId="14" xfId="0" applyFont="1" applyFill="1" applyBorder="1" applyAlignment="1">
      <alignment horizontal="left" vertical="center" wrapText="1"/>
    </xf>
    <xf numFmtId="49" fontId="51" fillId="46" borderId="13" xfId="0" applyNumberFormat="1" applyFont="1" applyFill="1" applyBorder="1" applyAlignment="1">
      <alignment horizontal="center" vertical="center"/>
    </xf>
    <xf numFmtId="2" fontId="63" fillId="46" borderId="13" xfId="0" applyNumberFormat="1" applyFont="1" applyFill="1" applyBorder="1" applyAlignment="1">
      <alignment horizontal="center" vertical="center"/>
    </xf>
    <xf numFmtId="0" fontId="67" fillId="46" borderId="14" xfId="0" applyFont="1" applyFill="1" applyBorder="1" applyAlignment="1">
      <alignment horizontal="right" vertical="center" wrapText="1"/>
    </xf>
    <xf numFmtId="0" fontId="50" fillId="0" borderId="0" xfId="0" applyFont="1" applyAlignment="1">
      <alignment horizontal="center" vertical="center" wrapText="1"/>
    </xf>
    <xf numFmtId="0" fontId="56" fillId="0" borderId="17" xfId="0" applyFont="1" applyBorder="1" applyAlignment="1">
      <alignment horizontal="center" vertical="center"/>
    </xf>
    <xf numFmtId="0" fontId="51" fillId="0" borderId="16" xfId="0" applyFont="1" applyBorder="1" applyAlignment="1">
      <alignment horizontal="center" vertical="center" wrapText="1"/>
    </xf>
    <xf numFmtId="0" fontId="51" fillId="0" borderId="0" xfId="360" applyFont="1" applyAlignment="1">
      <alignment horizontal="left" vertical="center" wrapText="1"/>
    </xf>
    <xf numFmtId="0" fontId="51" fillId="0" borderId="0" xfId="313" applyFont="1" applyAlignment="1">
      <alignment horizontal="left" vertical="center" wrapText="1"/>
    </xf>
    <xf numFmtId="0" fontId="51" fillId="0" borderId="0" xfId="359" applyFont="1" applyAlignment="1">
      <alignment horizontal="left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textRotation="90" wrapText="1"/>
    </xf>
    <xf numFmtId="0" fontId="50" fillId="0" borderId="13" xfId="0" applyFont="1" applyBorder="1" applyAlignment="1">
      <alignment horizontal="center" vertical="center"/>
    </xf>
    <xf numFmtId="2" fontId="50" fillId="0" borderId="18" xfId="0" applyNumberFormat="1" applyFont="1" applyBorder="1" applyAlignment="1">
      <alignment horizontal="right" vertical="center" wrapText="1"/>
    </xf>
    <xf numFmtId="2" fontId="50" fillId="0" borderId="14" xfId="0" applyNumberFormat="1" applyFont="1" applyBorder="1" applyAlignment="1">
      <alignment horizontal="right" vertical="center" wrapText="1"/>
    </xf>
    <xf numFmtId="2" fontId="50" fillId="0" borderId="19" xfId="0" applyNumberFormat="1" applyFont="1" applyBorder="1" applyAlignment="1">
      <alignment horizontal="right" vertical="center" wrapText="1"/>
    </xf>
    <xf numFmtId="14" fontId="51" fillId="0" borderId="12" xfId="358" applyNumberFormat="1" applyFont="1" applyBorder="1" applyAlignment="1">
      <alignment horizontal="center" vertical="center"/>
    </xf>
    <xf numFmtId="0" fontId="51" fillId="0" borderId="0" xfId="311" applyFont="1" applyAlignment="1">
      <alignment horizontal="right" vertical="center"/>
    </xf>
    <xf numFmtId="0" fontId="50" fillId="0" borderId="18" xfId="0" applyFont="1" applyBorder="1" applyAlignment="1">
      <alignment horizontal="right" vertical="center" wrapText="1"/>
    </xf>
    <xf numFmtId="0" fontId="50" fillId="0" borderId="14" xfId="0" applyFont="1" applyBorder="1" applyAlignment="1">
      <alignment horizontal="right" vertical="center" wrapText="1"/>
    </xf>
    <xf numFmtId="0" fontId="51" fillId="0" borderId="13" xfId="0" applyFont="1" applyBorder="1" applyAlignment="1">
      <alignment horizontal="right" vertical="center"/>
    </xf>
    <xf numFmtId="0" fontId="55" fillId="0" borderId="13" xfId="0" applyFont="1" applyBorder="1" applyAlignment="1">
      <alignment horizontal="right" vertical="center"/>
    </xf>
    <xf numFmtId="0" fontId="50" fillId="0" borderId="13" xfId="0" applyFont="1" applyBorder="1" applyAlignment="1">
      <alignment horizontal="right" vertical="center"/>
    </xf>
    <xf numFmtId="2" fontId="51" fillId="0" borderId="18" xfId="0" applyNumberFormat="1" applyFont="1" applyBorder="1" applyAlignment="1">
      <alignment horizontal="right" vertical="center" wrapText="1"/>
    </xf>
    <xf numFmtId="2" fontId="51" fillId="0" borderId="14" xfId="0" applyNumberFormat="1" applyFont="1" applyBorder="1" applyAlignment="1">
      <alignment horizontal="right" vertical="center" wrapText="1"/>
    </xf>
    <xf numFmtId="2" fontId="51" fillId="0" borderId="19" xfId="0" applyNumberFormat="1" applyFont="1" applyBorder="1" applyAlignment="1">
      <alignment horizontal="right" vertical="center" wrapText="1"/>
    </xf>
  </cellXfs>
  <cellStyles count="447">
    <cellStyle name="_DARBU-DAUDZUMI" xfId="1" xr:uid="{55290DC2-CC52-4B09-BBE3-6851C3659977}"/>
    <cellStyle name="1. izcēlums" xfId="2" xr:uid="{594E0F8C-3721-4F77-A25F-585DA49D4B7D}"/>
    <cellStyle name="1. izcēlums 2" xfId="3" xr:uid="{CD5732C9-913B-4261-AACB-A43CF3932ADC}"/>
    <cellStyle name="2. izcēlums" xfId="4" xr:uid="{87519116-DD17-4489-8544-0C09AA8D4887}"/>
    <cellStyle name="2. izcēlums 2" xfId="5" xr:uid="{31B2DFB5-706E-4C53-9C9A-C74EB27F789F}"/>
    <cellStyle name="20% - Accent1" xfId="6" xr:uid="{29F1DF99-5547-4172-B1E5-69271506B3A1}"/>
    <cellStyle name="20% - Accent1 2" xfId="7" xr:uid="{2CC56069-561F-4640-A0DA-7995DC9A8D06}"/>
    <cellStyle name="20% - Accent1 2 2" xfId="8" xr:uid="{4509AF61-FAE3-4755-90FF-DD55FE6E0158}"/>
    <cellStyle name="20% - Accent2" xfId="9" xr:uid="{7D6C3832-B453-4E7C-9081-D23D67E0D937}"/>
    <cellStyle name="20% - Accent2 2" xfId="10" xr:uid="{8D9B2CA3-3403-4A3D-BF10-E514614B2570}"/>
    <cellStyle name="20% - Accent2 2 2" xfId="11" xr:uid="{8A366A69-D9F0-4933-9244-0B4812F54C67}"/>
    <cellStyle name="20% - Accent3" xfId="12" xr:uid="{7D5E710D-E855-491D-A86E-A214CC022482}"/>
    <cellStyle name="20% - Accent3 2" xfId="13" xr:uid="{1F47B3F7-6A20-4957-BEA7-18ADDA4F7CDC}"/>
    <cellStyle name="20% - Accent3 2 2" xfId="14" xr:uid="{C004D129-451B-4383-B706-03ADCDD4328B}"/>
    <cellStyle name="20% - Accent4" xfId="15" xr:uid="{509483E6-B3FA-44EC-B6DD-33F3DBC6E85C}"/>
    <cellStyle name="20% - Accent4 2" xfId="16" xr:uid="{D28E246E-4F7B-4B64-95DA-6500F44DCAA8}"/>
    <cellStyle name="20% - Accent4 2 2" xfId="17" xr:uid="{F38965C4-CF08-4C92-88B0-480A4BAE361E}"/>
    <cellStyle name="20% - Accent5" xfId="18" xr:uid="{041A46E0-9186-42F0-ADDC-27A73B345FD0}"/>
    <cellStyle name="20% - Accent5 2" xfId="19" xr:uid="{2BA5CEE7-1C38-4D74-94A5-1DC946EEFBCB}"/>
    <cellStyle name="20% - Accent5 2 2" xfId="20" xr:uid="{C2101DED-3028-4796-8CD3-3741F5831029}"/>
    <cellStyle name="20% - Accent6" xfId="21" xr:uid="{2E5B5DEC-1561-4578-8F7A-72CB05C6E1E0}"/>
    <cellStyle name="20% - Accent6 2" xfId="22" xr:uid="{10F32042-C169-400C-820B-8F970E2DCE12}"/>
    <cellStyle name="20% - Accent6 2 2" xfId="23" xr:uid="{81EFE264-150A-46C4-AD95-6BAC37B050A1}"/>
    <cellStyle name="20% - Izcēlums1 2" xfId="24" xr:uid="{C5DC73A3-E341-4F46-B349-BAAC0C921A21}"/>
    <cellStyle name="20% - Izcēlums2 2" xfId="25" xr:uid="{9BB92AD4-8B6A-414C-9EBF-4092012517DF}"/>
    <cellStyle name="20% - Izcēlums3 2" xfId="26" xr:uid="{3B28797D-F0A2-481E-ACFB-F45DFB5DC4B3}"/>
    <cellStyle name="20% - Izcēlums4 2" xfId="27" xr:uid="{221C985A-6C1C-4916-9669-B19A4130B7F3}"/>
    <cellStyle name="20% - Izcēlums5 2" xfId="28" xr:uid="{F580BAD3-C425-4EFA-92BA-BC4D6E812BDC}"/>
    <cellStyle name="20% - Izcēlums6 2" xfId="29" xr:uid="{55A3B7D4-7A1F-48E1-879D-D2E1E19507EF}"/>
    <cellStyle name="20% no 1. izcēluma" xfId="30" xr:uid="{72A7DA8F-C04F-4EE7-8083-FE1C63C6D76D}"/>
    <cellStyle name="20% no 1. izcēluma 2" xfId="31" xr:uid="{A04C5C50-B5A0-4256-9774-88EED7BE448B}"/>
    <cellStyle name="20% no 2. izcēluma" xfId="32" xr:uid="{3F2970DA-F59C-4547-9948-B90F3BFBF5AA}"/>
    <cellStyle name="20% no 2. izcēluma 2" xfId="33" xr:uid="{64F52805-ABA4-4B0C-98CF-A36C12C3EF0F}"/>
    <cellStyle name="20% no 3. izcēluma" xfId="34" xr:uid="{184B2BC5-27BA-47C6-B161-229CC435B36E}"/>
    <cellStyle name="20% no 3. izcēluma 2" xfId="35" xr:uid="{64198669-0FFE-4105-B871-541BBB820E32}"/>
    <cellStyle name="20% no 4. izcēluma" xfId="36" xr:uid="{C43247E9-3257-4F88-95F5-083C078BDDB3}"/>
    <cellStyle name="20% no 4. izcēluma 2" xfId="37" xr:uid="{D9061469-D53B-4337-BAC2-FB8734B363C9}"/>
    <cellStyle name="20% no 5. izcēluma" xfId="38" xr:uid="{808B273D-21C6-4300-A988-B2C3810A6E8A}"/>
    <cellStyle name="20% no 5. izcēluma 2" xfId="39" xr:uid="{0E856018-0602-4BD2-BC27-6E78159334B2}"/>
    <cellStyle name="20% no 6. izcēluma" xfId="40" xr:uid="{32CB35FB-3D34-4CB9-B114-E407432B40E3}"/>
    <cellStyle name="20% no 6. izcēluma 2" xfId="41" xr:uid="{C6555F1A-5B07-4B4B-9001-E00C399C9007}"/>
    <cellStyle name="3. izcēlums " xfId="42" xr:uid="{944F634A-0200-474F-9ACE-4EB0173391BC}"/>
    <cellStyle name="3. izcēlums  2" xfId="43" xr:uid="{B37AAAB1-498A-423B-BD50-6E21E5FFC6C5}"/>
    <cellStyle name="4. izcēlums" xfId="44" xr:uid="{EB4BC854-BE5E-439A-A399-07702E576905}"/>
    <cellStyle name="4. izcēlums 2" xfId="45" xr:uid="{173093E4-AF7B-480B-A80D-C5B60AE4777F}"/>
    <cellStyle name="40% - Accent1" xfId="46" xr:uid="{EAFBBEA4-9430-4AA2-86FC-7776F7ADBA2A}"/>
    <cellStyle name="40% - Accent1 2" xfId="47" xr:uid="{88CEE985-B5A4-4D6B-B3D8-A85ECD1E4570}"/>
    <cellStyle name="40% - Accent1 2 2" xfId="48" xr:uid="{ED1B00E3-8581-4897-9C7C-A6E2B08D7517}"/>
    <cellStyle name="40% - Accent2" xfId="49" xr:uid="{A8585134-7A17-4439-BB65-B0D31D6F327B}"/>
    <cellStyle name="40% - Accent2 2" xfId="50" xr:uid="{EA0F351F-49F2-4F20-B8D3-7C1CB4B89BF9}"/>
    <cellStyle name="40% - Accent2 2 2" xfId="51" xr:uid="{1DA7388B-B799-476F-93CB-72E6DD58841B}"/>
    <cellStyle name="40% - Accent3" xfId="52" xr:uid="{C161B817-C4C2-4682-B17F-29AC05D4FDC6}"/>
    <cellStyle name="40% - Accent3 2" xfId="53" xr:uid="{93B58DB9-4DC6-4A69-B33D-042A8945F592}"/>
    <cellStyle name="40% - Accent3 2 2" xfId="54" xr:uid="{B74A43B2-AAD9-4630-B083-844E7312A543}"/>
    <cellStyle name="40% - Accent4" xfId="55" xr:uid="{F3C7562E-F50A-4826-B8D6-8A93A89F07F2}"/>
    <cellStyle name="40% - Accent4 2" xfId="56" xr:uid="{1ED220DC-3E79-4514-84E9-D42B066D5A4A}"/>
    <cellStyle name="40% - Accent4 2 2" xfId="57" xr:uid="{CF117122-7F10-4DE6-860B-6CB24AA59943}"/>
    <cellStyle name="40% - Accent5" xfId="58" xr:uid="{E9E7D69A-08BF-46C3-8A97-E673895D6EF4}"/>
    <cellStyle name="40% - Accent5 2" xfId="59" xr:uid="{C01C0EC5-AD32-40E7-97C1-87AE1DA8DCB3}"/>
    <cellStyle name="40% - Accent5 2 2" xfId="60" xr:uid="{2F944BA3-EA30-448F-AD6C-EEE4885080C4}"/>
    <cellStyle name="40% - Accent6" xfId="61" xr:uid="{0A25FEE7-170E-46D0-A5B9-4D105698BBA8}"/>
    <cellStyle name="40% - Accent6 2" xfId="62" xr:uid="{1DDD0CDF-7BD2-4488-B322-8AF79708D2AC}"/>
    <cellStyle name="40% - Accent6 2 2" xfId="63" xr:uid="{C4A55C3E-8CEB-4104-99A1-8494A0FB0D3C}"/>
    <cellStyle name="40% - Accent6 26 2 2 3" xfId="64" xr:uid="{08C6138F-92A8-47D8-BE58-ACFB250AB423}"/>
    <cellStyle name="40% - Izcēlums1 2" xfId="65" xr:uid="{39CF2AF7-A94B-4F5F-AEB6-A8E71115365C}"/>
    <cellStyle name="40% - Izcēlums2 2" xfId="66" xr:uid="{7423A382-D907-4173-A7AD-B118D5C58C93}"/>
    <cellStyle name="40% - Izcēlums3 2" xfId="67" xr:uid="{3EE61A75-4DA9-49E3-BBDC-EA3C7F7E4E0F}"/>
    <cellStyle name="40% - Izcēlums4 2" xfId="68" xr:uid="{95DD0459-04CA-4655-8D0F-C2A876034730}"/>
    <cellStyle name="40% - Izcēlums5 2" xfId="69" xr:uid="{27D0D22C-8D55-4ED6-B470-17F2EA94319C}"/>
    <cellStyle name="40% - Izcēlums6 2" xfId="70" xr:uid="{BB06D54D-96F2-481D-B4BC-CCEF69084A96}"/>
    <cellStyle name="40% no 1. izcēluma" xfId="71" xr:uid="{1AE064DE-C417-454F-A8E2-1240EF0E2C4D}"/>
    <cellStyle name="40% no 1. izcēluma 2" xfId="72" xr:uid="{33DB9DD8-5BFC-42E8-B845-D2FF821EEE0D}"/>
    <cellStyle name="40% no 2. izcēluma" xfId="73" xr:uid="{F0F2B4AA-2834-4790-AAA6-52930960EF8B}"/>
    <cellStyle name="40% no 2. izcēluma 2" xfId="74" xr:uid="{28B72F8A-4566-4087-AD38-C15282AAD9A7}"/>
    <cellStyle name="40% no 3. izcēluma" xfId="75" xr:uid="{844DCC1A-C00C-4ACB-8D7C-697FC2C5B420}"/>
    <cellStyle name="40% no 3. izcēluma 2" xfId="76" xr:uid="{07E52085-649B-48CF-BB3E-101399DB05E6}"/>
    <cellStyle name="40% no 4. izcēluma" xfId="77" xr:uid="{7606BAAD-18E9-4B82-9EFE-50E688C220B1}"/>
    <cellStyle name="40% no 4. izcēluma 2" xfId="78" xr:uid="{26350BDB-16A3-4303-B310-1018D8E0EE15}"/>
    <cellStyle name="40% no 5. izcēluma" xfId="79" xr:uid="{D8F712AA-F22B-449C-AA70-B619D3877840}"/>
    <cellStyle name="40% no 5. izcēluma 2" xfId="80" xr:uid="{CB1615F7-EA98-472D-9BEB-F94BF4FB14CD}"/>
    <cellStyle name="40% no 6. izcēluma" xfId="81" xr:uid="{BA3D8B3F-1A1A-4AD0-9E54-70D62A7C2909}"/>
    <cellStyle name="40% no 6. izcēluma 2" xfId="82" xr:uid="{E20FF78B-3896-4AAD-94FD-5EF92EC30F53}"/>
    <cellStyle name="5. izcēlums" xfId="83" xr:uid="{60A8A1DF-F83B-482C-A86F-DDCC9A89ED13}"/>
    <cellStyle name="5. izcēlums 2" xfId="84" xr:uid="{9BBC2F36-03A5-4745-B5FE-12880EBC961F}"/>
    <cellStyle name="6. izcēlums" xfId="85" xr:uid="{07E11782-F2B8-493D-AEB9-B2DFC7A8695B}"/>
    <cellStyle name="6. izcēlums 2" xfId="86" xr:uid="{DB2A9581-2FCA-417D-9D5A-49C4D4F20530}"/>
    <cellStyle name="60% - Accent1" xfId="87" xr:uid="{7DC74A4C-B1B1-415A-893C-DFD42533C2BC}"/>
    <cellStyle name="60% - Accent1 2" xfId="88" xr:uid="{4AD7FD9F-2A68-4435-B797-BBB0796EBC64}"/>
    <cellStyle name="60% - Accent1 2 2" xfId="89" xr:uid="{48365D69-C9C5-474B-A942-038BB6F0C821}"/>
    <cellStyle name="60% - Accent2" xfId="90" xr:uid="{9B0A36F2-A98E-44C1-9D26-FBDC4D08C64E}"/>
    <cellStyle name="60% - Accent2 2" xfId="91" xr:uid="{EDE97791-F3FB-40CD-A7EE-5BE494A8F7D4}"/>
    <cellStyle name="60% - Accent2 2 2" xfId="92" xr:uid="{EAAE9039-4471-4311-95D8-319B7524F86B}"/>
    <cellStyle name="60% - Accent3" xfId="93" xr:uid="{3914ED7F-65D1-4337-940F-AE706902C3E9}"/>
    <cellStyle name="60% - Accent3 2" xfId="94" xr:uid="{781154DC-E45D-497F-B842-BD6B278EFC95}"/>
    <cellStyle name="60% - Accent3 2 2" xfId="95" xr:uid="{35F01FF4-032C-4BD5-8700-51831B497CB5}"/>
    <cellStyle name="60% - Accent4" xfId="96" xr:uid="{507AEF64-CCBE-4B94-AB04-51C80C4D6C20}"/>
    <cellStyle name="60% - Accent4 2" xfId="97" xr:uid="{FABA860A-1E8A-4AF5-9A3C-909B2530E1AB}"/>
    <cellStyle name="60% - Accent4 2 2" xfId="98" xr:uid="{E23AC685-8324-4FA1-A682-1C0A45EA0F40}"/>
    <cellStyle name="60% - Accent5" xfId="99" xr:uid="{99FD06E7-2C92-4A9C-A517-9E9D4F0761F8}"/>
    <cellStyle name="60% - Accent5 2" xfId="100" xr:uid="{D0187936-A048-4DCF-938E-659ECE0954C2}"/>
    <cellStyle name="60% - Accent5 2 2" xfId="101" xr:uid="{85A18EBA-8B51-4862-B1A4-89433A806319}"/>
    <cellStyle name="60% - Accent6" xfId="102" xr:uid="{1DFC4BB1-22BB-414B-8772-8A724E2FCBDE}"/>
    <cellStyle name="60% - Accent6 2" xfId="103" xr:uid="{308604FF-E8DD-48F7-8A79-896B123922EF}"/>
    <cellStyle name="60% - Accent6 2 2" xfId="104" xr:uid="{49BCFE5E-070D-4E05-938A-FB77FDD0B0B3}"/>
    <cellStyle name="60% - Izcēlums1 2" xfId="105" xr:uid="{63433C90-3CF4-43BA-9225-C6A672D79FE3}"/>
    <cellStyle name="60% - Izcēlums2 2" xfId="106" xr:uid="{066E3C6E-7F01-4F9E-911B-8F691603087F}"/>
    <cellStyle name="60% - Izcēlums3 2" xfId="107" xr:uid="{7CDF3D84-AA24-45E5-A388-5CBE53ACF6A1}"/>
    <cellStyle name="60% - Izcēlums4 2" xfId="108" xr:uid="{E4D3B8F8-65EF-48DC-8B21-CBDF364AB4DB}"/>
    <cellStyle name="60% - Izcēlums5 2" xfId="109" xr:uid="{425043FA-DC57-4D70-AD92-6E25BF6A0C0F}"/>
    <cellStyle name="60% - Izcēlums6 2" xfId="110" xr:uid="{C348DCC5-A8D9-4407-A828-88CF694EEB9A}"/>
    <cellStyle name="60% no 1. izcēluma" xfId="111" xr:uid="{186DF51B-E27B-4CE0-92D6-98B7400760F9}"/>
    <cellStyle name="60% no 1. izcēluma 2" xfId="112" xr:uid="{1E0462A3-39B8-4821-A608-675D6DB7ACA5}"/>
    <cellStyle name="60% no 2. izcēluma" xfId="113" xr:uid="{8ABD558C-8255-49A0-8D63-346A33B1B7B7}"/>
    <cellStyle name="60% no 2. izcēluma 2" xfId="114" xr:uid="{C39DE44D-24B7-43B2-948E-BEF02C73305D}"/>
    <cellStyle name="60% no 3. izcēluma" xfId="115" xr:uid="{ADDF7AE7-C2B0-469F-A92C-C5C5AC3536CC}"/>
    <cellStyle name="60% no 3. izcēluma 2" xfId="116" xr:uid="{9C5417E0-0C47-4574-8485-8B1BA6DEBD97}"/>
    <cellStyle name="60% no 4. izcēluma" xfId="117" xr:uid="{455A5B61-63E3-44B0-84AF-13C4C1AA3BFE}"/>
    <cellStyle name="60% no 4. izcēluma 2" xfId="118" xr:uid="{F7457331-F9B0-4D7D-8C50-8C127523BD2B}"/>
    <cellStyle name="60% no 5. izcēluma" xfId="119" xr:uid="{77D831E5-29E7-4D39-B548-E94014507C6F}"/>
    <cellStyle name="60% no 5. izcēluma 2" xfId="120" xr:uid="{9DF884BB-CF56-4A0C-8D4E-C9C87A6E182F}"/>
    <cellStyle name="60% no 6. izcēluma" xfId="121" xr:uid="{2B134425-8E7B-442C-8720-C8267DCCE09F}"/>
    <cellStyle name="60% no 6. izcēluma 2" xfId="122" xr:uid="{99AAD901-5A17-42DA-975C-E55368229D70}"/>
    <cellStyle name="Accent1" xfId="123" xr:uid="{D3E73EC8-A741-4426-B7DE-7C0C66488111}"/>
    <cellStyle name="Accent1 2" xfId="124" xr:uid="{F823BDFB-C3B6-4D7C-8786-E4412035309F}"/>
    <cellStyle name="Accent1 2 2" xfId="125" xr:uid="{8A4FBA3F-D24D-4F56-9465-82A7B8D6B608}"/>
    <cellStyle name="Accent2" xfId="126" xr:uid="{137DAD3D-B1E9-44F6-B35B-4806024A4FC3}"/>
    <cellStyle name="Accent2 2" xfId="127" xr:uid="{C4F63E73-EFD1-4572-B34F-3366CB1B69A0}"/>
    <cellStyle name="Accent2 2 2" xfId="128" xr:uid="{0FE7382F-E756-48AB-B357-F756FB178395}"/>
    <cellStyle name="Accent3" xfId="129" xr:uid="{EC4F2181-D3C1-4373-8778-49042117BC3C}"/>
    <cellStyle name="Accent3 2" xfId="130" xr:uid="{74D20171-B84D-4F5C-922F-BA7A58F7C06A}"/>
    <cellStyle name="Accent3 2 2" xfId="131" xr:uid="{4FEEBE8A-0195-49BA-91FB-8A0C3C59E507}"/>
    <cellStyle name="Accent4" xfId="132" xr:uid="{21CA1416-FE9C-4B82-BC4B-11A3D3470923}"/>
    <cellStyle name="Accent4 2" xfId="133" xr:uid="{0D71F0F3-F2D5-41D4-A029-54399C04FBBD}"/>
    <cellStyle name="Accent4 2 2" xfId="134" xr:uid="{B44D9D65-6BB2-419F-9E79-A873896BE4E5}"/>
    <cellStyle name="Accent5" xfId="135" xr:uid="{F18D3256-8447-48EF-B9B1-3C1F8523F369}"/>
    <cellStyle name="Accent5 2" xfId="136" xr:uid="{2B0B8DED-4F38-467E-9907-3C1D0AA403CA}"/>
    <cellStyle name="Accent5 2 2" xfId="137" xr:uid="{F9C02EE3-8499-403D-8FE4-B8A2B76644B8}"/>
    <cellStyle name="Accent6" xfId="138" xr:uid="{DEDC2DEB-7F5E-4ED8-816C-7B9B762FFA3D}"/>
    <cellStyle name="Accent6 2" xfId="139" xr:uid="{87AC4AA2-A581-4010-8CC7-12772D715C68}"/>
    <cellStyle name="Accent6 2 2" xfId="140" xr:uid="{1E0B8BC4-1751-435F-AA37-75F58A9CDD9D}"/>
    <cellStyle name="Aprēķināšana 2" xfId="141" xr:uid="{7DC89091-9162-4A89-BFBF-5F30FFB2E087}"/>
    <cellStyle name="Aprēķināšana 2 2" xfId="142" xr:uid="{C7B1C21E-68FC-45A3-B219-34E34FCAAF96}"/>
    <cellStyle name="Bad" xfId="143" xr:uid="{A1F5DA37-5619-459E-8626-AB67ECB7FF31}"/>
    <cellStyle name="Bad 2" xfId="144" xr:uid="{224EA550-FDC0-40EA-B270-3D1D4D9B7869}"/>
    <cellStyle name="Bad 2 2" xfId="145" xr:uid="{2FD5D318-B806-4714-B375-85CFECAE9A1E}"/>
    <cellStyle name="Brīdinājuma teksts 2" xfId="146" xr:uid="{43B1756C-E7EE-459D-8829-D197F32848DF}"/>
    <cellStyle name="Brīdinājuma teksts 2 2" xfId="147" xr:uid="{90908CBB-9D17-438E-9DB1-B6DC70B16E1F}"/>
    <cellStyle name="Calculation 2" xfId="148" xr:uid="{4593A3DD-B1DA-49BC-B517-0DDC46B0DAD6}"/>
    <cellStyle name="Calculation 2 2" xfId="149" xr:uid="{43336F7C-352D-4570-8693-FB3B2FCE6070}"/>
    <cellStyle name="Check Cell" xfId="150" xr:uid="{91EBC1E6-04E7-48D5-B05E-A8E71FB5AA3A}"/>
    <cellStyle name="Check Cell 2" xfId="151" xr:uid="{2DB5338F-9508-42C2-A7AE-A9F73B395A0E}"/>
    <cellStyle name="Check Cell 2 2" xfId="152" xr:uid="{934DB727-FA74-4F7A-99BE-F250903E1F35}"/>
    <cellStyle name="Comma 2" xfId="154" xr:uid="{36B43E33-1244-418A-BB15-EDDB8174E027}"/>
    <cellStyle name="Comma 2 2" xfId="155" xr:uid="{3254D038-A4C1-4BA5-B7B4-F65E64A0CFF0}"/>
    <cellStyle name="Comma 2 2 2" xfId="156" xr:uid="{9BD150D9-E69B-4094-A227-F72757409F8A}"/>
    <cellStyle name="Comma 2 2 2 2" xfId="157" xr:uid="{FD71A785-C8C3-4804-AD92-EA8972258C70}"/>
    <cellStyle name="Comma 2 2 3" xfId="158" xr:uid="{B9721FCD-EBE4-4D3E-83EB-3B330FBCB4E0}"/>
    <cellStyle name="Comma 2 2 4" xfId="159" xr:uid="{F6F00797-D1D3-4ABC-9CAC-754C60AD535D}"/>
    <cellStyle name="Comma 2 3" xfId="160" xr:uid="{E4FC0FBF-3702-4C9A-B78F-7AD7CB9F11A7}"/>
    <cellStyle name="Comma 2 3 2" xfId="161" xr:uid="{9FC44081-25A5-443D-BCD8-F14FB855D99A}"/>
    <cellStyle name="Comma 2 3 2 2" xfId="162" xr:uid="{36138267-E69A-4229-8B48-8D51020BDC6A}"/>
    <cellStyle name="Comma 2 3 2 3" xfId="163" xr:uid="{30035E37-5098-4119-B464-412C02659068}"/>
    <cellStyle name="Comma 2 3 3" xfId="164" xr:uid="{F67B57C3-74A8-4E5E-B5A5-24B4520B8E8C}"/>
    <cellStyle name="Comma 2 3 4" xfId="165" xr:uid="{845E1AA6-913C-4B6D-BC1A-EF2BC3FD595C}"/>
    <cellStyle name="Comma 2 4" xfId="166" xr:uid="{4E1A9339-14B4-4CFB-9252-F9021AA97431}"/>
    <cellStyle name="Comma 2 4 2" xfId="167" xr:uid="{8571BF4D-A6BB-4362-AB63-C60641B1B3C1}"/>
    <cellStyle name="Comma 2 5" xfId="168" xr:uid="{4969DDF5-7D29-4651-BF7D-77D6A5F17954}"/>
    <cellStyle name="Comma 2 6" xfId="169" xr:uid="{A98A14E9-B13E-4E1F-B872-2D988604FDE1}"/>
    <cellStyle name="Comma 3" xfId="170" xr:uid="{B4D54F9F-E8CD-42D4-BCC3-994D65E58D71}"/>
    <cellStyle name="Comma 3 2" xfId="171" xr:uid="{0908F8DD-DC1A-43CD-AB15-23205388ACD9}"/>
    <cellStyle name="Comma 3 2 2" xfId="172" xr:uid="{783DBC60-4AF0-458E-A3A5-C6E7106D4C2A}"/>
    <cellStyle name="Comma 3 2 2 2" xfId="173" xr:uid="{47D09562-D909-452A-B56E-8BED4C813500}"/>
    <cellStyle name="Comma 3 3" xfId="174" xr:uid="{8D986B0E-A6B6-4F25-A53E-75D008DE3737}"/>
    <cellStyle name="Comma 3 3 2" xfId="175" xr:uid="{3355BED6-7994-4F21-8147-FD2D9DEBE3E7}"/>
    <cellStyle name="Comma 3 4" xfId="176" xr:uid="{3CE3C874-A890-4888-B47F-EE8E6C3F223F}"/>
    <cellStyle name="Comma 3 4 2" xfId="177" xr:uid="{B331F6F7-4A13-4870-A9D7-493441D10D00}"/>
    <cellStyle name="Comma 3 5" xfId="178" xr:uid="{ED8A7B3A-6610-47B3-A089-37E9A3E0B3F1}"/>
    <cellStyle name="Comma 4" xfId="179" xr:uid="{AA032212-79DE-4E72-9B57-8D1DB32128ED}"/>
    <cellStyle name="Comma 4 2" xfId="180" xr:uid="{CBFC473D-9ED6-4706-A477-5B5DF010AF3B}"/>
    <cellStyle name="Comma 5" xfId="181" xr:uid="{53503398-D151-4F30-B81A-EAAA677F7BC8}"/>
    <cellStyle name="Comma 5 2" xfId="182" xr:uid="{1A74348B-6A59-4049-86EB-FF7A5B363FC2}"/>
    <cellStyle name="Comma 5 2 2" xfId="183" xr:uid="{1418ACDC-4636-40A0-B0AF-0E708B8A209C}"/>
    <cellStyle name="Comma 5 2 3" xfId="184" xr:uid="{0F189F9F-DFDE-42AC-8252-F0D8B95C229C}"/>
    <cellStyle name="Comma 5 3" xfId="185" xr:uid="{1D121246-1302-473A-99D2-6E93646712A5}"/>
    <cellStyle name="Comma 5 4" xfId="186" xr:uid="{C5DEB423-0D4B-4E00-B451-7ED7E6C63A02}"/>
    <cellStyle name="Comma 6" xfId="187" xr:uid="{721072A4-3419-4010-AC2F-6FA3BFF4819B}"/>
    <cellStyle name="Comma 6 2" xfId="188" xr:uid="{10C3BC30-11EE-4DE1-83D8-8E925767DEE2}"/>
    <cellStyle name="Date" xfId="189" xr:uid="{4A7F3832-1E2D-441D-87F4-A8988BC2B6B7}"/>
    <cellStyle name="Date 2" xfId="190" xr:uid="{21F81571-C8FD-4858-8249-407271287BF1}"/>
    <cellStyle name="Euro" xfId="191" xr:uid="{23216F18-60AA-4B87-A92C-86C4C09A8AA6}"/>
    <cellStyle name="Euro 2" xfId="192" xr:uid="{A039624B-7314-4BA7-BA9E-08213DB949CF}"/>
    <cellStyle name="Excel Built-in Normal" xfId="193" xr:uid="{1068FE3A-F4CE-4DAE-9480-A9A5678D92AF}"/>
    <cellStyle name="Excel Built-in Normal 2" xfId="194" xr:uid="{24CCD85B-AEB2-47DB-8AE3-033349778D5F}"/>
    <cellStyle name="Excel Built-in Normal 2 2" xfId="195" xr:uid="{097A585E-5E0E-4C45-BE08-4154A4A12565}"/>
    <cellStyle name="Excel Built-in Normal 3" xfId="196" xr:uid="{B5F64E3D-684D-4DFE-BB63-C14BC389DB7A}"/>
    <cellStyle name="Explanatory Text" xfId="197" xr:uid="{828F6D03-4534-4DD4-923D-A770EB39ACF8}"/>
    <cellStyle name="Explanatory Text 2" xfId="198" xr:uid="{D089E9E6-F668-4BB7-AA53-E70B19304CB6}"/>
    <cellStyle name="Explanatory Text 2 2" xfId="199" xr:uid="{9D4FFDC3-EC41-42AC-A24E-3AE4F5251634}"/>
    <cellStyle name="Fixed" xfId="200" xr:uid="{78C57232-D573-478B-B74A-D50E049B9D4D}"/>
    <cellStyle name="Fixed 2" xfId="201" xr:uid="{90BE1DEF-B41B-46F9-BDBC-EA3D33EBC782}"/>
    <cellStyle name="Good" xfId="202" xr:uid="{900AAC21-8894-4789-97B2-1BB71AD1B2BF}"/>
    <cellStyle name="Good 2" xfId="203" xr:uid="{300C7D22-0045-4FD3-84C7-377FBB06530D}"/>
    <cellStyle name="Good 2 2" xfId="204" xr:uid="{8CA4A8F3-3AB8-4441-96CC-3A6EBA692B2A}"/>
    <cellStyle name="Heading 1" xfId="205" xr:uid="{353C3551-3444-477E-8E3D-FE7E0660D1A7}"/>
    <cellStyle name="Heading 1 2" xfId="206" xr:uid="{D4B8804D-3611-4125-ACBB-76161DD26A9B}"/>
    <cellStyle name="Heading 2" xfId="207" xr:uid="{3BDB26A6-0EB3-40CD-86A5-31A7F76E3C68}"/>
    <cellStyle name="Heading 2 2" xfId="208" xr:uid="{DF4C5AA6-D867-4635-909D-D033406BDBB8}"/>
    <cellStyle name="Heading 3" xfId="209" xr:uid="{78DBDF54-4717-4A49-8968-0A12B5BD9E91}"/>
    <cellStyle name="Heading 3 2" xfId="210" xr:uid="{7A9585BE-4634-49F1-8436-C0E2E8E441DE}"/>
    <cellStyle name="Heading 4" xfId="211" xr:uid="{49BB4BE7-B09D-493F-9E0D-8133505DCAA5}"/>
    <cellStyle name="Heading 4 2" xfId="212" xr:uid="{F6BC1022-C5DB-45F7-953F-32AB1C04CAC9}"/>
    <cellStyle name="Heading 4 2 2" xfId="213" xr:uid="{5F20CC85-882A-4809-917B-6EC5A859FAB8}"/>
    <cellStyle name="Heading1" xfId="214" xr:uid="{ADF86040-A87A-4E97-BB77-14E85E37A357}"/>
    <cellStyle name="Heading1 1" xfId="215" xr:uid="{F75F9D93-1DFD-4C2C-A364-2097EEDD7105}"/>
    <cellStyle name="Heading2" xfId="216" xr:uid="{98009847-B027-4089-ACFE-F17E26133A2F}"/>
    <cellStyle name="Heading2 2" xfId="217" xr:uid="{D6F3DE50-0E82-4D8D-AD27-1355CABF19B6}"/>
    <cellStyle name="Ievade 2" xfId="218" xr:uid="{842FC5E1-815C-4B5A-A483-548961A2C1CA}"/>
    <cellStyle name="Ievade 2 2" xfId="219" xr:uid="{D601FED1-CD1D-4C5E-B040-493F3F730FC7}"/>
    <cellStyle name="Input 2" xfId="220" xr:uid="{604C615E-99BC-4D0D-8A22-78B64BFB1FB1}"/>
    <cellStyle name="Input 2 2" xfId="221" xr:uid="{4A90DAC8-B6E8-41C0-B2FA-55A3FA67F553}"/>
    <cellStyle name="Izcēlums1 2" xfId="222" xr:uid="{3B8B0D90-7CAD-40F6-AADE-872B04B4B508}"/>
    <cellStyle name="Izcēlums2 2" xfId="223" xr:uid="{203049F2-9663-44C6-BCFD-9FDD6671A1FA}"/>
    <cellStyle name="Izcēlums3 2" xfId="224" xr:uid="{719CDF5B-7100-4A60-9540-A42299A8BC4A}"/>
    <cellStyle name="Izcēlums4 2" xfId="225" xr:uid="{DA5DC234-AE06-452D-9BA8-F3300D9A9C18}"/>
    <cellStyle name="Izcēlums5 2" xfId="226" xr:uid="{260B6122-DC11-4C72-B3BC-E82949708810}"/>
    <cellStyle name="Izcēlums6 2" xfId="227" xr:uid="{2562F2C4-2473-4662-9886-C14BCB8C435E}"/>
    <cellStyle name="Izvade 2" xfId="228" xr:uid="{9EEB9CAE-6E12-48B6-8C9A-D63EF2E9EEC0}"/>
    <cellStyle name="Izvade 2 2" xfId="229" xr:uid="{58EB26D9-AF77-4028-9A08-042F8CB1E24D}"/>
    <cellStyle name="Komats" xfId="153" builtinId="3"/>
    <cellStyle name="Komats 2" xfId="230" xr:uid="{7A963E0D-7053-46ED-9E4F-EB66B50156AB}"/>
    <cellStyle name="Komats 2 2" xfId="231" xr:uid="{275A645E-CE03-4C4F-A3F1-D448D3756FF4}"/>
    <cellStyle name="Komats 2 2 2" xfId="232" xr:uid="{BB69C67C-64F0-49DD-A393-D3A54980B8A7}"/>
    <cellStyle name="Komats 2 3" xfId="233" xr:uid="{DA249306-AAB9-4ADF-800D-2CD3DE77C7E9}"/>
    <cellStyle name="Komats 2 4" xfId="234" xr:uid="{546915FE-BA20-4BD4-96FC-ADCDA7DF39C2}"/>
    <cellStyle name="Komats 2 5" xfId="235" xr:uid="{92DBCB29-6788-436B-9814-A863140CF20C}"/>
    <cellStyle name="Komats 3" xfId="236" xr:uid="{7D6CD3FD-F57B-4ACF-9167-31F9BF1B9AF4}"/>
    <cellStyle name="Komats 3 2" xfId="237" xr:uid="{5FE400C4-9F7B-4D00-99A6-9562176E5819}"/>
    <cellStyle name="Kopsumma 2" xfId="238" xr:uid="{EE0EB6E0-0B4C-41AA-A945-53ECA6EC32A3}"/>
    <cellStyle name="labi" xfId="239" xr:uid="{ABF1B917-770D-43D5-B5AF-41C7A92C1391}"/>
    <cellStyle name="labi 2" xfId="240" xr:uid="{F1113E1E-4A2D-4A11-9BDB-ED4B071FE039}"/>
    <cellStyle name="Labs 2" xfId="241" xr:uid="{B1E88CB4-2F7C-4E16-9A72-3AD6417BA9AD}"/>
    <cellStyle name="Labs 2 2" xfId="242" xr:uid="{B9F9BC7F-9EBE-42DB-91C1-5A3AFAACB36A}"/>
    <cellStyle name="Lietojamais" xfId="243" xr:uid="{F05A069A-1B7A-4D5B-867D-78287E556D56}"/>
    <cellStyle name="Lietojamais 2" xfId="244" xr:uid="{7DA51F18-3117-4528-9B05-0BB06AE5974A}"/>
    <cellStyle name="Linked Cell" xfId="245" xr:uid="{4C29A1BD-7644-4B99-9D7E-14FD36C36CF4}"/>
    <cellStyle name="Linked Cell 2" xfId="246" xr:uid="{DB680BA2-1D36-49EE-A37A-60FB39ECD9F5}"/>
    <cellStyle name="Neitrāls 2" xfId="247" xr:uid="{879DB98E-1D59-4164-9AC4-1FF0157686FE}"/>
    <cellStyle name="Neitrāls 2 2" xfId="248" xr:uid="{926526E5-EC6B-4137-AA01-093E312E0365}"/>
    <cellStyle name="Neutral 2" xfId="249" xr:uid="{4CA6A88E-286D-456D-828B-FFED54A45DB5}"/>
    <cellStyle name="Neutral 2 2" xfId="250" xr:uid="{19BD09D3-8806-42C9-8550-25120E2250F9}"/>
    <cellStyle name="Normal 10" xfId="251" xr:uid="{2E96072D-6F9B-4D31-B95B-A2526D52BDB4}"/>
    <cellStyle name="Normal 10 2" xfId="252" xr:uid="{72B9F9B9-6ECB-41FF-BE0E-32EC5D4F33AB}"/>
    <cellStyle name="Normal 10 2 2" xfId="253" xr:uid="{5E5FB9C2-72B7-4D84-9CC6-06F78BBD19EF}"/>
    <cellStyle name="Normal 10 3" xfId="254" xr:uid="{7BF7E782-3604-4370-8854-251850C38DAC}"/>
    <cellStyle name="Normal 10 3 2" xfId="255" xr:uid="{D29F164B-F3C8-47D7-B15D-4A1D1AE6BE0D}"/>
    <cellStyle name="Normal 10 3 2 2" xfId="256" xr:uid="{57ADEFE1-E9A8-46CE-8545-9BA2E6D729A4}"/>
    <cellStyle name="Normal 10 3 3" xfId="257" xr:uid="{40FB11AF-21F4-41CA-930C-B5B18F52FB42}"/>
    <cellStyle name="Normal 10 3 3 2" xfId="258" xr:uid="{02EFA465-366A-45E9-BCAD-0142BB7BF98B}"/>
    <cellStyle name="Normal 10 3 4" xfId="259" xr:uid="{715ED41A-D5F9-4B16-8258-0A66EAB6B10A}"/>
    <cellStyle name="Normal 10 3 4 2" xfId="260" xr:uid="{46EF2DD5-D346-41C8-BD37-98B6BB03DD30}"/>
    <cellStyle name="Normal 10 3 5" xfId="261" xr:uid="{69847728-F020-4C01-8A61-7846AD3E0EBB}"/>
    <cellStyle name="Normal 10 4" xfId="262" xr:uid="{7ED563FD-00F5-4DC4-BB05-0E6DE4D5668F}"/>
    <cellStyle name="Normal 10 4 2" xfId="263" xr:uid="{692DC569-0887-47C5-8B82-163F3FE6CEA1}"/>
    <cellStyle name="Normal 10 5" xfId="264" xr:uid="{8976FB3A-8BC8-43BF-9A51-4476183816BB}"/>
    <cellStyle name="Normal 10 5 2" xfId="265" xr:uid="{61F079D7-3C43-4BF6-8564-A923E02E97E6}"/>
    <cellStyle name="Normal 10 5 2 2" xfId="266" xr:uid="{8956F976-40B3-4523-A257-BBECDF719D50}"/>
    <cellStyle name="Normal 10 5 3" xfId="267" xr:uid="{33B665C0-B22E-4B11-B5E4-FAA069192418}"/>
    <cellStyle name="Normal 10 6" xfId="268" xr:uid="{E65ADE99-3B18-421B-88DC-ADD9D62EF70C}"/>
    <cellStyle name="Normal 108" xfId="269" xr:uid="{6D3BB31D-712A-4A9F-9BD5-E81B5B8938A1}"/>
    <cellStyle name="Normal 11" xfId="270" xr:uid="{EE2D150E-118A-48B6-82BB-B01067398B03}"/>
    <cellStyle name="Normal 11 2" xfId="271" xr:uid="{16364555-62C6-42CC-BF21-3A06B4A303DF}"/>
    <cellStyle name="Normal 11 2 2" xfId="272" xr:uid="{B3EFDECE-D300-4E35-93D0-BE48E57EE6C5}"/>
    <cellStyle name="Normal 11 3" xfId="273" xr:uid="{CA3EC990-EB60-4211-A673-0A0655C48D85}"/>
    <cellStyle name="Normal 11 3 2" xfId="274" xr:uid="{D099D83E-04FE-47F8-88A7-444B29D6C9FB}"/>
    <cellStyle name="Normal 11 4" xfId="275" xr:uid="{E95CBE44-5F22-4D0F-BBCE-F917A2035E73}"/>
    <cellStyle name="Normal 12" xfId="276" xr:uid="{B64201CF-C172-4C61-A114-3DD4E279F4D5}"/>
    <cellStyle name="Normal 12 2" xfId="277" xr:uid="{2B2CAF73-4353-449D-A0E9-2E7ECDD71679}"/>
    <cellStyle name="Normal 12 2 2" xfId="278" xr:uid="{B55B22FF-5FF6-40E2-8943-22E7BB0C0A3E}"/>
    <cellStyle name="Normal 12 2 2 2 2" xfId="279" xr:uid="{64167C85-2787-4075-A593-D2FF61425F37}"/>
    <cellStyle name="Normal 12 2 2 2 2 2" xfId="280" xr:uid="{DC1E5317-CC33-4C58-BCE5-F88E1F64291B}"/>
    <cellStyle name="Normal 12 3" xfId="281" xr:uid="{BC90E4D7-4247-4541-8258-C2C393C54B8D}"/>
    <cellStyle name="Normal 12 3 2" xfId="282" xr:uid="{FB294032-FD93-468A-806E-FF7C74F19DC0}"/>
    <cellStyle name="Normal 12 3 2 2" xfId="283" xr:uid="{F07BCC91-E19A-4E2A-8E89-A2BEB37FA0A7}"/>
    <cellStyle name="Normal 12 3 3" xfId="284" xr:uid="{EB41EFBF-9699-4777-8832-582862F39601}"/>
    <cellStyle name="Normal 12 4" xfId="285" xr:uid="{D8FE5D7A-FC1A-4D82-BFCB-0E8AA5B43407}"/>
    <cellStyle name="Normal 12 4 2" xfId="286" xr:uid="{8141000D-8BA4-440E-BADE-E11DCFC8A585}"/>
    <cellStyle name="Normal 12 5" xfId="287" xr:uid="{F9F83866-2AD5-44AA-92B3-381A44F22852}"/>
    <cellStyle name="Normal 13" xfId="288" xr:uid="{BDF75660-5A45-4C55-9FD7-5211F6C34707}"/>
    <cellStyle name="Normal 13 2" xfId="289" xr:uid="{D8820DF3-414E-4485-8387-C39A65E5B242}"/>
    <cellStyle name="Normal 14" xfId="290" xr:uid="{C4A73EAA-8B3E-46E0-BD25-5B5745A9FDFB}"/>
    <cellStyle name="Normal 15" xfId="291" xr:uid="{217E0418-D713-4D51-AD1E-77A14DF648D8}"/>
    <cellStyle name="Normal 15 2" xfId="292" xr:uid="{2431DDFD-54F6-40B4-99D9-67B4273F1E40}"/>
    <cellStyle name="Normal 15 2 2" xfId="293" xr:uid="{ECD1566B-00ED-45B6-A782-AB9B711145D6}"/>
    <cellStyle name="Normal 15 3" xfId="294" xr:uid="{511341E8-7D43-4A3A-BE85-D6BA3AE624DF}"/>
    <cellStyle name="Normal 15 3 2" xfId="295" xr:uid="{9D6191AA-4D0D-4B44-BA05-302306453640}"/>
    <cellStyle name="Normal 15 4" xfId="296" xr:uid="{CC220280-0721-4CEF-947B-9DB76B8916BA}"/>
    <cellStyle name="Normal 2" xfId="297" xr:uid="{B28E8515-9B0A-4684-B90E-79AA3FA40258}"/>
    <cellStyle name="Normal 2 2" xfId="298" xr:uid="{39099D7C-0758-4F09-8C59-0B7F00259E8B}"/>
    <cellStyle name="Normal 2 2 2" xfId="299" xr:uid="{74A6E135-7928-482F-A2E7-AC1BA7D82BB1}"/>
    <cellStyle name="Normal 2 2 3" xfId="300" xr:uid="{2C76C3FD-5F6F-445D-9779-3B187D4507E3}"/>
    <cellStyle name="Normal 2 2 3 2" xfId="301" xr:uid="{A99F5665-9305-4C15-8516-5471F9DD634B}"/>
    <cellStyle name="Normal 2 2 3 3" xfId="302" xr:uid="{4A5857A4-CA73-47E1-AEE7-51D69033470F}"/>
    <cellStyle name="Normal 2 2_OlainesPP_Magonite_08_12_1(no groz)" xfId="303" xr:uid="{085D30DF-06DF-40C1-BE6C-A19B46BA2EB9}"/>
    <cellStyle name="Normal 2 3" xfId="304" xr:uid="{AB182B28-F7AF-45C8-8259-F84929C0B093}"/>
    <cellStyle name="Normal 2 3 2" xfId="305" xr:uid="{A51900AC-6ED8-443E-AE7E-3C87817B558B}"/>
    <cellStyle name="Normal 2 4" xfId="306" xr:uid="{6B48C36A-1A01-4124-9410-5464614EF1F0}"/>
    <cellStyle name="Normal 2 4 2" xfId="307" xr:uid="{C7D620C2-8E0B-44E8-BABA-839ACE886CD7}"/>
    <cellStyle name="Normal 2 4 3" xfId="308" xr:uid="{0B225E9E-69DA-4ACB-927D-FC0658BD769C}"/>
    <cellStyle name="Normal 2 5" xfId="309" xr:uid="{C47E4683-F203-4484-9355-171BBE371669}"/>
    <cellStyle name="Normal 2_Klaipedas_94" xfId="310" xr:uid="{D9C87FCE-589B-41F9-92BF-D9E29C95DD37}"/>
    <cellStyle name="Normal 3" xfId="311" xr:uid="{9A2CE611-E157-4C1F-B0EB-4A954F844B31}"/>
    <cellStyle name="Normal 3 2" xfId="312" xr:uid="{8D8EBDCF-84CC-43EB-995B-F7C8D0135F9D}"/>
    <cellStyle name="Normal 3 3" xfId="313" xr:uid="{B984D097-0609-4BD3-B51B-D941218789E1}"/>
    <cellStyle name="Normal 4" xfId="314" xr:uid="{F6B6A91B-F7B5-425D-8C1D-4519A687138F}"/>
    <cellStyle name="Normal 4 2" xfId="315" xr:uid="{88C0967F-D0BB-4783-90BD-1A6E9B33705F}"/>
    <cellStyle name="Normal 4 2 2" xfId="316" xr:uid="{E15797A0-7F74-471A-81A3-1ED82D9A1063}"/>
    <cellStyle name="Normal 4 2 3" xfId="317" xr:uid="{30A1E5C9-F435-487D-8ACB-E40BD79C774E}"/>
    <cellStyle name="Normal 4 2 4" xfId="318" xr:uid="{DDEEA89F-AE95-467A-B69B-53E76199DCBC}"/>
    <cellStyle name="Normal 4 3" xfId="319" xr:uid="{0940C8D2-9B0D-43CE-B302-09018363A6F0}"/>
    <cellStyle name="Normal 4 4" xfId="320" xr:uid="{5AD55D19-462B-4D11-92E5-D4A34BC8B56A}"/>
    <cellStyle name="Normal 5" xfId="321" xr:uid="{E73380FF-63FE-41C9-965B-7E399437BEA4}"/>
    <cellStyle name="Normal 5 2" xfId="322" xr:uid="{E8D9C7E7-FD7B-419F-96B2-BC81204A01FD}"/>
    <cellStyle name="Normal 5 2 2" xfId="323" xr:uid="{C720D16C-BBB6-4D55-83BE-8E65A2DA536A}"/>
    <cellStyle name="Normal 5 2 2 2" xfId="324" xr:uid="{A8EA51F3-3E7F-4EC6-AE6F-FC0F185122C5}"/>
    <cellStyle name="Normal 5 2 3" xfId="325" xr:uid="{8FD349DD-7A0C-4837-BC9F-CA80D8D9901D}"/>
    <cellStyle name="Normal 5 2 3 2" xfId="326" xr:uid="{5EA46006-F01F-472A-AF80-D5D56140DDF3}"/>
    <cellStyle name="Normal 5 3" xfId="327" xr:uid="{708138E9-4C62-48E4-9822-B73DCEEDBEA3}"/>
    <cellStyle name="Normal 5 3 2" xfId="328" xr:uid="{719E7390-0AA3-4B39-81CD-1EA61A51B62E}"/>
    <cellStyle name="Normal 5 3 3" xfId="329" xr:uid="{E817B3E8-C9F1-4173-8BB4-D34D7C479E4B}"/>
    <cellStyle name="Normal 5 3 4" xfId="330" xr:uid="{BD53159F-7700-4F2A-92ED-905CA61DD0D4}"/>
    <cellStyle name="Normal 5 4" xfId="331" xr:uid="{5E205E40-4ADD-4DE6-BC3C-AC09AC78203A}"/>
    <cellStyle name="Normal 5 4 2" xfId="332" xr:uid="{F4A28922-1E4A-411B-BECA-9C92E28062A2}"/>
    <cellStyle name="Normal 5 4 3" xfId="333" xr:uid="{862B5517-3100-4E04-A051-93587463D96E}"/>
    <cellStyle name="Normal 5 5" xfId="334" xr:uid="{1E803CE0-F10F-4547-8275-F719201F3460}"/>
    <cellStyle name="Normal 6" xfId="335" xr:uid="{608F861B-25A4-4D2E-94FD-481824C15C19}"/>
    <cellStyle name="Normal 6 2" xfId="336" xr:uid="{1615FD80-BFBA-4E15-A283-6584379AFAE4}"/>
    <cellStyle name="Normal 6 3" xfId="337" xr:uid="{E7A4942C-052E-4030-AA9F-F4633F633716}"/>
    <cellStyle name="Normal 6 4" xfId="338" xr:uid="{60B3F2F9-D286-4306-B1A3-D8A0BF2A5DF8}"/>
    <cellStyle name="Normal 6 5" xfId="339" xr:uid="{D3003C19-5C03-4B5D-9F6C-A18476474C22}"/>
    <cellStyle name="Normal 6_APJOMI CENAS korigeta Vidus iela tame (14.11.2013)" xfId="340" xr:uid="{CD800061-234F-45A1-96CD-699C6E2E8A7E}"/>
    <cellStyle name="Normal 7" xfId="341" xr:uid="{6034E9FA-FB9A-4982-8685-DEEC177134A1}"/>
    <cellStyle name="Normal 7 2" xfId="342" xr:uid="{B7C47A70-1B26-41E1-A178-990749BCAEB8}"/>
    <cellStyle name="Normal 7 2 2" xfId="343" xr:uid="{24552975-12DD-4433-934D-853C6CF11FE2}"/>
    <cellStyle name="Normal 7 2 3" xfId="344" xr:uid="{3D5C8714-220B-4863-AF96-D3128C4137C4}"/>
    <cellStyle name="Normal 7 3" xfId="345" xr:uid="{5E05A8CD-5FFE-4ECC-B193-7817BB0C3793}"/>
    <cellStyle name="Normal 7 4" xfId="346" xr:uid="{439EF691-EE72-4268-AEDE-A0096C0D141E}"/>
    <cellStyle name="Normal 8" xfId="347" xr:uid="{26A7D114-EC47-416A-AE8F-DDF8236F29BB}"/>
    <cellStyle name="Normal 8 2" xfId="348" xr:uid="{B64149C2-9D20-46BF-A31C-F14FD194DBD6}"/>
    <cellStyle name="Normal 8 2 2" xfId="349" xr:uid="{B9CCC299-4F0C-40CC-B191-27614E2ADFA6}"/>
    <cellStyle name="Normal 8 3" xfId="350" xr:uid="{4B33B28D-B1F6-4909-932D-B28D6BC0F903}"/>
    <cellStyle name="Normal 8 4" xfId="351" xr:uid="{827A0952-6DA4-4D6D-A3D6-7C4A73EE6ECF}"/>
    <cellStyle name="Normal 8_APJOMI CENAS korigeta Vidus iela tame (14.11.2013)" xfId="352" xr:uid="{50B46602-89D2-4AE3-8DB9-2CE7832EC17F}"/>
    <cellStyle name="Normal 9" xfId="353" xr:uid="{DAAD5780-DC07-4AE1-9D07-6A35323C8B2F}"/>
    <cellStyle name="Normal 9 2" xfId="354" xr:uid="{FB84C0EB-720C-4C6D-ABF2-4A3956B70AE7}"/>
    <cellStyle name="Normal 9 2 2" xfId="355" xr:uid="{82375893-3011-4B55-BAED-1523C4C63372}"/>
    <cellStyle name="Normal 9 3" xfId="356" xr:uid="{CEB06E0A-EA68-4DBB-8B96-C6B6C3B11775}"/>
    <cellStyle name="Normal 9 4" xfId="357" xr:uid="{6224029B-03B0-4739-B0A1-F3FD0CC7D2C1}"/>
    <cellStyle name="Normal_Bernu slimnica(specene) (1)" xfId="358" xr:uid="{3944AAEA-CF89-4DD9-B9EC-292D38610B9F}"/>
    <cellStyle name="Normal_koptame1" xfId="359" xr:uid="{960565C7-EB53-4878-B1DD-7C3ECC570671}"/>
    <cellStyle name="Normal_lokalas tames forma2" xfId="360" xr:uid="{9DFF366E-32CA-429F-8A59-C96B8648AE9F}"/>
    <cellStyle name="Normal_TAME-POLIPLASTS" xfId="361" xr:uid="{74C0901F-4A51-4709-936E-86CB783E247E}"/>
    <cellStyle name="Nosaukums 2" xfId="362" xr:uid="{E3994B20-24ED-4258-B199-E98EEB797FA3}"/>
    <cellStyle name="Nosaukums 2 2" xfId="363" xr:uid="{2424CD91-8E27-4E1B-BB6A-A53C85C41AB9}"/>
    <cellStyle name="Note" xfId="364" xr:uid="{01C1E7E8-AFB2-4188-88A7-A2782DC9D2F1}"/>
    <cellStyle name="Note 2" xfId="365" xr:uid="{B8EECCF8-4485-44CF-A2EC-07A16FD07250}"/>
    <cellStyle name="Note 2 2" xfId="366" xr:uid="{FFB290FB-05AC-4B10-A2B8-B749FAC8F0A7}"/>
    <cellStyle name="Output 2" xfId="367" xr:uid="{8A7FDAC7-62AC-4761-9D38-317E16C9FCE2}"/>
    <cellStyle name="Output 2 2" xfId="368" xr:uid="{594ADBEB-4307-4C42-AD72-24A03CC1FE63}"/>
    <cellStyle name="Parastais 2" xfId="369" xr:uid="{D7B45ABF-CFED-4254-8FFB-B187530A28D4}"/>
    <cellStyle name="Parastais 4" xfId="370" xr:uid="{CAF68EFB-95AB-4A41-8273-4006ED991E9B}"/>
    <cellStyle name="Parastais 4 2" xfId="371" xr:uid="{D4C7CA37-216C-463F-8B68-414960C2D5BD}"/>
    <cellStyle name="Parastais_Abora-Pasaka" xfId="372" xr:uid="{C41EE276-F227-4364-AE2C-5442A1C38CDA}"/>
    <cellStyle name="Parasts" xfId="0" builtinId="0"/>
    <cellStyle name="Parasts 2" xfId="373" xr:uid="{D63FA8DF-57B9-417A-B59D-00FBBEE47C63}"/>
    <cellStyle name="Parasts 2 2" xfId="374" xr:uid="{9E017C63-B516-45BD-8580-3056FED47EB3}"/>
    <cellStyle name="Parasts 2 2 2" xfId="375" xr:uid="{38372ABC-17C9-46EB-B037-5CCE89EFF624}"/>
    <cellStyle name="Parasts 2 2 5" xfId="446" xr:uid="{B85A8E93-8C9C-4556-AF9D-C8FC2213024E}"/>
    <cellStyle name="Parasts 2 3" xfId="376" xr:uid="{84A36C26-B88C-4907-9C3C-7C812C200D0C}"/>
    <cellStyle name="Parasts 3" xfId="377" xr:uid="{1CF32F6B-CBB9-4C76-96E7-1A8416823B34}"/>
    <cellStyle name="Parasts 4" xfId="378" xr:uid="{971D7B62-A5BA-4A76-A40F-EA849837958E}"/>
    <cellStyle name="Parasts 4 2" xfId="379" xr:uid="{81DE21F4-E6B2-40C1-BF23-D272EBCC029D}"/>
    <cellStyle name="Parasts 4 2 2" xfId="380" xr:uid="{0659B80F-6789-485B-9D8F-5B66F30A54FB}"/>
    <cellStyle name="Parasts 5" xfId="381" xr:uid="{EB7F2B27-44E2-418F-873A-A466DDF297DE}"/>
    <cellStyle name="Parasts 6" xfId="382" xr:uid="{B7162D71-B395-4466-AD4C-DB4DF63791F0}"/>
    <cellStyle name="Parasts 6 2" xfId="383" xr:uid="{709C3785-98F6-473D-AD42-7510027E129B}"/>
    <cellStyle name="Parasts 7" xfId="384" xr:uid="{629A6E4B-A4CB-4418-86BE-266E70CCD97C}"/>
    <cellStyle name="Parasts 7 2" xfId="385" xr:uid="{C486592F-5B90-4B7C-885F-C2782204DA31}"/>
    <cellStyle name="Parasts 8" xfId="386" xr:uid="{146AACFB-76EE-4B5B-AA25-453E44A60240}"/>
    <cellStyle name="Parasts 8 2" xfId="387" xr:uid="{4E974E9A-3243-458B-B73E-4DF6E806C977}"/>
    <cellStyle name="Paskaidrojošs teksts 2" xfId="388" xr:uid="{88C8D3A4-A824-4C49-9EB0-33AFA08B6D29}"/>
    <cellStyle name="Pārbaudes šūna 2" xfId="389" xr:uid="{B3D02DAD-D58C-41E9-ACE5-7FA05479BF1B}"/>
    <cellStyle name="Percent 2" xfId="390" xr:uid="{CACF090D-1432-4C89-ADCB-F3A06A69B7A1}"/>
    <cellStyle name="Percent 2 2" xfId="391" xr:uid="{A1901F06-A2DF-458A-A9DF-C48DD2C84B24}"/>
    <cellStyle name="Percent 3" xfId="392" xr:uid="{D8AC793F-8327-4688-90A0-1B22EDED8F0B}"/>
    <cellStyle name="Percent 3 2" xfId="393" xr:uid="{A6C56E01-D22E-4FF2-9780-7DC4D1588789}"/>
    <cellStyle name="Percent 4" xfId="394" xr:uid="{1FAA8CFE-40F1-47F4-8413-9942BEF2B68B}"/>
    <cellStyle name="Percent 4 2" xfId="395" xr:uid="{3874BA5F-A877-48A7-A556-255574313016}"/>
    <cellStyle name="Piezīme 2" xfId="396" xr:uid="{486B3BF0-7719-4CC0-8E18-23AB14CFF2E1}"/>
    <cellStyle name="Piezīme 2 2" xfId="397" xr:uid="{87A3B2CF-B00E-45B6-8C49-277DB514495A}"/>
    <cellStyle name="Procenti 2" xfId="398" xr:uid="{1C87C092-4BE9-4985-A314-4B0B11115E1E}"/>
    <cellStyle name="Procenti 2 2" xfId="399" xr:uid="{84AC5345-434A-4295-B7B3-C98BF3D1F9C3}"/>
    <cellStyle name="Procenti 2 2 2" xfId="400" xr:uid="{980DCD2F-637A-4E9C-8A84-C174193354D6}"/>
    <cellStyle name="Procenti 3" xfId="401" xr:uid="{7B40A71B-4910-4CE8-8D6F-0326BF709885}"/>
    <cellStyle name="Procenti 3 2" xfId="402" xr:uid="{2756A677-1EF0-41F1-A275-75C0F7AF8DBC}"/>
    <cellStyle name="Saistīta šūna 2" xfId="403" xr:uid="{D0136923-E3C6-45AE-AB89-7FD8B287411E}"/>
    <cellStyle name="Saistītā šūna" xfId="404" xr:uid="{B710DB47-80FA-4DB8-8987-2D13351E0CEE}"/>
    <cellStyle name="Slikts 2" xfId="405" xr:uid="{F47129C9-C391-4416-BC03-24D28F4294B7}"/>
    <cellStyle name="Stils 1" xfId="406" xr:uid="{E753F710-2BD8-4A8E-AEAC-906207F84B71}"/>
    <cellStyle name="Stils 1 2" xfId="407" xr:uid="{07213C75-76CC-4A66-A889-70E07D64C96B}"/>
    <cellStyle name="Style 1" xfId="408" xr:uid="{988B0802-ADFA-4E8D-A2FD-D82EF25381A1}"/>
    <cellStyle name="Style 1 2" xfId="409" xr:uid="{0F328F94-5AEC-4FC7-B2D4-3BA4EA8BD521}"/>
    <cellStyle name="Style 1 2 2" xfId="410" xr:uid="{EF2C5F5D-8D71-4444-B0A8-ACD9878DF147}"/>
    <cellStyle name="Style 1 3" xfId="411" xr:uid="{A7513E2B-F79C-44CF-B5A0-FB34923E6B0F}"/>
    <cellStyle name="TableStyleLight1" xfId="412" xr:uid="{3D189129-D34B-4D67-AF74-4FC0BF2B65AE}"/>
    <cellStyle name="TableStyleLight1 2" xfId="413" xr:uid="{8FC4FE58-FD83-48B0-BCD4-3F13090A375C}"/>
    <cellStyle name="Title 2" xfId="414" xr:uid="{2D9B11F0-BBDC-4E16-9143-AAF3DD768403}"/>
    <cellStyle name="Title 2 2" xfId="415" xr:uid="{AABA65EC-FD4F-49AF-AAE7-FCC4E97216A7}"/>
    <cellStyle name="Total 2" xfId="416" xr:uid="{C52E159B-D370-4070-99C0-95996A643932}"/>
    <cellStyle name="Virsraksts 1 2" xfId="417" xr:uid="{43A29060-C80F-4F17-8917-94D715AD0BF1}"/>
    <cellStyle name="Virsraksts 2 2" xfId="418" xr:uid="{C7A2730F-D8B1-4A68-9BD6-3170591C1567}"/>
    <cellStyle name="Virsraksts 3 2" xfId="419" xr:uid="{CBDB51B0-CDAE-4191-8E15-8A33090BA1BC}"/>
    <cellStyle name="Virsraksts 4 2" xfId="420" xr:uid="{0968A443-88CB-4587-905B-91138F57BCFE}"/>
    <cellStyle name="Warning Text 2" xfId="421" xr:uid="{01BD1D20-0A4C-4C18-AE21-6E607FE8A1C2}"/>
    <cellStyle name="Warning Text 2 2" xfId="422" xr:uid="{01259809-868C-4391-B8C4-4A48E2248B9C}"/>
    <cellStyle name="Обычный 13" xfId="423" xr:uid="{DB4CFDB0-2CF8-4CB5-BD5C-C49162BF0F7C}"/>
    <cellStyle name="Обычный 2" xfId="424" xr:uid="{211EA540-29C8-4554-82CA-94D8581B355A}"/>
    <cellStyle name="Обычный 2 2" xfId="425" xr:uid="{9ABDD987-DDAB-475C-93D6-4F22575130E6}"/>
    <cellStyle name="Обычный 2 2 2" xfId="426" xr:uid="{7F0C272E-92A5-4306-9096-BC7F1C4EFEED}"/>
    <cellStyle name="Обычный 2 2 2 2" xfId="427" xr:uid="{BC3F51F5-199B-44B3-A095-33ED5B13B778}"/>
    <cellStyle name="Обычный 2 2 2 2 2" xfId="428" xr:uid="{D53B392F-69F6-4E8C-8A89-C8243674F930}"/>
    <cellStyle name="Обычный 2 2 3" xfId="429" xr:uid="{11956F6A-DE96-4614-BA3A-AD3517781B31}"/>
    <cellStyle name="Обычный 2 2 4" xfId="430" xr:uid="{5FD9212C-FB07-4B40-BE74-B836EEA32FAA}"/>
    <cellStyle name="Обычный 2 3" xfId="431" xr:uid="{EE52D833-F168-490C-9E88-EF44B6FFBFA2}"/>
    <cellStyle name="Обычный 3" xfId="432" xr:uid="{5B987C7A-F553-45B5-A130-C169B4B55182}"/>
    <cellStyle name="Обычный 4" xfId="433" xr:uid="{EF45D3EC-C0C7-4A89-AE37-2E2BFF1F0DF2}"/>
    <cellStyle name="Обычный 5" xfId="434" xr:uid="{83025C1A-81DC-4EA1-A1BF-1DE8FD150DBE}"/>
    <cellStyle name="Обычный 6" xfId="435" xr:uid="{700EBB19-0171-4EF0-99D2-E34E3A729B6B}"/>
    <cellStyle name="Обычный 6 2" xfId="436" xr:uid="{1FEE7BDC-7D4A-4E73-95E9-7F0F726D6692}"/>
    <cellStyle name="Обычный 7" xfId="437" xr:uid="{2FCD4641-AC74-4577-8D49-247B5AA327FB}"/>
    <cellStyle name="Обычный_2009-04-27_PED IESN" xfId="438" xr:uid="{2DBCB360-ACFB-4997-B6E4-0F986042E5B1}"/>
    <cellStyle name="Стиль 1" xfId="439" xr:uid="{22DB872C-D089-43AB-A9AE-9B7CFA1AF347}"/>
    <cellStyle name="Стиль 1 2" xfId="440" xr:uid="{55940CD7-634D-4A9E-BD98-37E817BA07FC}"/>
    <cellStyle name="Стиль 1 2 2" xfId="441" xr:uid="{EBA24245-752A-4497-AE91-AA15DF8AF245}"/>
    <cellStyle name="Стиль 1 3" xfId="442" xr:uid="{CFB6494B-A6E2-4A77-9E22-32BA872917A9}"/>
    <cellStyle name="Стиль 1 4" xfId="443" xr:uid="{1303FD8B-45AF-4744-A3BB-E58F2326AE7A}"/>
    <cellStyle name="Финансовый 2" xfId="444" xr:uid="{0CCBD59A-F926-44A1-A8DE-8E8BDEC3C1F4}"/>
    <cellStyle name="Финансовый 2 2" xfId="445" xr:uid="{8F6EC31C-23AE-4C0E-A5A3-DF75A9EC4B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6AACA-3178-488B-9479-194C0BD2DAE7}">
  <sheetPr>
    <tabColor rgb="FF0070C0"/>
  </sheetPr>
  <dimension ref="A2:Q46"/>
  <sheetViews>
    <sheetView tabSelected="1" zoomScaleNormal="100" zoomScaleSheetLayoutView="100" workbookViewId="0">
      <selection activeCell="R18" sqref="R18"/>
    </sheetView>
  </sheetViews>
  <sheetFormatPr defaultColWidth="9.140625" defaultRowHeight="12.75"/>
  <cols>
    <col min="1" max="1" width="5.42578125" style="19" customWidth="1"/>
    <col min="2" max="2" width="7.85546875" style="19" customWidth="1"/>
    <col min="3" max="3" width="34.5703125" style="19" customWidth="1"/>
    <col min="4" max="4" width="8" style="19" customWidth="1"/>
    <col min="5" max="5" width="10" style="18" customWidth="1"/>
    <col min="6" max="6" width="6.7109375" style="61" customWidth="1"/>
    <col min="7" max="7" width="9" style="61" customWidth="1"/>
    <col min="8" max="8" width="8.7109375" style="61" customWidth="1"/>
    <col min="9" max="9" width="8.85546875" style="61" customWidth="1"/>
    <col min="10" max="10" width="8" style="61" customWidth="1"/>
    <col min="11" max="11" width="9.42578125" style="61" bestFit="1" customWidth="1"/>
    <col min="12" max="15" width="10.5703125" style="61" customWidth="1"/>
    <col min="16" max="16" width="11.28515625" style="61" customWidth="1"/>
    <col min="17" max="16384" width="9.140625" style="19"/>
  </cols>
  <sheetData>
    <row r="2" spans="1:17" s="9" customFormat="1" ht="25.15" customHeight="1">
      <c r="A2" s="88" t="s">
        <v>54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s="9" customFormat="1" ht="15.75">
      <c r="A3" s="89" t="s">
        <v>53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7" s="9" customFormat="1">
      <c r="A4" s="90" t="s">
        <v>6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</row>
    <row r="5" spans="1:17" s="9" customFormat="1">
      <c r="E5" s="43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</row>
    <row r="6" spans="1:17" s="9" customFormat="1">
      <c r="A6" s="91" t="s">
        <v>3</v>
      </c>
      <c r="B6" s="91"/>
      <c r="C6" s="3" t="str">
        <f>A3</f>
        <v>Pastaigu takas labiekārtošana Marinzejas muižas parkā.</v>
      </c>
      <c r="D6" s="2"/>
      <c r="E6" s="44"/>
      <c r="F6" s="55"/>
      <c r="G6" s="55"/>
      <c r="H6" s="55"/>
      <c r="I6" s="55"/>
      <c r="J6" s="55"/>
      <c r="K6" s="55"/>
      <c r="L6" s="55"/>
      <c r="M6" s="62"/>
      <c r="N6" s="62"/>
      <c r="O6" s="62"/>
      <c r="P6" s="62"/>
    </row>
    <row r="7" spans="1:17" s="9" customFormat="1" ht="13.9" customHeight="1">
      <c r="A7" s="91" t="s">
        <v>7</v>
      </c>
      <c r="B7" s="91"/>
      <c r="C7" s="10" t="s">
        <v>55</v>
      </c>
      <c r="D7" s="11"/>
      <c r="E7" s="11"/>
      <c r="F7" s="56"/>
      <c r="G7" s="56"/>
      <c r="H7" s="56"/>
      <c r="I7" s="56"/>
      <c r="J7" s="56"/>
      <c r="K7" s="56"/>
      <c r="L7" s="56"/>
      <c r="M7" s="63"/>
      <c r="N7" s="63"/>
      <c r="O7" s="63"/>
      <c r="P7" s="63"/>
    </row>
    <row r="8" spans="1:17" s="9" customFormat="1">
      <c r="A8" s="91" t="s">
        <v>8</v>
      </c>
      <c r="B8" s="91"/>
      <c r="C8" s="10" t="s">
        <v>56</v>
      </c>
      <c r="D8" s="12"/>
      <c r="E8" s="45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</row>
    <row r="9" spans="1:17" s="9" customFormat="1" ht="13.5" customHeight="1">
      <c r="A9" s="92"/>
      <c r="B9" s="92"/>
      <c r="C9" s="1"/>
      <c r="D9" s="13"/>
      <c r="E9" s="46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</row>
    <row r="10" spans="1:17" s="9" customFormat="1">
      <c r="A10" s="93" t="s">
        <v>43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</row>
    <row r="11" spans="1:17" s="9" customFormat="1">
      <c r="A11" s="4"/>
      <c r="B11" s="14"/>
      <c r="C11" s="15"/>
      <c r="D11" s="15"/>
      <c r="E11" s="47"/>
      <c r="F11" s="14"/>
      <c r="G11" s="14"/>
      <c r="H11" s="14"/>
      <c r="I11" s="14"/>
      <c r="J11" s="14"/>
      <c r="K11" s="14"/>
      <c r="L11" s="14"/>
      <c r="M11" s="39"/>
      <c r="N11" s="68" t="s">
        <v>20</v>
      </c>
      <c r="O11" s="49">
        <f>P30</f>
        <v>0</v>
      </c>
      <c r="P11" s="16"/>
    </row>
    <row r="12" spans="1:17" s="9" customFormat="1">
      <c r="A12" s="14"/>
      <c r="B12" s="14"/>
      <c r="E12" s="43"/>
      <c r="F12" s="14"/>
      <c r="G12" s="42">
        <v>12</v>
      </c>
      <c r="H12" s="14"/>
      <c r="I12" s="14"/>
      <c r="J12" s="14"/>
      <c r="K12" s="39"/>
      <c r="L12" s="39"/>
      <c r="M12" s="64"/>
      <c r="N12" s="69" t="s">
        <v>11</v>
      </c>
      <c r="O12" s="17">
        <v>46212</v>
      </c>
      <c r="P12" s="39"/>
    </row>
    <row r="13" spans="1:17">
      <c r="A13" s="94" t="s">
        <v>12</v>
      </c>
      <c r="B13" s="94" t="s">
        <v>0</v>
      </c>
      <c r="C13" s="94" t="s">
        <v>17</v>
      </c>
      <c r="D13" s="95" t="s">
        <v>1</v>
      </c>
      <c r="E13" s="95" t="s">
        <v>5</v>
      </c>
      <c r="F13" s="96" t="s">
        <v>13</v>
      </c>
      <c r="G13" s="96"/>
      <c r="H13" s="96"/>
      <c r="I13" s="96"/>
      <c r="J13" s="96"/>
      <c r="K13" s="96"/>
      <c r="L13" s="96" t="s">
        <v>2</v>
      </c>
      <c r="M13" s="96"/>
      <c r="N13" s="96"/>
      <c r="O13" s="96"/>
      <c r="P13" s="96"/>
      <c r="Q13" s="18"/>
    </row>
    <row r="14" spans="1:17" ht="73.900000000000006" customHeight="1">
      <c r="A14" s="94"/>
      <c r="B14" s="94"/>
      <c r="C14" s="94"/>
      <c r="D14" s="95"/>
      <c r="E14" s="95"/>
      <c r="F14" s="8" t="s">
        <v>14</v>
      </c>
      <c r="G14" s="8" t="s">
        <v>15</v>
      </c>
      <c r="H14" s="8" t="s">
        <v>9</v>
      </c>
      <c r="I14" s="8" t="s">
        <v>18</v>
      </c>
      <c r="J14" s="8" t="s">
        <v>10</v>
      </c>
      <c r="K14" s="20" t="s">
        <v>27</v>
      </c>
      <c r="L14" s="8" t="s">
        <v>29</v>
      </c>
      <c r="M14" s="8" t="s">
        <v>9</v>
      </c>
      <c r="N14" s="8" t="s">
        <v>18</v>
      </c>
      <c r="O14" s="8" t="s">
        <v>10</v>
      </c>
      <c r="P14" s="8" t="s">
        <v>16</v>
      </c>
      <c r="Q14" s="18"/>
    </row>
    <row r="15" spans="1:17">
      <c r="A15" s="70" t="s">
        <v>44</v>
      </c>
      <c r="B15" s="71"/>
      <c r="C15" s="76" t="s">
        <v>32</v>
      </c>
      <c r="D15" s="77"/>
      <c r="E15" s="78"/>
      <c r="F15" s="72"/>
      <c r="G15" s="73"/>
      <c r="H15" s="74"/>
      <c r="I15" s="72"/>
      <c r="J15" s="72"/>
      <c r="K15" s="72"/>
      <c r="L15" s="75"/>
      <c r="M15" s="72"/>
      <c r="N15" s="72"/>
      <c r="O15" s="72"/>
      <c r="P15" s="72"/>
      <c r="Q15" s="18"/>
    </row>
    <row r="16" spans="1:17" ht="25.5">
      <c r="A16" s="40" t="s">
        <v>45</v>
      </c>
      <c r="B16" s="41"/>
      <c r="C16" s="51" t="s">
        <v>31</v>
      </c>
      <c r="D16" s="52" t="s">
        <v>28</v>
      </c>
      <c r="E16" s="53">
        <v>1</v>
      </c>
      <c r="F16" s="58"/>
      <c r="G16" s="58"/>
      <c r="H16" s="65"/>
      <c r="I16" s="58"/>
      <c r="J16" s="58"/>
      <c r="K16" s="65"/>
      <c r="L16" s="65"/>
      <c r="M16" s="65"/>
      <c r="N16" s="65"/>
      <c r="O16" s="65"/>
      <c r="P16" s="65"/>
      <c r="Q16" s="18"/>
    </row>
    <row r="17" spans="1:17">
      <c r="A17" s="70" t="s">
        <v>47</v>
      </c>
      <c r="B17" s="71"/>
      <c r="C17" s="76" t="s">
        <v>37</v>
      </c>
      <c r="D17" s="77"/>
      <c r="E17" s="78"/>
      <c r="F17" s="72"/>
      <c r="G17" s="73"/>
      <c r="H17" s="74"/>
      <c r="I17" s="72"/>
      <c r="J17" s="72"/>
      <c r="K17" s="72"/>
      <c r="L17" s="75"/>
      <c r="M17" s="72"/>
      <c r="N17" s="72"/>
      <c r="O17" s="72"/>
      <c r="P17" s="72"/>
      <c r="Q17" s="18"/>
    </row>
    <row r="18" spans="1:17" ht="38.25">
      <c r="A18" s="79" t="s">
        <v>48</v>
      </c>
      <c r="B18" s="83"/>
      <c r="C18" s="84" t="s">
        <v>33</v>
      </c>
      <c r="D18" s="85" t="s">
        <v>34</v>
      </c>
      <c r="E18" s="86">
        <v>130</v>
      </c>
      <c r="F18" s="53"/>
      <c r="G18" s="58"/>
      <c r="H18" s="65"/>
      <c r="I18" s="53"/>
      <c r="J18" s="80"/>
      <c r="K18" s="82"/>
      <c r="L18" s="65"/>
      <c r="M18" s="65"/>
      <c r="N18" s="65"/>
      <c r="O18" s="65"/>
      <c r="P18" s="65"/>
      <c r="Q18" s="18"/>
    </row>
    <row r="19" spans="1:17" ht="18.600000000000001" customHeight="1">
      <c r="A19" s="79" t="s">
        <v>51</v>
      </c>
      <c r="B19" s="83"/>
      <c r="C19" s="87" t="s">
        <v>40</v>
      </c>
      <c r="D19" s="85" t="s">
        <v>35</v>
      </c>
      <c r="E19" s="86">
        <v>132</v>
      </c>
      <c r="F19" s="53"/>
      <c r="G19" s="58"/>
      <c r="H19" s="81"/>
      <c r="I19" s="53"/>
      <c r="J19" s="80"/>
      <c r="K19" s="82"/>
      <c r="L19" s="65"/>
      <c r="M19" s="65"/>
      <c r="N19" s="65"/>
      <c r="O19" s="65"/>
      <c r="P19" s="65"/>
      <c r="Q19" s="18"/>
    </row>
    <row r="20" spans="1:17">
      <c r="A20" s="79" t="s">
        <v>49</v>
      </c>
      <c r="B20" s="83"/>
      <c r="C20" s="87" t="s">
        <v>41</v>
      </c>
      <c r="D20" s="85" t="s">
        <v>36</v>
      </c>
      <c r="E20" s="86">
        <v>3</v>
      </c>
      <c r="F20" s="53"/>
      <c r="G20" s="58"/>
      <c r="H20" s="81"/>
      <c r="I20" s="53"/>
      <c r="J20" s="80"/>
      <c r="K20" s="82"/>
      <c r="L20" s="65"/>
      <c r="M20" s="65"/>
      <c r="N20" s="65"/>
      <c r="O20" s="65"/>
      <c r="P20" s="65"/>
      <c r="Q20" s="18"/>
    </row>
    <row r="21" spans="1:17">
      <c r="A21" s="79" t="s">
        <v>50</v>
      </c>
      <c r="B21" s="83"/>
      <c r="C21" s="87" t="s">
        <v>42</v>
      </c>
      <c r="D21" s="85" t="s">
        <v>36</v>
      </c>
      <c r="E21" s="86">
        <v>6.4</v>
      </c>
      <c r="F21" s="53"/>
      <c r="G21" s="58"/>
      <c r="H21" s="81"/>
      <c r="I21" s="53"/>
      <c r="J21" s="80"/>
      <c r="K21" s="82"/>
      <c r="L21" s="65"/>
      <c r="M21" s="65"/>
      <c r="N21" s="65"/>
      <c r="O21" s="65"/>
      <c r="P21" s="65"/>
      <c r="Q21" s="18"/>
    </row>
    <row r="22" spans="1:17">
      <c r="A22" s="79" t="s">
        <v>52</v>
      </c>
      <c r="B22" s="83"/>
      <c r="C22" s="87" t="s">
        <v>39</v>
      </c>
      <c r="D22" s="85" t="s">
        <v>28</v>
      </c>
      <c r="E22" s="86">
        <v>1</v>
      </c>
      <c r="F22" s="53"/>
      <c r="G22" s="58"/>
      <c r="H22" s="81"/>
      <c r="I22" s="53"/>
      <c r="J22" s="80"/>
      <c r="K22" s="82"/>
      <c r="L22" s="65"/>
      <c r="M22" s="65"/>
      <c r="N22" s="65"/>
      <c r="O22" s="65"/>
      <c r="P22" s="65"/>
      <c r="Q22" s="18"/>
    </row>
    <row r="23" spans="1:17" ht="25.5">
      <c r="A23" s="79" t="s">
        <v>46</v>
      </c>
      <c r="B23" s="83"/>
      <c r="C23" s="84" t="s">
        <v>38</v>
      </c>
      <c r="D23" s="85" t="s">
        <v>28</v>
      </c>
      <c r="E23" s="86">
        <v>2</v>
      </c>
      <c r="F23" s="53"/>
      <c r="G23" s="58"/>
      <c r="H23" s="65"/>
      <c r="I23" s="53"/>
      <c r="J23" s="80"/>
      <c r="K23" s="82"/>
      <c r="L23" s="65"/>
      <c r="M23" s="65"/>
      <c r="N23" s="65"/>
      <c r="O23" s="65"/>
      <c r="P23" s="65"/>
      <c r="Q23" s="18"/>
    </row>
    <row r="24" spans="1:17" s="18" customFormat="1" ht="12.75" customHeight="1">
      <c r="A24" s="102" t="s">
        <v>30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5">
        <f>SUM(L16:L23)</f>
        <v>0</v>
      </c>
      <c r="M24" s="5">
        <f>SUM(M16:M23)</f>
        <v>0</v>
      </c>
      <c r="N24" s="5">
        <f>SUM(N16:N23)</f>
        <v>0</v>
      </c>
      <c r="O24" s="5">
        <f>SUM(O16:O23)</f>
        <v>0</v>
      </c>
      <c r="P24" s="5">
        <f>SUM(P16:P23)</f>
        <v>0</v>
      </c>
      <c r="Q24" s="22"/>
    </row>
    <row r="25" spans="1:17" s="18" customFormat="1" ht="12.75" customHeight="1">
      <c r="A25" s="23"/>
      <c r="B25" s="23"/>
      <c r="C25" s="23"/>
      <c r="D25" s="23"/>
      <c r="E25" s="23"/>
      <c r="F25" s="59"/>
      <c r="G25" s="59"/>
      <c r="H25" s="59"/>
      <c r="I25" s="59"/>
      <c r="J25" s="59"/>
      <c r="K25" s="24"/>
      <c r="L25" s="104" t="s">
        <v>21</v>
      </c>
      <c r="M25" s="104"/>
      <c r="N25" s="104"/>
      <c r="O25" s="25"/>
      <c r="P25" s="7">
        <f>ROUND(P24*O25,2)</f>
        <v>0</v>
      </c>
    </row>
    <row r="26" spans="1:17" s="18" customFormat="1" ht="12.75" customHeight="1">
      <c r="A26" s="23"/>
      <c r="B26" s="23"/>
      <c r="C26" s="23"/>
      <c r="D26" s="23"/>
      <c r="E26" s="23"/>
      <c r="F26" s="59"/>
      <c r="G26" s="59"/>
      <c r="H26" s="59"/>
      <c r="I26" s="59"/>
      <c r="J26" s="59"/>
      <c r="K26" s="24"/>
      <c r="L26" s="105" t="s">
        <v>22</v>
      </c>
      <c r="M26" s="105"/>
      <c r="N26" s="105"/>
      <c r="O26" s="26"/>
      <c r="P26" s="54">
        <f>ROUND(P25*O26,2)</f>
        <v>0</v>
      </c>
    </row>
    <row r="27" spans="1:17" s="18" customFormat="1" ht="12.75" customHeight="1">
      <c r="A27" s="23"/>
      <c r="B27" s="23"/>
      <c r="C27" s="23"/>
      <c r="D27" s="23"/>
      <c r="E27" s="23"/>
      <c r="F27" s="59"/>
      <c r="G27" s="59"/>
      <c r="H27" s="59"/>
      <c r="I27" s="59"/>
      <c r="J27" s="59"/>
      <c r="K27" s="24"/>
      <c r="L27" s="104" t="s">
        <v>23</v>
      </c>
      <c r="M27" s="104"/>
      <c r="N27" s="104"/>
      <c r="O27" s="25"/>
      <c r="P27" s="7">
        <f>ROUND(P24*O27,2)</f>
        <v>0</v>
      </c>
    </row>
    <row r="28" spans="1:17" s="18" customFormat="1" ht="12.75" customHeight="1">
      <c r="A28" s="23"/>
      <c r="B28" s="23"/>
      <c r="C28" s="23"/>
      <c r="D28" s="23"/>
      <c r="E28" s="23"/>
      <c r="F28" s="59"/>
      <c r="G28" s="59"/>
      <c r="H28" s="59"/>
      <c r="I28" s="59"/>
      <c r="J28" s="59"/>
      <c r="K28" s="24"/>
      <c r="L28" s="106" t="s">
        <v>24</v>
      </c>
      <c r="M28" s="106"/>
      <c r="N28" s="106"/>
      <c r="O28" s="6"/>
      <c r="P28" s="5">
        <f>SUM(P24,P25,P27,)</f>
        <v>0</v>
      </c>
    </row>
    <row r="29" spans="1:17" s="18" customFormat="1" ht="12.75" customHeight="1">
      <c r="A29" s="23"/>
      <c r="B29" s="23"/>
      <c r="C29" s="23"/>
      <c r="D29" s="23"/>
      <c r="E29" s="23"/>
      <c r="F29" s="59"/>
      <c r="G29" s="59"/>
      <c r="H29" s="59"/>
      <c r="I29" s="59"/>
      <c r="J29" s="59"/>
      <c r="K29" s="24"/>
      <c r="L29" s="107" t="s">
        <v>25</v>
      </c>
      <c r="M29" s="108"/>
      <c r="N29" s="109"/>
      <c r="O29" s="27">
        <v>0.21</v>
      </c>
      <c r="P29" s="5">
        <f>ROUND(P28*O29,2)</f>
        <v>0</v>
      </c>
    </row>
    <row r="30" spans="1:17" s="18" customFormat="1" ht="12.75" customHeight="1">
      <c r="A30" s="23"/>
      <c r="B30" s="23"/>
      <c r="C30" s="23"/>
      <c r="D30" s="23"/>
      <c r="E30" s="23"/>
      <c r="F30" s="59"/>
      <c r="G30" s="59"/>
      <c r="H30" s="59"/>
      <c r="I30" s="59"/>
      <c r="J30" s="59"/>
      <c r="K30" s="24"/>
      <c r="L30" s="97" t="s">
        <v>26</v>
      </c>
      <c r="M30" s="98"/>
      <c r="N30" s="99"/>
      <c r="O30" s="21"/>
      <c r="P30" s="5">
        <f>P29+P28</f>
        <v>0</v>
      </c>
    </row>
    <row r="31" spans="1:17" s="18" customFormat="1" ht="12.75" customHeight="1">
      <c r="A31" s="23"/>
      <c r="B31" s="23"/>
      <c r="C31" s="23"/>
      <c r="D31" s="23"/>
      <c r="E31" s="23"/>
      <c r="F31" s="59"/>
      <c r="G31" s="59"/>
      <c r="H31" s="59"/>
      <c r="I31" s="59"/>
      <c r="J31" s="59"/>
      <c r="K31" s="24"/>
      <c r="L31" s="24"/>
      <c r="M31" s="24"/>
      <c r="N31" s="24"/>
      <c r="O31" s="24"/>
      <c r="P31" s="24"/>
    </row>
    <row r="32" spans="1:17">
      <c r="A32" s="28" t="s">
        <v>19</v>
      </c>
      <c r="B32" s="29"/>
      <c r="C32" s="30"/>
      <c r="D32" s="100"/>
      <c r="E32" s="100"/>
      <c r="F32" s="60"/>
      <c r="G32" s="60"/>
      <c r="H32" s="39"/>
      <c r="I32" s="60"/>
      <c r="J32" s="60"/>
      <c r="K32" s="60"/>
      <c r="L32" s="60"/>
      <c r="M32" s="66"/>
      <c r="N32" s="60"/>
      <c r="O32" s="64"/>
      <c r="P32" s="39"/>
    </row>
    <row r="33" spans="1:16">
      <c r="A33" s="31"/>
      <c r="B33" s="31"/>
      <c r="C33" s="101" t="s">
        <v>4</v>
      </c>
      <c r="D33" s="101"/>
      <c r="E33" s="48"/>
      <c r="F33" s="31"/>
      <c r="G33" s="31"/>
      <c r="H33" s="31"/>
      <c r="I33" s="31"/>
      <c r="J33" s="39"/>
      <c r="K33" s="31"/>
      <c r="L33" s="31"/>
      <c r="M33" s="31"/>
      <c r="O33" s="39"/>
      <c r="P33" s="39"/>
    </row>
    <row r="34" spans="1:16">
      <c r="A34" s="33"/>
      <c r="B34" s="31"/>
      <c r="C34" s="32"/>
      <c r="D34" s="32"/>
      <c r="E34" s="48"/>
      <c r="F34" s="31"/>
      <c r="G34" s="31"/>
      <c r="H34" s="67"/>
      <c r="I34" s="31"/>
      <c r="J34" s="31"/>
      <c r="K34" s="31"/>
      <c r="L34" s="31"/>
      <c r="M34" s="31"/>
      <c r="N34" s="31"/>
      <c r="O34" s="39"/>
      <c r="P34" s="39"/>
    </row>
    <row r="35" spans="1:16">
      <c r="A35" s="34"/>
      <c r="B35" s="34"/>
      <c r="C35" s="35"/>
      <c r="D35" s="36"/>
      <c r="E35" s="49"/>
      <c r="F35" s="37"/>
      <c r="G35" s="37"/>
      <c r="H35" s="37"/>
      <c r="I35" s="36"/>
      <c r="J35" s="37"/>
      <c r="K35" s="37"/>
      <c r="L35" s="37"/>
      <c r="M35" s="37"/>
      <c r="N35" s="37"/>
      <c r="O35" s="37"/>
      <c r="P35" s="37"/>
    </row>
    <row r="36" spans="1:16">
      <c r="A36" s="34"/>
      <c r="B36" s="34"/>
      <c r="C36" s="34"/>
      <c r="D36" s="37"/>
      <c r="E36" s="49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</row>
    <row r="37" spans="1:16">
      <c r="A37" s="9"/>
      <c r="B37" s="9"/>
      <c r="C37" s="38"/>
      <c r="D37" s="9"/>
      <c r="E37" s="50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</row>
    <row r="38" spans="1:16">
      <c r="A38" s="9"/>
      <c r="B38" s="9"/>
      <c r="D38" s="39"/>
      <c r="E38" s="50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</row>
    <row r="39" spans="1:16">
      <c r="A39" s="9"/>
      <c r="B39" s="9"/>
      <c r="C39" s="9"/>
      <c r="D39" s="9"/>
      <c r="E39" s="43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</row>
    <row r="40" spans="1:16">
      <c r="A40" s="9"/>
      <c r="B40" s="9"/>
      <c r="C40" s="9"/>
      <c r="D40" s="9"/>
      <c r="E40" s="43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</row>
    <row r="41" spans="1:16">
      <c r="A41" s="9"/>
      <c r="B41" s="9"/>
      <c r="C41" s="9"/>
      <c r="D41" s="9"/>
      <c r="E41" s="43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</row>
    <row r="42" spans="1:16">
      <c r="A42" s="9"/>
      <c r="B42" s="9"/>
      <c r="C42" s="9"/>
      <c r="D42" s="9"/>
      <c r="E42" s="43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</row>
    <row r="43" spans="1:16">
      <c r="A43" s="9"/>
      <c r="B43" s="9"/>
      <c r="C43" s="9"/>
      <c r="D43" s="9"/>
      <c r="E43" s="43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</row>
    <row r="44" spans="1:16">
      <c r="A44" s="9"/>
      <c r="B44" s="9"/>
      <c r="C44" s="9"/>
      <c r="D44" s="9"/>
      <c r="E44" s="43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</row>
    <row r="45" spans="1:16">
      <c r="A45" s="9"/>
      <c r="B45" s="9"/>
      <c r="C45" s="9"/>
      <c r="D45" s="9"/>
      <c r="E45" s="50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</row>
    <row r="46" spans="1:16">
      <c r="A46" s="9"/>
      <c r="B46" s="9"/>
      <c r="C46" s="9"/>
      <c r="D46" s="9"/>
      <c r="E46" s="50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</sheetData>
  <mergeCells count="24">
    <mergeCell ref="L30:N30"/>
    <mergeCell ref="D32:E32"/>
    <mergeCell ref="C33:D33"/>
    <mergeCell ref="A24:K24"/>
    <mergeCell ref="L25:N25"/>
    <mergeCell ref="L26:N26"/>
    <mergeCell ref="L27:N27"/>
    <mergeCell ref="L28:N28"/>
    <mergeCell ref="L29:N29"/>
    <mergeCell ref="A8:B8"/>
    <mergeCell ref="A9:B9"/>
    <mergeCell ref="A10:P10"/>
    <mergeCell ref="A13:A14"/>
    <mergeCell ref="B13:B14"/>
    <mergeCell ref="C13:C14"/>
    <mergeCell ref="D13:D14"/>
    <mergeCell ref="E13:E14"/>
    <mergeCell ref="F13:K13"/>
    <mergeCell ref="L13:P13"/>
    <mergeCell ref="A2:P2"/>
    <mergeCell ref="A3:P3"/>
    <mergeCell ref="A4:P4"/>
    <mergeCell ref="A6:B6"/>
    <mergeCell ref="A7:B7"/>
  </mergeCells>
  <phoneticPr fontId="48" type="noConversion"/>
  <pageMargins left="0.19685039370078741" right="0.19685039370078741" top="0.42" bottom="0.39370078740157483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Marinzeja taka</vt:lpstr>
      <vt:lpstr>'Marinzeja taka'!Drukāt_virsrakstus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Uldis Bērziņš</cp:lastModifiedBy>
  <cp:lastPrinted>2020-04-20T07:29:36Z</cp:lastPrinted>
  <dcterms:created xsi:type="dcterms:W3CDTF">1996-10-14T23:33:28Z</dcterms:created>
  <dcterms:modified xsi:type="dcterms:W3CDTF">2026-09-03T10:23:44Z</dcterms:modified>
</cp:coreProperties>
</file>