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fs-02\MTD_Noliktava\IEPIRKUMI\PlanotieIepirkumi\2024_gada_iepirkumi\_PIEDERUMI UN INVENTĀRS\S-Biopsijas pistoļu adatas_APTIEKA\"/>
    </mc:Choice>
  </mc:AlternateContent>
  <xr:revisionPtr revIDLastSave="0" documentId="13_ncr:1_{ADFDD21B-E2F0-4163-8669-55822830883B}" xr6:coauthVersionLast="37" xr6:coauthVersionMax="37" xr10:uidLastSave="{00000000-0000-0000-0000-000000000000}"/>
  <bookViews>
    <workbookView xWindow="0" yWindow="0" windowWidth="28800" windowHeight="11625" xr2:uid="{43F12225-BB8D-4495-A09B-D40C18F40B73}"/>
  </bookViews>
  <sheets>
    <sheet name="1" sheetId="1" r:id="rId1"/>
  </sheet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2" i="1" l="1"/>
  <c r="A43" i="1"/>
  <c r="A44" i="1"/>
  <c r="A45" i="1"/>
  <c r="A46" i="1"/>
  <c r="A47" i="1"/>
  <c r="A48" i="1"/>
  <c r="A49" i="1"/>
  <c r="A37" i="1"/>
  <c r="A38" i="1"/>
  <c r="A39" i="1"/>
  <c r="A40" i="1"/>
  <c r="A26" i="1"/>
  <c r="A27" i="1"/>
  <c r="A28" i="1"/>
  <c r="A29" i="1"/>
  <c r="A30" i="1"/>
  <c r="A31" i="1"/>
  <c r="A32" i="1"/>
  <c r="A41" i="1" l="1"/>
  <c r="A50" i="1"/>
  <c r="A36" i="1"/>
  <c r="G33" i="1"/>
  <c r="A35" i="1" l="1"/>
  <c r="F33" i="1"/>
  <c r="A25" i="1"/>
  <c r="A24" i="1"/>
  <c r="A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7" authorId="0" shapeId="0" xr:uid="{5F1F04A8-7355-484C-BA8A-6D58DDE34CB7}">
      <text>
        <r>
          <rPr>
            <sz val="9"/>
            <color indexed="81"/>
            <rFont val="Tahoma"/>
            <family val="2"/>
            <charset val="186"/>
          </rPr>
          <t xml:space="preserve">Vispārīgo prasību kolonnas 3.aili aizpilda Pretendents </t>
        </r>
      </text>
    </comment>
    <comment ref="G7" authorId="0" shapeId="0" xr:uid="{E5350675-CC46-4DED-AF1B-944D55675A54}">
      <text>
        <r>
          <rPr>
            <sz val="9"/>
            <color indexed="81"/>
            <rFont val="Tahoma"/>
            <family val="2"/>
            <charset val="186"/>
          </rPr>
          <t xml:space="preserve">Aitbilstības kolonnu 
aizpilda Pasūtītājs. Pretendentam jāatstāj ailes tukšas.
</t>
        </r>
      </text>
    </comment>
  </commentList>
</comments>
</file>

<file path=xl/sharedStrings.xml><?xml version="1.0" encoding="utf-8"?>
<sst xmlns="http://schemas.openxmlformats.org/spreadsheetml/2006/main" count="86" uniqueCount="78">
  <si>
    <t xml:space="preserve">Tehniskā specifikācija/Tehniskais-finanšu piedāvājums </t>
  </si>
  <si>
    <t>Vispārīgās prasības:</t>
  </si>
  <si>
    <t>Atbilstība:</t>
  </si>
  <si>
    <t>1)</t>
  </si>
  <si>
    <t xml:space="preserve">Finanšu piedāvājumā Pretendentam jāietver visi izdevumi un izmaksas, kas saistītas ar Preces piegādi, transportu un Preces nodošanu ekspluatācijā (ja paredzēts); </t>
  </si>
  <si>
    <t>2)</t>
  </si>
  <si>
    <t>Piegāde 4 nedēļu laikā no pasūtījuma brīža;</t>
  </si>
  <si>
    <t>3)</t>
  </si>
  <si>
    <t>4)</t>
  </si>
  <si>
    <t>*Pretendenta tehniskajā piedāvājumā norāda Preces modeli, kataloga numuru jeb ref kodu un ražotāju;</t>
  </si>
  <si>
    <t>5)</t>
  </si>
  <si>
    <t>** Parametru atbilstību pamatot ar norādi uz tehniskajām datu lapām ("data sheet'') jeb informatīviem materiāliem, kas apliecina atbilstību (oriģinālvalodā un tulkojumi valsts valodā, ja oriģinālvalodā nav angļu), norādot atsauci tehniskajā piedāvājumā uz konkrēto lapaspusi. Informatīvajos materiālos pretendents atzīmē uz kuru iepirkuma tehniskās specifikācijas pozīciju pievienotā informācija attiecināma;</t>
  </si>
  <si>
    <t>6)</t>
  </si>
  <si>
    <t>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t>
  </si>
  <si>
    <t>7)</t>
  </si>
  <si>
    <t>***Piedāvājumam jāpievieno piedāvātas Preces EK atbilstības deklarācijas kopija atbilstoši Eiropas Padomes direktīvas EKK 93/42, EKK 90/385 vai regulas 2017/745 prasībām un CE sertifikāta kopija (ja ražotājs noteicis ierīču klasi: I klases sterilas ierīces un I klases ierīces ar mērīšanas funkciju, IIa, IIb vai III klases ierīces), norādot attiecīgajā ailē medicīnas ierīces klasi saskaņā ar EK atbilstības deklarācijas datiem;</t>
  </si>
  <si>
    <t>8)</t>
  </si>
  <si>
    <t>9)</t>
  </si>
  <si>
    <t>10)</t>
  </si>
  <si>
    <t>Pēc Pasūtītāja pieprasījuma Pretendentam jānodrošina Preces paraugs (paraugu izvērtēšanas kārtību skatīt nolikumā);</t>
  </si>
  <si>
    <t>11)</t>
  </si>
  <si>
    <t>12)</t>
  </si>
  <si>
    <t>13)</t>
  </si>
  <si>
    <t>Skaitliskiem parametriem pielaide ± 10%, ja nav norādīts citādāk.</t>
  </si>
  <si>
    <t>Apakšpozīcijas:</t>
  </si>
  <si>
    <t xml:space="preserve">Preces modelis, ref kods, ražotājs*: </t>
  </si>
  <si>
    <t>Medicīnas ierīces klase***:</t>
  </si>
  <si>
    <t>Paredzamais daudzums (gab.)****:</t>
  </si>
  <si>
    <t>1 vienības cena bez PVN, EUR:</t>
  </si>
  <si>
    <t>1</t>
  </si>
  <si>
    <t>2</t>
  </si>
  <si>
    <t>3</t>
  </si>
  <si>
    <t>4</t>
  </si>
  <si>
    <t>5</t>
  </si>
  <si>
    <t>6</t>
  </si>
  <si>
    <t>7</t>
  </si>
  <si>
    <t>8</t>
  </si>
  <si>
    <t>9</t>
  </si>
  <si>
    <t>Prasības:</t>
  </si>
  <si>
    <t>Pretendenta piedāvātie parametri*</t>
  </si>
  <si>
    <t>Atsauce uz informatīvo materiālu**</t>
  </si>
  <si>
    <t>EKK:</t>
  </si>
  <si>
    <t>1.</t>
  </si>
  <si>
    <t>BARD (vai analogs) biopsijas pistoļu adatu piegāde</t>
  </si>
  <si>
    <t>(identifikācijas Nr. PSKUS 2024/_)</t>
  </si>
  <si>
    <t>Adatas graduētas, kas ļauj kontrolēti izvēlēties ievadīšanas dziļumu</t>
  </si>
  <si>
    <t>Adatas gala materiāls nodrošina uzlabotu adatas vizualizāciju biopsijas laikā zem ultrasonogrāfijas kontroles</t>
  </si>
  <si>
    <t>Vienreiz lietojamas, sterilā iepakojumā</t>
  </si>
  <si>
    <t>Dažāda izmēra adatām atbilst savs krāsu kods vieglākai identifikācijai</t>
  </si>
  <si>
    <t>Nodrošina biopsijas materiāla savākšanu, radot minimālu audu bojājumu</t>
  </si>
  <si>
    <t>Adatas pilnībā savietojamas ar ražotāja Pajunk biopsijas pistoli DeltaCut; 304B000001</t>
  </si>
  <si>
    <t>Pieejamie izmēri:</t>
  </si>
  <si>
    <t>Adata biopsijas 18G x 100 mm ± 10 mm</t>
  </si>
  <si>
    <t>Adata biopsijas 18G x 150 mm ± 10 mm</t>
  </si>
  <si>
    <t>Adata biopsijas 18G x 200 mm ± 10 mm</t>
  </si>
  <si>
    <t>Adata biopsijas 18G x 280 mm ± 20 mm</t>
  </si>
  <si>
    <t>Adata biopsijas 16G x 150 mm ± 10mm</t>
  </si>
  <si>
    <t>Adata biopsijas 16G x 200 mm ± 10 mm</t>
  </si>
  <si>
    <t>Adata biopsijas 14G x 100 mm ± 10 mm</t>
  </si>
  <si>
    <t>Adata biopsijas 14G x 150 mm ± 20mm</t>
  </si>
  <si>
    <r>
      <t>Vienreiz lietojamām un ierobežotu lietošanas reižu piedāvātajām Precēm derīguma termiņš (</t>
    </r>
    <r>
      <rPr>
        <sz val="10"/>
        <color theme="4"/>
        <rFont val="Times New Roman"/>
        <family val="1"/>
        <charset val="186"/>
      </rPr>
      <t>nosaka Pretendents</t>
    </r>
    <r>
      <rPr>
        <sz val="10"/>
        <rFont val="Times New Roman"/>
        <family val="1"/>
        <charset val="186"/>
      </rPr>
      <t>) ir ___ (______________) mēneši no pavadzīmes-rēķina abpusējas parakstīšanas brīža, bet ne mazāk kā 12 mēneši.</t>
    </r>
  </si>
  <si>
    <r>
      <t>****Paredzamais daudzums (3</t>
    </r>
    <r>
      <rPr>
        <sz val="10"/>
        <color rgb="FFFF0000"/>
        <rFont val="Times New Roman"/>
        <family val="1"/>
        <charset val="186"/>
      </rPr>
      <t xml:space="preserve"> </t>
    </r>
    <r>
      <rPr>
        <sz val="10"/>
        <rFont val="Times New Roman"/>
        <family val="1"/>
        <charset val="186"/>
      </rPr>
      <t>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r>
  </si>
  <si>
    <t>Ņemot vērā, ka neparedzamu apstākļu dēļ, Līguma ___.pielikumā norādīto preču klāsts var mainīties 10% apmērā no Līguma kopējās summas, tehniskajā un finanšu piedāvājumā neiekļauto preču cenas tiek atsevišķi saskaņotas ar Pasūtītāju, nepārsniedzot vidējās tirgus cenas Latvijā un nemainot Līguma kopējo summu.;</t>
  </si>
  <si>
    <t>Pusēm vienojoties Līguma darbības termiņš var tikt pagarināts saskaņā ar Publisko iepirkumu likumā noteikto;</t>
  </si>
  <si>
    <t>2. pielikums Nolikumam 
 “BARD (vai analogs) biopsijas pistoļu adatu piegāde”,
 identifikācijas Nr. PSKUS 2024/5</t>
  </si>
  <si>
    <t>Adata biopsijas 16G x 100 mm ± 10 mm</t>
  </si>
  <si>
    <t>Adata biopsijas 16G x 100 mm ± 10mm</t>
  </si>
  <si>
    <t>Piedāvājumam jāpievieno Preces ražotāja izsniegta autorizācijas vēstule, kas apliecina, ka Pretendents tiesīgs izplatīt piedāvāto Preci Latvijas Republikā;</t>
  </si>
  <si>
    <t>15.1</t>
  </si>
  <si>
    <t>15.2</t>
  </si>
  <si>
    <t>15.3</t>
  </si>
  <si>
    <t>15.4</t>
  </si>
  <si>
    <t>15.5</t>
  </si>
  <si>
    <t>15.6</t>
  </si>
  <si>
    <t>15.7</t>
  </si>
  <si>
    <t>15.8</t>
  </si>
  <si>
    <t>15.9</t>
  </si>
  <si>
    <t>Adatas savietojamas ar ražotāja Pajunk biopsijas postolēm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</si>
</sst>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Ls-426]\ * #,##0.00_-;\-[$Ls-426]\ * #,##0.00_-;_-[$Ls-426]\ * &quot;-&quot;??_-;_-@_-"/>
    <numFmt numFmtId="165" formatCode="&quot;€&quot;\ #,##0.00"/>
    <numFmt numFmtId="166" formatCode="_-&quot;€&quot;\ * #,##0.00_-;\-&quot;€&quot;\ * #,##0.00_-;_-&quot;€&quot;\ * &quot;-&quot;??_-;_-@_-"/>
  </numFmts>
  <fonts count="25" x14ac:knownFonts="1">
    <font>
      <sz val="11"/>
      <color theme="1"/>
      <name val="Calibri"/>
      <family val="2"/>
      <charset val="186"/>
      <scheme val="minor"/>
    </font>
    <font>
      <sz val="11"/>
      <color theme="1"/>
      <name val="Calibri"/>
      <family val="2"/>
      <charset val="186"/>
      <scheme val="minor"/>
    </font>
    <font>
      <sz val="10"/>
      <color theme="1"/>
      <name val="Times New Roman"/>
      <family val="1"/>
      <charset val="186"/>
    </font>
    <font>
      <sz val="10"/>
      <name val="Times New Roman"/>
      <family val="1"/>
      <charset val="186"/>
    </font>
    <font>
      <sz val="11"/>
      <color theme="1"/>
      <name val="Times New Roman"/>
      <family val="1"/>
      <charset val="186"/>
    </font>
    <font>
      <b/>
      <sz val="12"/>
      <name val="Times New Roman"/>
      <family val="1"/>
      <charset val="186"/>
    </font>
    <font>
      <b/>
      <i/>
      <sz val="12"/>
      <name val="Times New Roman"/>
      <family val="1"/>
      <charset val="186"/>
    </font>
    <font>
      <b/>
      <sz val="10"/>
      <color theme="1"/>
      <name val="Times New Roman"/>
      <family val="1"/>
      <charset val="186"/>
    </font>
    <font>
      <sz val="10"/>
      <color theme="4"/>
      <name val="Times New Roman"/>
      <family val="1"/>
      <charset val="186"/>
    </font>
    <font>
      <sz val="10"/>
      <color rgb="FFFF0000"/>
      <name val="Times New Roman"/>
      <family val="1"/>
      <charset val="186"/>
    </font>
    <font>
      <i/>
      <sz val="12"/>
      <name val="Times New Roman"/>
      <family val="1"/>
      <charset val="186"/>
    </font>
    <font>
      <b/>
      <sz val="12"/>
      <name val="Cambria"/>
      <family val="1"/>
      <charset val="186"/>
    </font>
    <font>
      <b/>
      <i/>
      <sz val="13"/>
      <name val="Times New Roman"/>
      <family val="1"/>
      <charset val="186"/>
    </font>
    <font>
      <b/>
      <i/>
      <sz val="13"/>
      <color theme="4"/>
      <name val="Times New Roman"/>
      <family val="1"/>
      <charset val="186"/>
    </font>
    <font>
      <b/>
      <i/>
      <sz val="10"/>
      <name val="Times New Roman"/>
      <family val="1"/>
      <charset val="186"/>
    </font>
    <font>
      <b/>
      <i/>
      <sz val="10"/>
      <name val="Cambria"/>
      <family val="1"/>
      <charset val="186"/>
    </font>
    <font>
      <sz val="10"/>
      <name val="Arial"/>
      <family val="2"/>
      <charset val="186"/>
    </font>
    <font>
      <sz val="11"/>
      <color theme="1"/>
      <name val="Cambria"/>
      <family val="1"/>
      <charset val="186"/>
    </font>
    <font>
      <sz val="10"/>
      <color theme="1"/>
      <name val="Cambria"/>
      <family val="1"/>
      <charset val="186"/>
    </font>
    <font>
      <b/>
      <sz val="10"/>
      <name val="Cambria"/>
      <family val="1"/>
      <charset val="186"/>
    </font>
    <font>
      <b/>
      <sz val="10"/>
      <color theme="1"/>
      <name val="Cambria"/>
      <family val="1"/>
      <charset val="186"/>
    </font>
    <font>
      <b/>
      <i/>
      <sz val="10"/>
      <name val="Times New Roman"/>
      <family val="1"/>
    </font>
    <font>
      <sz val="10"/>
      <name val="Times New Roman"/>
      <family val="1"/>
    </font>
    <font>
      <b/>
      <sz val="10"/>
      <name val="Times New Roman"/>
      <family val="1"/>
      <charset val="186"/>
    </font>
    <font>
      <sz val="9"/>
      <color indexed="81"/>
      <name val="Tahoma"/>
      <family val="2"/>
      <charset val="186"/>
    </font>
  </fonts>
  <fills count="4">
    <fill>
      <patternFill patternType="none"/>
    </fill>
    <fill>
      <patternFill patternType="gray125"/>
    </fill>
    <fill>
      <patternFill patternType="solid">
        <fgColor theme="3" tint="0.59999389629810485"/>
        <bgColor indexed="64"/>
      </patternFill>
    </fill>
    <fill>
      <patternFill patternType="solid">
        <fgColor theme="9" tint="0.79998168889431442"/>
        <bgColor indexed="64"/>
      </patternFill>
    </fill>
  </fills>
  <borders count="9">
    <border>
      <left/>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style="thin">
        <color indexed="64"/>
      </bottom>
      <diagonal/>
    </border>
    <border diagonalUp="1" diagonalDown="1">
      <left style="thin">
        <color auto="1"/>
      </left>
      <right style="thin">
        <color auto="1"/>
      </right>
      <top style="thin">
        <color auto="1"/>
      </top>
      <bottom style="thin">
        <color auto="1"/>
      </bottom>
      <diagonal style="thin">
        <color auto="1"/>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indexed="64"/>
      </right>
      <top/>
      <bottom style="thin">
        <color indexed="64"/>
      </bottom>
      <diagonal/>
    </border>
  </borders>
  <cellStyleXfs count="6">
    <xf numFmtId="0" fontId="0" fillId="0" borderId="0"/>
    <xf numFmtId="164" fontId="2" fillId="0" borderId="0">
      <alignment vertical="center" wrapText="1"/>
    </xf>
    <xf numFmtId="0" fontId="16" fillId="0" borderId="0"/>
    <xf numFmtId="0" fontId="16" fillId="0" borderId="0"/>
    <xf numFmtId="166" fontId="1" fillId="0" borderId="0" applyFont="0" applyFill="0" applyBorder="0" applyAlignment="0" applyProtection="0"/>
    <xf numFmtId="0" fontId="1" fillId="0" borderId="0"/>
  </cellStyleXfs>
  <cellXfs count="64">
    <xf numFmtId="0" fontId="0" fillId="0" borderId="0" xfId="0"/>
    <xf numFmtId="0" fontId="2" fillId="0" borderId="0" xfId="0" applyFont="1" applyAlignment="1">
      <alignment horizontal="right" vertical="center"/>
    </xf>
    <xf numFmtId="0" fontId="2" fillId="0" borderId="0" xfId="1" applyNumberFormat="1" applyFont="1" applyAlignment="1">
      <alignment horizontal="left" vertical="center"/>
    </xf>
    <xf numFmtId="164" fontId="3" fillId="0" borderId="0" xfId="1" applyFont="1" applyAlignment="1">
      <alignment horizontal="left" vertical="top" wrapText="1"/>
    </xf>
    <xf numFmtId="49" fontId="3" fillId="0" borderId="0" xfId="1" applyNumberFormat="1" applyFont="1" applyAlignment="1">
      <alignment horizontal="right" vertical="center" wrapText="1"/>
    </xf>
    <xf numFmtId="0" fontId="4" fillId="0" borderId="0" xfId="0" applyFont="1"/>
    <xf numFmtId="0" fontId="5" fillId="0" borderId="0" xfId="1" applyNumberFormat="1" applyFont="1" applyAlignment="1">
      <alignment horizontal="center" vertical="center" wrapText="1"/>
    </xf>
    <xf numFmtId="0" fontId="6" fillId="0" borderId="0" xfId="1" applyNumberFormat="1" applyFont="1" applyFill="1" applyAlignment="1">
      <alignment horizontal="center" vertical="center" wrapText="1"/>
    </xf>
    <xf numFmtId="0" fontId="6" fillId="0" borderId="0" xfId="1" applyNumberFormat="1" applyFont="1" applyAlignment="1">
      <alignment horizontal="center" vertical="center" wrapText="1"/>
    </xf>
    <xf numFmtId="0" fontId="5" fillId="0" borderId="0" xfId="1" applyNumberFormat="1" applyFont="1" applyAlignment="1">
      <alignment horizontal="center" vertical="center" wrapText="1"/>
    </xf>
    <xf numFmtId="165" fontId="5" fillId="0" borderId="0" xfId="1" applyNumberFormat="1" applyFont="1" applyAlignment="1">
      <alignment horizontal="center" vertical="center" wrapText="1"/>
    </xf>
    <xf numFmtId="0" fontId="7" fillId="0" borderId="0" xfId="0" applyFont="1" applyAlignment="1">
      <alignment horizontal="left" vertical="center"/>
    </xf>
    <xf numFmtId="0" fontId="6" fillId="0" borderId="0" xfId="1" applyNumberFormat="1" applyFont="1" applyAlignment="1">
      <alignment horizontal="center" wrapText="1"/>
    </xf>
    <xf numFmtId="49" fontId="7" fillId="0" borderId="0" xfId="0" applyNumberFormat="1" applyFont="1" applyAlignment="1">
      <alignment horizontal="left" vertical="center"/>
    </xf>
    <xf numFmtId="0" fontId="3" fillId="0" borderId="1" xfId="1" applyNumberFormat="1" applyFont="1" applyBorder="1" applyAlignment="1">
      <alignment horizontal="right" vertical="top" wrapText="1"/>
    </xf>
    <xf numFmtId="0" fontId="3" fillId="0" borderId="2" xfId="1" applyNumberFormat="1" applyFont="1" applyBorder="1" applyAlignment="1">
      <alignment horizontal="right" vertical="top" wrapText="1"/>
    </xf>
    <xf numFmtId="0" fontId="3" fillId="0" borderId="1" xfId="1" quotePrefix="1" applyNumberFormat="1" applyFont="1" applyBorder="1" applyAlignment="1">
      <alignment horizontal="left" vertical="top" wrapText="1"/>
    </xf>
    <xf numFmtId="0" fontId="3" fillId="0" borderId="3" xfId="1" quotePrefix="1" applyNumberFormat="1" applyFont="1" applyBorder="1" applyAlignment="1">
      <alignment horizontal="left" vertical="top" wrapText="1"/>
    </xf>
    <xf numFmtId="0" fontId="3" fillId="0" borderId="2" xfId="1" quotePrefix="1" applyNumberFormat="1" applyFont="1" applyBorder="1" applyAlignment="1">
      <alignment horizontal="left" vertical="top" wrapText="1"/>
    </xf>
    <xf numFmtId="49" fontId="3" fillId="0" borderId="4" xfId="1" quotePrefix="1" applyNumberFormat="1" applyFont="1" applyBorder="1" applyAlignment="1">
      <alignment vertical="top" wrapText="1"/>
    </xf>
    <xf numFmtId="0" fontId="2" fillId="0" borderId="1" xfId="0" applyFont="1" applyBorder="1" applyAlignment="1">
      <alignment horizontal="right" vertical="top" wrapText="1"/>
    </xf>
    <xf numFmtId="0" fontId="2" fillId="0" borderId="2" xfId="0" applyFont="1" applyBorder="1" applyAlignment="1">
      <alignment horizontal="right" vertical="top" wrapText="1"/>
    </xf>
    <xf numFmtId="49" fontId="3" fillId="0" borderId="5" xfId="1" quotePrefix="1" applyNumberFormat="1" applyFont="1" applyBorder="1" applyAlignment="1">
      <alignment vertical="top" wrapText="1"/>
    </xf>
    <xf numFmtId="0" fontId="3" fillId="0" borderId="1" xfId="1" quotePrefix="1" applyNumberFormat="1" applyFont="1" applyFill="1" applyBorder="1" applyAlignment="1">
      <alignment horizontal="left" vertical="top" wrapText="1"/>
    </xf>
    <xf numFmtId="0" fontId="3" fillId="0" borderId="3" xfId="1" quotePrefix="1" applyNumberFormat="1" applyFont="1" applyFill="1" applyBorder="1" applyAlignment="1">
      <alignment horizontal="left" vertical="top" wrapText="1"/>
    </xf>
    <xf numFmtId="0" fontId="3" fillId="0" borderId="2" xfId="1" quotePrefix="1" applyNumberFormat="1" applyFont="1" applyFill="1" applyBorder="1" applyAlignment="1">
      <alignment horizontal="left" vertical="top" wrapText="1"/>
    </xf>
    <xf numFmtId="0" fontId="10" fillId="0" borderId="0" xfId="1" applyNumberFormat="1" applyFont="1" applyAlignment="1">
      <alignment horizontal="center" wrapText="1"/>
    </xf>
    <xf numFmtId="0" fontId="6" fillId="0" borderId="0" xfId="1" applyNumberFormat="1" applyFont="1" applyAlignment="1">
      <alignment horizontal="center" wrapText="1"/>
    </xf>
    <xf numFmtId="49" fontId="2" fillId="0" borderId="5" xfId="2" applyNumberFormat="1" applyFont="1" applyBorder="1" applyAlignment="1">
      <alignment horizontal="right" vertical="center" wrapText="1"/>
    </xf>
    <xf numFmtId="49" fontId="3" fillId="0" borderId="2" xfId="1" quotePrefix="1" applyNumberFormat="1" applyFont="1" applyBorder="1" applyAlignment="1" applyProtection="1">
      <alignment horizontal="left" vertical="center" wrapText="1"/>
      <protection locked="0"/>
    </xf>
    <xf numFmtId="0" fontId="3" fillId="0" borderId="5" xfId="2" applyFont="1" applyBorder="1" applyAlignment="1">
      <alignment horizontal="left" vertical="top" wrapText="1"/>
    </xf>
    <xf numFmtId="0" fontId="3" fillId="0" borderId="5" xfId="1" quotePrefix="1" applyNumberFormat="1" applyFont="1" applyBorder="1" applyAlignment="1">
      <alignment horizontal="center" vertical="center" wrapText="1"/>
    </xf>
    <xf numFmtId="2" fontId="3" fillId="0" borderId="5" xfId="1" quotePrefix="1" applyNumberFormat="1" applyFont="1" applyBorder="1" applyAlignment="1">
      <alignment horizontal="center" vertical="center" wrapText="1"/>
    </xf>
    <xf numFmtId="0" fontId="3" fillId="0" borderId="2" xfId="1" quotePrefix="1" applyNumberFormat="1" applyFont="1" applyBorder="1" applyAlignment="1" applyProtection="1">
      <alignment horizontal="left" vertical="center" wrapText="1"/>
      <protection locked="0"/>
    </xf>
    <xf numFmtId="0" fontId="21" fillId="0" borderId="5" xfId="1" quotePrefix="1" applyNumberFormat="1" applyFont="1" applyBorder="1" applyAlignment="1">
      <alignment horizontal="center" vertical="center" wrapText="1"/>
    </xf>
    <xf numFmtId="0" fontId="22" fillId="0" borderId="5" xfId="5" quotePrefix="1" applyFont="1" applyBorder="1" applyAlignment="1">
      <alignment horizontal="left" vertical="top" wrapText="1"/>
    </xf>
    <xf numFmtId="49" fontId="16" fillId="0" borderId="1" xfId="2" applyNumberFormat="1" applyBorder="1"/>
    <xf numFmtId="49" fontId="16" fillId="0" borderId="2" xfId="2" applyNumberFormat="1" applyBorder="1"/>
    <xf numFmtId="0" fontId="23" fillId="0" borderId="6" xfId="0" quotePrefix="1" applyFont="1" applyBorder="1" applyAlignment="1">
      <alignment horizontal="right" vertical="top"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5" fillId="2" borderId="1" xfId="1" applyNumberFormat="1" applyFont="1" applyFill="1" applyBorder="1" applyAlignment="1">
      <alignment horizontal="center" vertical="center" wrapText="1"/>
    </xf>
    <xf numFmtId="49" fontId="5" fillId="2" borderId="2" xfId="1" applyNumberFormat="1" applyFont="1" applyFill="1" applyBorder="1" applyAlignment="1">
      <alignment horizontal="center" vertical="center" wrapText="1"/>
    </xf>
    <xf numFmtId="0" fontId="11" fillId="2" borderId="1" xfId="1" quotePrefix="1" applyNumberFormat="1" applyFont="1" applyFill="1" applyBorder="1" applyAlignment="1">
      <alignment horizontal="left" vertical="top" wrapText="1"/>
    </xf>
    <xf numFmtId="0" fontId="12" fillId="2" borderId="1" xfId="1" applyNumberFormat="1" applyFont="1" applyFill="1" applyBorder="1" applyAlignment="1">
      <alignment horizontal="center" vertical="center" wrapText="1"/>
    </xf>
    <xf numFmtId="0" fontId="13" fillId="2" borderId="3" xfId="1" applyNumberFormat="1" applyFont="1" applyFill="1" applyBorder="1" applyAlignment="1">
      <alignment horizontal="center" vertical="center" wrapText="1"/>
    </xf>
    <xf numFmtId="0" fontId="13" fillId="2" borderId="2" xfId="1" applyNumberFormat="1" applyFont="1" applyFill="1" applyBorder="1" applyAlignment="1">
      <alignment horizontal="center" vertical="center" wrapText="1"/>
    </xf>
    <xf numFmtId="49" fontId="14" fillId="3" borderId="1" xfId="1" applyNumberFormat="1" applyFont="1" applyFill="1" applyBorder="1" applyAlignment="1">
      <alignment horizontal="right" vertical="center" wrapText="1"/>
    </xf>
    <xf numFmtId="49" fontId="14" fillId="3" borderId="3" xfId="1" applyNumberFormat="1" applyFont="1" applyFill="1" applyBorder="1" applyAlignment="1">
      <alignment horizontal="left" vertical="center" wrapText="1"/>
    </xf>
    <xf numFmtId="0" fontId="15" fillId="3" borderId="5" xfId="1" quotePrefix="1" applyNumberFormat="1" applyFont="1" applyFill="1" applyBorder="1">
      <alignment vertical="center" wrapText="1"/>
    </xf>
    <xf numFmtId="0" fontId="15" fillId="3" borderId="1" xfId="1" quotePrefix="1" applyNumberFormat="1" applyFont="1" applyFill="1" applyBorder="1" applyAlignment="1">
      <alignment horizontal="center" vertical="center" wrapText="1"/>
    </xf>
    <xf numFmtId="0" fontId="15" fillId="3" borderId="5" xfId="1" quotePrefix="1" applyNumberFormat="1" applyFont="1" applyFill="1" applyBorder="1" applyAlignment="1">
      <alignment horizontal="center" vertical="center" wrapText="1"/>
    </xf>
    <xf numFmtId="49" fontId="15" fillId="3" borderId="1" xfId="1" applyNumberFormat="1" applyFont="1" applyFill="1" applyBorder="1" applyAlignment="1">
      <alignment horizontal="right" vertical="center" wrapText="1"/>
    </xf>
    <xf numFmtId="0" fontId="15" fillId="3" borderId="3" xfId="1" applyNumberFormat="1" applyFont="1" applyFill="1" applyBorder="1" applyAlignment="1">
      <alignment horizontal="left" vertical="center" wrapText="1"/>
    </xf>
    <xf numFmtId="0" fontId="15" fillId="3" borderId="1" xfId="1" quotePrefix="1" applyNumberFormat="1" applyFont="1" applyFill="1" applyBorder="1">
      <alignment vertical="center" wrapText="1"/>
    </xf>
    <xf numFmtId="0" fontId="15" fillId="3" borderId="1" xfId="1" quotePrefix="1" applyNumberFormat="1" applyFont="1" applyFill="1" applyBorder="1" applyAlignment="1">
      <alignment horizontal="center" vertical="center" wrapText="1"/>
    </xf>
    <xf numFmtId="0" fontId="15" fillId="3" borderId="2" xfId="1" quotePrefix="1" applyNumberFormat="1" applyFont="1" applyFill="1" applyBorder="1" applyAlignment="1">
      <alignment horizontal="center" vertical="center" wrapText="1"/>
    </xf>
    <xf numFmtId="49" fontId="15" fillId="2" borderId="1" xfId="1" applyNumberFormat="1" applyFont="1" applyFill="1" applyBorder="1" applyAlignment="1">
      <alignment horizontal="right" vertical="center" wrapText="1"/>
    </xf>
    <xf numFmtId="0" fontId="15" fillId="2" borderId="3" xfId="1" applyNumberFormat="1" applyFont="1" applyFill="1" applyBorder="1" applyAlignment="1">
      <alignment horizontal="left" vertical="center" wrapText="1"/>
    </xf>
    <xf numFmtId="0" fontId="17" fillId="2" borderId="3" xfId="0" applyFont="1" applyFill="1" applyBorder="1"/>
    <xf numFmtId="0" fontId="18" fillId="2" borderId="3" xfId="1" applyNumberFormat="1" applyFont="1" applyFill="1" applyBorder="1">
      <alignment vertical="center" wrapText="1"/>
    </xf>
    <xf numFmtId="0" fontId="19" fillId="2" borderId="2" xfId="3" quotePrefix="1" applyFont="1" applyFill="1" applyBorder="1" applyAlignment="1">
      <alignment horizontal="right" vertical="center" readingOrder="1"/>
    </xf>
    <xf numFmtId="166" fontId="20" fillId="2" borderId="5" xfId="4" applyFont="1" applyFill="1" applyBorder="1" applyAlignment="1">
      <alignment vertical="center" wrapText="1"/>
    </xf>
  </cellXfs>
  <cellStyles count="6">
    <cellStyle name="Currency 2" xfId="4" xr:uid="{F1463A1A-AA37-4CFB-A30D-BB61F0F2AE6E}"/>
    <cellStyle name="Normal" xfId="0" builtinId="0"/>
    <cellStyle name="Normal 2" xfId="2" xr:uid="{7BA5D7C8-1E87-4FA8-BAD1-128E3D956370}"/>
    <cellStyle name="Normal 2 4" xfId="5" xr:uid="{4E3F9A24-C37C-47BF-BDF4-47070F0009BF}"/>
    <cellStyle name="Normal 2 5" xfId="3" xr:uid="{0C8CC624-2110-4674-9D3F-C2E97F6A0439}"/>
    <cellStyle name="Normal 4" xfId="1" xr:uid="{9719C5C6-03D5-45C0-A91B-131E8E7F6A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30081-B823-4D08-B9A0-524B5B812195}">
  <dimension ref="A1:G51"/>
  <sheetViews>
    <sheetView tabSelected="1" topLeftCell="A37" workbookViewId="0">
      <selection activeCell="J10" sqref="J10"/>
    </sheetView>
  </sheetViews>
  <sheetFormatPr defaultRowHeight="15" x14ac:dyDescent="0.25"/>
  <cols>
    <col min="1" max="1" width="4.140625" customWidth="1"/>
    <col min="2" max="2" width="5.85546875" customWidth="1"/>
    <col min="3" max="3" width="42.5703125" customWidth="1"/>
    <col min="4" max="4" width="15.5703125" customWidth="1"/>
    <col min="5" max="5" width="17.5703125" customWidth="1"/>
    <col min="6" max="6" width="15" customWidth="1"/>
    <col min="7" max="7" width="19.42578125" customWidth="1"/>
  </cols>
  <sheetData>
    <row r="1" spans="1:7" s="5" customFormat="1" ht="46.5" customHeight="1" x14ac:dyDescent="0.25">
      <c r="A1" s="1"/>
      <c r="B1" s="2"/>
      <c r="C1" s="3"/>
      <c r="D1" s="4" t="s">
        <v>64</v>
      </c>
      <c r="E1" s="4"/>
      <c r="F1" s="4"/>
      <c r="G1" s="4"/>
    </row>
    <row r="2" spans="1:7" s="5" customFormat="1" ht="15.75" customHeight="1" x14ac:dyDescent="0.25">
      <c r="A2" s="6" t="s">
        <v>0</v>
      </c>
      <c r="B2" s="6"/>
      <c r="C2" s="6"/>
      <c r="D2" s="6"/>
      <c r="E2" s="6"/>
      <c r="F2" s="6"/>
      <c r="G2" s="6"/>
    </row>
    <row r="3" spans="1:7" s="5" customFormat="1" ht="15.75" customHeight="1" x14ac:dyDescent="0.25">
      <c r="A3" s="7" t="s">
        <v>43</v>
      </c>
      <c r="B3" s="7"/>
      <c r="C3" s="7"/>
      <c r="D3" s="7"/>
      <c r="E3" s="7"/>
      <c r="F3" s="7"/>
      <c r="G3" s="7"/>
    </row>
    <row r="4" spans="1:7" s="5" customFormat="1" ht="15.75" customHeight="1" x14ac:dyDescent="0.25">
      <c r="A4" s="7" t="s">
        <v>44</v>
      </c>
      <c r="B4" s="7"/>
      <c r="C4" s="7"/>
      <c r="D4" s="7"/>
      <c r="E4" s="7"/>
      <c r="F4" s="7"/>
      <c r="G4" s="7"/>
    </row>
    <row r="5" spans="1:7" s="5" customFormat="1" ht="15.75" customHeight="1" x14ac:dyDescent="0.25">
      <c r="A5" s="8" t="str">
        <f>CONCATENATE("",A22,"pozīcija ",C22," ")</f>
        <v xml:space="preserve">1.pozīcija Adatas savietojamas ar ražotāja Pajunk biopsijas postolēm </v>
      </c>
      <c r="B5" s="8"/>
      <c r="C5" s="8"/>
      <c r="D5" s="8"/>
      <c r="E5" s="8"/>
      <c r="F5" s="8"/>
      <c r="G5" s="8"/>
    </row>
    <row r="6" spans="1:7" s="5" customFormat="1" ht="15.75" x14ac:dyDescent="0.25">
      <c r="A6" s="1"/>
      <c r="B6" s="9"/>
      <c r="C6" s="9"/>
      <c r="D6" s="9"/>
      <c r="E6" s="9"/>
      <c r="F6" s="9"/>
      <c r="G6" s="10"/>
    </row>
    <row r="7" spans="1:7" s="5" customFormat="1" ht="15.75" x14ac:dyDescent="0.25">
      <c r="A7" s="11" t="s">
        <v>1</v>
      </c>
      <c r="B7" s="12"/>
      <c r="C7" s="12"/>
      <c r="D7" s="12"/>
      <c r="E7" s="12"/>
      <c r="F7" s="12"/>
      <c r="G7" s="13" t="s">
        <v>2</v>
      </c>
    </row>
    <row r="8" spans="1:7" s="5" customFormat="1" ht="27" customHeight="1" x14ac:dyDescent="0.25">
      <c r="A8" s="14" t="s">
        <v>3</v>
      </c>
      <c r="B8" s="15"/>
      <c r="C8" s="16" t="s">
        <v>4</v>
      </c>
      <c r="D8" s="17"/>
      <c r="E8" s="17"/>
      <c r="F8" s="18"/>
      <c r="G8" s="19"/>
    </row>
    <row r="9" spans="1:7" s="5" customFormat="1" ht="15" customHeight="1" x14ac:dyDescent="0.25">
      <c r="A9" s="14" t="s">
        <v>5</v>
      </c>
      <c r="B9" s="15"/>
      <c r="C9" s="16" t="s">
        <v>6</v>
      </c>
      <c r="D9" s="17"/>
      <c r="E9" s="17"/>
      <c r="F9" s="18"/>
      <c r="G9" s="19"/>
    </row>
    <row r="10" spans="1:7" s="5" customFormat="1" ht="27.75" customHeight="1" x14ac:dyDescent="0.25">
      <c r="A10" s="20" t="s">
        <v>7</v>
      </c>
      <c r="B10" s="21"/>
      <c r="C10" s="16" t="s">
        <v>60</v>
      </c>
      <c r="D10" s="17"/>
      <c r="E10" s="17"/>
      <c r="F10" s="18"/>
      <c r="G10" s="22"/>
    </row>
    <row r="11" spans="1:7" s="5" customFormat="1" ht="15" customHeight="1" x14ac:dyDescent="0.25">
      <c r="A11" s="14" t="s">
        <v>8</v>
      </c>
      <c r="B11" s="15"/>
      <c r="C11" s="16" t="s">
        <v>9</v>
      </c>
      <c r="D11" s="17"/>
      <c r="E11" s="17"/>
      <c r="F11" s="18"/>
      <c r="G11" s="22"/>
    </row>
    <row r="12" spans="1:7" s="5" customFormat="1" ht="51" customHeight="1" x14ac:dyDescent="0.25">
      <c r="A12" s="14" t="s">
        <v>10</v>
      </c>
      <c r="B12" s="15"/>
      <c r="C12" s="23" t="s">
        <v>11</v>
      </c>
      <c r="D12" s="24"/>
      <c r="E12" s="24"/>
      <c r="F12" s="25"/>
      <c r="G12" s="22"/>
    </row>
    <row r="13" spans="1:7" s="5" customFormat="1" ht="39" customHeight="1" x14ac:dyDescent="0.25">
      <c r="A13" s="14" t="s">
        <v>12</v>
      </c>
      <c r="B13" s="15"/>
      <c r="C13" s="23" t="s">
        <v>13</v>
      </c>
      <c r="D13" s="24"/>
      <c r="E13" s="24"/>
      <c r="F13" s="25"/>
      <c r="G13" s="19"/>
    </row>
    <row r="14" spans="1:7" s="5" customFormat="1" ht="52.5" customHeight="1" x14ac:dyDescent="0.25">
      <c r="A14" s="14" t="s">
        <v>14</v>
      </c>
      <c r="B14" s="15"/>
      <c r="C14" s="23" t="s">
        <v>15</v>
      </c>
      <c r="D14" s="24"/>
      <c r="E14" s="24"/>
      <c r="F14" s="25"/>
      <c r="G14" s="22"/>
    </row>
    <row r="15" spans="1:7" s="5" customFormat="1" ht="39.75" customHeight="1" x14ac:dyDescent="0.25">
      <c r="A15" s="14" t="s">
        <v>16</v>
      </c>
      <c r="B15" s="15"/>
      <c r="C15" s="23" t="s">
        <v>61</v>
      </c>
      <c r="D15" s="24"/>
      <c r="E15" s="24"/>
      <c r="F15" s="25"/>
      <c r="G15" s="19"/>
    </row>
    <row r="16" spans="1:7" s="5" customFormat="1" ht="27.75" customHeight="1" x14ac:dyDescent="0.25">
      <c r="A16" s="14" t="s">
        <v>17</v>
      </c>
      <c r="B16" s="15"/>
      <c r="C16" s="23" t="s">
        <v>67</v>
      </c>
      <c r="D16" s="24"/>
      <c r="E16" s="24"/>
      <c r="F16" s="25"/>
      <c r="G16" s="22"/>
    </row>
    <row r="17" spans="1:7" s="5" customFormat="1" ht="15" customHeight="1" x14ac:dyDescent="0.25">
      <c r="A17" s="14" t="s">
        <v>18</v>
      </c>
      <c r="B17" s="15"/>
      <c r="C17" s="23" t="s">
        <v>19</v>
      </c>
      <c r="D17" s="24"/>
      <c r="E17" s="24"/>
      <c r="F17" s="25"/>
      <c r="G17" s="22"/>
    </row>
    <row r="18" spans="1:7" s="5" customFormat="1" ht="40.9" customHeight="1" x14ac:dyDescent="0.25">
      <c r="A18" s="14" t="s">
        <v>20</v>
      </c>
      <c r="B18" s="15"/>
      <c r="C18" s="23" t="s">
        <v>62</v>
      </c>
      <c r="D18" s="24"/>
      <c r="E18" s="24"/>
      <c r="F18" s="25"/>
      <c r="G18" s="19"/>
    </row>
    <row r="19" spans="1:7" s="5" customFormat="1" ht="14.25" customHeight="1" x14ac:dyDescent="0.25">
      <c r="A19" s="14" t="s">
        <v>21</v>
      </c>
      <c r="B19" s="15"/>
      <c r="C19" s="23" t="s">
        <v>63</v>
      </c>
      <c r="D19" s="24"/>
      <c r="E19" s="24"/>
      <c r="F19" s="25"/>
      <c r="G19" s="19"/>
    </row>
    <row r="20" spans="1:7" s="5" customFormat="1" ht="14.25" customHeight="1" x14ac:dyDescent="0.25">
      <c r="A20" s="14" t="s">
        <v>22</v>
      </c>
      <c r="B20" s="15"/>
      <c r="C20" s="23" t="s">
        <v>23</v>
      </c>
      <c r="D20" s="24"/>
      <c r="E20" s="24"/>
      <c r="F20" s="25"/>
      <c r="G20" s="19"/>
    </row>
    <row r="21" spans="1:7" s="5" customFormat="1" ht="15.75" x14ac:dyDescent="0.25">
      <c r="A21" s="1"/>
      <c r="B21" s="26"/>
      <c r="C21" s="27"/>
      <c r="D21" s="27"/>
      <c r="E21" s="27"/>
      <c r="F21" s="27"/>
      <c r="G21" s="27"/>
    </row>
    <row r="22" spans="1:7" ht="31.5" x14ac:dyDescent="0.25">
      <c r="A22" s="42" t="s">
        <v>42</v>
      </c>
      <c r="B22" s="43"/>
      <c r="C22" s="44" t="s">
        <v>77</v>
      </c>
      <c r="D22" s="45"/>
      <c r="E22" s="46"/>
      <c r="F22" s="46"/>
      <c r="G22" s="47"/>
    </row>
    <row r="23" spans="1:7" ht="52.9" customHeight="1" x14ac:dyDescent="0.25">
      <c r="A23" s="48"/>
      <c r="B23" s="49"/>
      <c r="C23" s="50" t="s">
        <v>24</v>
      </c>
      <c r="D23" s="51" t="s">
        <v>25</v>
      </c>
      <c r="E23" s="52" t="s">
        <v>26</v>
      </c>
      <c r="F23" s="52" t="s">
        <v>27</v>
      </c>
      <c r="G23" s="52" t="s">
        <v>28</v>
      </c>
    </row>
    <row r="24" spans="1:7" x14ac:dyDescent="0.25">
      <c r="A24" s="28" t="str">
        <f>$A$22</f>
        <v>1.</v>
      </c>
      <c r="B24" s="29" t="s">
        <v>29</v>
      </c>
      <c r="C24" s="30" t="s">
        <v>52</v>
      </c>
      <c r="D24" s="31"/>
      <c r="E24" s="31"/>
      <c r="F24" s="31">
        <v>2000</v>
      </c>
      <c r="G24" s="32"/>
    </row>
    <row r="25" spans="1:7" x14ac:dyDescent="0.25">
      <c r="A25" s="28" t="str">
        <f t="shared" ref="A25:A32" si="0">$A$22</f>
        <v>1.</v>
      </c>
      <c r="B25" s="29" t="s">
        <v>30</v>
      </c>
      <c r="C25" s="30" t="s">
        <v>53</v>
      </c>
      <c r="D25" s="31"/>
      <c r="E25" s="31"/>
      <c r="F25" s="31">
        <v>1800</v>
      </c>
      <c r="G25" s="32"/>
    </row>
    <row r="26" spans="1:7" x14ac:dyDescent="0.25">
      <c r="A26" s="28" t="str">
        <f t="shared" si="0"/>
        <v>1.</v>
      </c>
      <c r="B26" s="29" t="s">
        <v>31</v>
      </c>
      <c r="C26" s="30" t="s">
        <v>54</v>
      </c>
      <c r="D26" s="31"/>
      <c r="E26" s="31"/>
      <c r="F26" s="31">
        <v>350</v>
      </c>
      <c r="G26" s="32"/>
    </row>
    <row r="27" spans="1:7" x14ac:dyDescent="0.25">
      <c r="A27" s="28" t="str">
        <f t="shared" si="0"/>
        <v>1.</v>
      </c>
      <c r="B27" s="29" t="s">
        <v>32</v>
      </c>
      <c r="C27" s="30" t="s">
        <v>55</v>
      </c>
      <c r="D27" s="31"/>
      <c r="E27" s="31"/>
      <c r="F27" s="31">
        <v>350</v>
      </c>
      <c r="G27" s="32"/>
    </row>
    <row r="28" spans="1:7" x14ac:dyDescent="0.25">
      <c r="A28" s="28" t="str">
        <f t="shared" si="0"/>
        <v>1.</v>
      </c>
      <c r="B28" s="29" t="s">
        <v>33</v>
      </c>
      <c r="C28" s="30" t="s">
        <v>65</v>
      </c>
      <c r="D28" s="31"/>
      <c r="E28" s="31"/>
      <c r="F28" s="31">
        <v>350</v>
      </c>
      <c r="G28" s="32"/>
    </row>
    <row r="29" spans="1:7" x14ac:dyDescent="0.25">
      <c r="A29" s="28" t="str">
        <f t="shared" si="0"/>
        <v>1.</v>
      </c>
      <c r="B29" s="29" t="s">
        <v>34</v>
      </c>
      <c r="C29" s="30" t="s">
        <v>56</v>
      </c>
      <c r="D29" s="31"/>
      <c r="E29" s="31"/>
      <c r="F29" s="31">
        <v>350</v>
      </c>
      <c r="G29" s="32"/>
    </row>
    <row r="30" spans="1:7" x14ac:dyDescent="0.25">
      <c r="A30" s="28" t="str">
        <f t="shared" si="0"/>
        <v>1.</v>
      </c>
      <c r="B30" s="29" t="s">
        <v>35</v>
      </c>
      <c r="C30" s="30" t="s">
        <v>57</v>
      </c>
      <c r="D30" s="31"/>
      <c r="E30" s="31"/>
      <c r="F30" s="31">
        <v>350</v>
      </c>
      <c r="G30" s="32"/>
    </row>
    <row r="31" spans="1:7" x14ac:dyDescent="0.25">
      <c r="A31" s="28" t="str">
        <f t="shared" si="0"/>
        <v>1.</v>
      </c>
      <c r="B31" s="29" t="s">
        <v>36</v>
      </c>
      <c r="C31" s="30" t="s">
        <v>58</v>
      </c>
      <c r="D31" s="31"/>
      <c r="E31" s="31"/>
      <c r="F31" s="31">
        <v>3000</v>
      </c>
      <c r="G31" s="32"/>
    </row>
    <row r="32" spans="1:7" x14ac:dyDescent="0.25">
      <c r="A32" s="28" t="str">
        <f t="shared" si="0"/>
        <v>1.</v>
      </c>
      <c r="B32" s="29" t="s">
        <v>37</v>
      </c>
      <c r="C32" s="30" t="s">
        <v>59</v>
      </c>
      <c r="D32" s="31"/>
      <c r="E32" s="31"/>
      <c r="F32" s="31">
        <v>350</v>
      </c>
      <c r="G32" s="32"/>
    </row>
    <row r="33" spans="1:7" x14ac:dyDescent="0.25">
      <c r="A33" s="58"/>
      <c r="B33" s="59"/>
      <c r="C33" s="60"/>
      <c r="D33" s="61"/>
      <c r="E33" s="61"/>
      <c r="F33" s="62" t="str">
        <f>CONCATENATE("Kopējā cena par ",A22,"pozīciju bez PVN, EUR:")</f>
        <v>Kopējā cena par 1.pozīciju bez PVN, EUR:</v>
      </c>
      <c r="G33" s="63">
        <f>SUMPRODUCT(F24:F32,G24:G32)</f>
        <v>0</v>
      </c>
    </row>
    <row r="34" spans="1:7" x14ac:dyDescent="0.25">
      <c r="A34" s="53"/>
      <c r="B34" s="54"/>
      <c r="C34" s="55" t="s">
        <v>38</v>
      </c>
      <c r="D34" s="56" t="s">
        <v>39</v>
      </c>
      <c r="E34" s="57"/>
      <c r="F34" s="56" t="s">
        <v>40</v>
      </c>
      <c r="G34" s="57"/>
    </row>
    <row r="35" spans="1:7" ht="25.5" x14ac:dyDescent="0.25">
      <c r="A35" s="28" t="str">
        <f>$A$22</f>
        <v>1.</v>
      </c>
      <c r="B35" s="33">
        <v>10</v>
      </c>
      <c r="C35" s="30" t="s">
        <v>49</v>
      </c>
      <c r="D35" s="34"/>
      <c r="E35" s="34"/>
      <c r="F35" s="34"/>
      <c r="G35" s="34"/>
    </row>
    <row r="36" spans="1:7" ht="25.5" x14ac:dyDescent="0.25">
      <c r="A36" s="28" t="str">
        <f t="shared" ref="A36:B50" si="1">$A$22</f>
        <v>1.</v>
      </c>
      <c r="B36" s="33">
        <v>11</v>
      </c>
      <c r="C36" s="30" t="s">
        <v>45</v>
      </c>
      <c r="D36" s="34"/>
      <c r="E36" s="34"/>
      <c r="F36" s="34"/>
      <c r="G36" s="34"/>
    </row>
    <row r="37" spans="1:7" ht="38.25" x14ac:dyDescent="0.25">
      <c r="A37" s="28" t="str">
        <f t="shared" si="1"/>
        <v>1.</v>
      </c>
      <c r="B37" s="33">
        <v>12</v>
      </c>
      <c r="C37" s="30" t="s">
        <v>46</v>
      </c>
      <c r="D37" s="34"/>
      <c r="E37" s="34"/>
      <c r="F37" s="34"/>
      <c r="G37" s="34"/>
    </row>
    <row r="38" spans="1:7" x14ac:dyDescent="0.25">
      <c r="A38" s="28" t="str">
        <f t="shared" si="1"/>
        <v>1.</v>
      </c>
      <c r="B38" s="33">
        <v>13</v>
      </c>
      <c r="C38" s="30" t="s">
        <v>47</v>
      </c>
      <c r="D38" s="34"/>
      <c r="E38" s="34"/>
      <c r="F38" s="34"/>
      <c r="G38" s="34"/>
    </row>
    <row r="39" spans="1:7" ht="25.5" x14ac:dyDescent="0.25">
      <c r="A39" s="28" t="str">
        <f t="shared" si="1"/>
        <v>1.</v>
      </c>
      <c r="B39" s="33">
        <v>14</v>
      </c>
      <c r="C39" s="30" t="s">
        <v>48</v>
      </c>
      <c r="D39" s="34"/>
      <c r="E39" s="34"/>
      <c r="F39" s="34"/>
      <c r="G39" s="34"/>
    </row>
    <row r="40" spans="1:7" x14ac:dyDescent="0.25">
      <c r="A40" s="28" t="str">
        <f t="shared" si="1"/>
        <v>1.</v>
      </c>
      <c r="B40" s="33">
        <v>15</v>
      </c>
      <c r="C40" s="30" t="s">
        <v>51</v>
      </c>
      <c r="D40" s="34"/>
      <c r="E40" s="34"/>
      <c r="F40" s="34"/>
      <c r="G40" s="34"/>
    </row>
    <row r="41" spans="1:7" x14ac:dyDescent="0.25">
      <c r="A41" s="28" t="str">
        <f t="shared" si="1"/>
        <v>1.</v>
      </c>
      <c r="B41" s="33" t="s">
        <v>68</v>
      </c>
      <c r="C41" s="30" t="s">
        <v>52</v>
      </c>
      <c r="D41" s="34"/>
      <c r="E41" s="34"/>
      <c r="F41" s="34"/>
      <c r="G41" s="34"/>
    </row>
    <row r="42" spans="1:7" x14ac:dyDescent="0.25">
      <c r="A42" s="28" t="str">
        <f t="shared" si="1"/>
        <v>1.</v>
      </c>
      <c r="B42" s="33" t="s">
        <v>69</v>
      </c>
      <c r="C42" s="30" t="s">
        <v>53</v>
      </c>
      <c r="D42" s="34"/>
      <c r="E42" s="34"/>
      <c r="F42" s="34"/>
      <c r="G42" s="34"/>
    </row>
    <row r="43" spans="1:7" x14ac:dyDescent="0.25">
      <c r="A43" s="28" t="str">
        <f t="shared" si="1"/>
        <v>1.</v>
      </c>
      <c r="B43" s="33" t="s">
        <v>70</v>
      </c>
      <c r="C43" s="30" t="s">
        <v>54</v>
      </c>
      <c r="D43" s="34"/>
      <c r="E43" s="34"/>
      <c r="F43" s="34"/>
      <c r="G43" s="34"/>
    </row>
    <row r="44" spans="1:7" x14ac:dyDescent="0.25">
      <c r="A44" s="28" t="str">
        <f t="shared" si="1"/>
        <v>1.</v>
      </c>
      <c r="B44" s="33" t="s">
        <v>71</v>
      </c>
      <c r="C44" s="30" t="s">
        <v>55</v>
      </c>
      <c r="D44" s="34"/>
      <c r="E44" s="34"/>
      <c r="F44" s="34"/>
      <c r="G44" s="34"/>
    </row>
    <row r="45" spans="1:7" x14ac:dyDescent="0.25">
      <c r="A45" s="28" t="str">
        <f t="shared" si="1"/>
        <v>1.</v>
      </c>
      <c r="B45" s="33" t="s">
        <v>72</v>
      </c>
      <c r="C45" s="30" t="s">
        <v>66</v>
      </c>
      <c r="D45" s="34"/>
      <c r="E45" s="34"/>
      <c r="F45" s="34"/>
      <c r="G45" s="34"/>
    </row>
    <row r="46" spans="1:7" x14ac:dyDescent="0.25">
      <c r="A46" s="28" t="str">
        <f t="shared" si="1"/>
        <v>1.</v>
      </c>
      <c r="B46" s="33" t="s">
        <v>73</v>
      </c>
      <c r="C46" s="30" t="s">
        <v>56</v>
      </c>
      <c r="D46" s="34"/>
      <c r="E46" s="34"/>
      <c r="F46" s="34"/>
      <c r="G46" s="34"/>
    </row>
    <row r="47" spans="1:7" x14ac:dyDescent="0.25">
      <c r="A47" s="28" t="str">
        <f t="shared" si="1"/>
        <v>1.</v>
      </c>
      <c r="B47" s="33" t="s">
        <v>74</v>
      </c>
      <c r="C47" s="30" t="s">
        <v>57</v>
      </c>
      <c r="D47" s="34"/>
      <c r="E47" s="34"/>
      <c r="F47" s="34"/>
      <c r="G47" s="34"/>
    </row>
    <row r="48" spans="1:7" x14ac:dyDescent="0.25">
      <c r="A48" s="28" t="str">
        <f t="shared" si="1"/>
        <v>1.</v>
      </c>
      <c r="B48" s="33" t="s">
        <v>75</v>
      </c>
      <c r="C48" s="30" t="s">
        <v>58</v>
      </c>
      <c r="D48" s="34"/>
      <c r="E48" s="34"/>
      <c r="F48" s="34"/>
      <c r="G48" s="34"/>
    </row>
    <row r="49" spans="1:7" x14ac:dyDescent="0.25">
      <c r="A49" s="28" t="str">
        <f t="shared" si="1"/>
        <v>1.</v>
      </c>
      <c r="B49" s="33" t="s">
        <v>76</v>
      </c>
      <c r="C49" s="30" t="s">
        <v>59</v>
      </c>
      <c r="D49" s="34"/>
      <c r="E49" s="34"/>
      <c r="F49" s="34"/>
      <c r="G49" s="34"/>
    </row>
    <row r="50" spans="1:7" ht="25.5" x14ac:dyDescent="0.25">
      <c r="A50" s="28" t="str">
        <f t="shared" si="1"/>
        <v>1.</v>
      </c>
      <c r="B50" s="33">
        <v>16</v>
      </c>
      <c r="C50" s="35" t="s">
        <v>50</v>
      </c>
      <c r="D50" s="34"/>
      <c r="E50" s="34"/>
      <c r="F50" s="34"/>
      <c r="G50" s="34"/>
    </row>
    <row r="51" spans="1:7" x14ac:dyDescent="0.25">
      <c r="A51" s="36"/>
      <c r="B51" s="37"/>
      <c r="C51" s="38" t="s">
        <v>41</v>
      </c>
      <c r="D51" s="39">
        <v>23444</v>
      </c>
      <c r="E51" s="40"/>
      <c r="F51" s="40"/>
      <c r="G51" s="41"/>
    </row>
  </sheetData>
  <mergeCells count="69">
    <mergeCell ref="D51:G51"/>
    <mergeCell ref="D41:E41"/>
    <mergeCell ref="F41:G41"/>
    <mergeCell ref="D42:E42"/>
    <mergeCell ref="F42:G42"/>
    <mergeCell ref="D43:E43"/>
    <mergeCell ref="F43:G43"/>
    <mergeCell ref="D44:E44"/>
    <mergeCell ref="F44:G44"/>
    <mergeCell ref="D45:E45"/>
    <mergeCell ref="D50:E50"/>
    <mergeCell ref="F50:G50"/>
    <mergeCell ref="D47:E47"/>
    <mergeCell ref="F47:G47"/>
    <mergeCell ref="D48:E48"/>
    <mergeCell ref="F48:G48"/>
    <mergeCell ref="D49:E49"/>
    <mergeCell ref="F49:G49"/>
    <mergeCell ref="D39:E39"/>
    <mergeCell ref="F39:G39"/>
    <mergeCell ref="D40:E40"/>
    <mergeCell ref="F40:G40"/>
    <mergeCell ref="D46:E46"/>
    <mergeCell ref="F46:G46"/>
    <mergeCell ref="F45:G45"/>
    <mergeCell ref="D36:E36"/>
    <mergeCell ref="F36:G36"/>
    <mergeCell ref="D37:E37"/>
    <mergeCell ref="F37:G37"/>
    <mergeCell ref="D38:E38"/>
    <mergeCell ref="F38:G38"/>
    <mergeCell ref="B21:G21"/>
    <mergeCell ref="A22:B22"/>
    <mergeCell ref="D22:G22"/>
    <mergeCell ref="D34:E34"/>
    <mergeCell ref="F34:G34"/>
    <mergeCell ref="D35:E35"/>
    <mergeCell ref="F35:G35"/>
    <mergeCell ref="A18:B18"/>
    <mergeCell ref="C18:F18"/>
    <mergeCell ref="A19:B19"/>
    <mergeCell ref="C19:F19"/>
    <mergeCell ref="A20:B20"/>
    <mergeCell ref="C20:F20"/>
    <mergeCell ref="A15:B15"/>
    <mergeCell ref="C15:F15"/>
    <mergeCell ref="A16:B16"/>
    <mergeCell ref="C16:F16"/>
    <mergeCell ref="A17:B17"/>
    <mergeCell ref="C17:F17"/>
    <mergeCell ref="A12:B12"/>
    <mergeCell ref="C12:F12"/>
    <mergeCell ref="A13:B13"/>
    <mergeCell ref="C13:F13"/>
    <mergeCell ref="A14:B14"/>
    <mergeCell ref="C14:F14"/>
    <mergeCell ref="A9:B9"/>
    <mergeCell ref="C9:F9"/>
    <mergeCell ref="A10:B10"/>
    <mergeCell ref="C10:F10"/>
    <mergeCell ref="A11:B11"/>
    <mergeCell ref="C11:F11"/>
    <mergeCell ref="D1:G1"/>
    <mergeCell ref="A2:G2"/>
    <mergeCell ref="A3:G3"/>
    <mergeCell ref="A4:G4"/>
    <mergeCell ref="A5:G5"/>
    <mergeCell ref="A8:B8"/>
    <mergeCell ref="C8:F8"/>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Svetlana Lazdāne</dc:creator>
  <cp:lastModifiedBy>Svetlana Lazdāne</cp:lastModifiedBy>
  <dcterms:created xsi:type="dcterms:W3CDTF">2024-02-12T12:13:15Z</dcterms:created>
  <dcterms:modified xsi:type="dcterms:W3CDTF">2024-02-12T12:52:19Z</dcterms:modified>
</cp:coreProperties>
</file>