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608EE2EC-72CB-4DB1-A474-6D15C5DE6688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0" i="2" l="1"/>
  <c r="F49" i="2"/>
  <c r="F36" i="2"/>
  <c r="A32" i="2" l="1"/>
  <c r="A33" i="2" s="1"/>
  <c r="A34" i="2" s="1"/>
  <c r="A35" i="2" s="1"/>
  <c r="A26" i="2"/>
  <c r="A27" i="2" s="1"/>
  <c r="A28" i="2" s="1"/>
  <c r="A29" i="2" s="1"/>
  <c r="A30" i="2" s="1"/>
  <c r="A13" i="2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</calcChain>
</file>

<file path=xl/sharedStrings.xml><?xml version="1.0" encoding="utf-8"?>
<sst xmlns="http://schemas.openxmlformats.org/spreadsheetml/2006/main" count="85" uniqueCount="57">
  <si>
    <t>Tehniskā specifikācija - finanšu piedāvājums</t>
  </si>
  <si>
    <t>Nr.  p.k.</t>
  </si>
  <si>
    <t>Darba nosaukums</t>
  </si>
  <si>
    <t>Mērv.</t>
  </si>
  <si>
    <t>Cena EUR bez PVN par vienu mērvienību</t>
  </si>
  <si>
    <r>
      <t xml:space="preserve">Darbu pozīcijas kopējā cena EUR bez PVN 
</t>
    </r>
    <r>
      <rPr>
        <b/>
        <sz val="10"/>
        <color rgb="FFFF0000"/>
        <rFont val="Times New Roman"/>
        <family val="1"/>
        <charset val="186"/>
      </rPr>
      <t>(4*5)</t>
    </r>
  </si>
  <si>
    <t>Jumta attīrīšana no koka lapām, skujām, zariem, netīrumiem un gružiem</t>
  </si>
  <si>
    <t>Lietusūdens piltuvju attīrīšana</t>
  </si>
  <si>
    <t>gab.</t>
  </si>
  <si>
    <t>Lietusūdens reņu attīrīšana no netīrumiem augstumā līdz h=6m, izmantojot nepiecešamo mehānismu</t>
  </si>
  <si>
    <t>t.m</t>
  </si>
  <si>
    <t>Lietusūdens reņu attīrīšana no netīrumiem augstumā līdz h=8m, izmantojot nepiecešamo mehānismu</t>
  </si>
  <si>
    <t>Lietusūdens reņu attīrīšana no netīrumiem augstumā līdz h=25m, izmantojot nepiecešamo mehānismu</t>
  </si>
  <si>
    <t>Parapeta apdares atjaunošana (no skārda ar PVC pārklājumu)</t>
  </si>
  <si>
    <t>Bitumena ruļļmateriālu mīksta jumta seguma ieklāšana 2 kārtās; pirmajā Biopol EPP 3,0 (3kg/m2, b=2,5mm), otrajā Biopol EKP 5,0 (5kg/m2, b=4,0mm) vai ekvivalentu; ventilācijas aeratoru un kanalizācijas ventilācijas izvadu blīvslēgu uzstādīšana; apstrādi veic ar gāzes degli</t>
  </si>
  <si>
    <t>Bitumena ruļļmateriālu mīksta jumta seguma ieklāšana 1 kārtā;  Biopol EKP 5,0 (5kg/m2, b=4,0mm) vai ekvivalentu; ventilācijas aeratoru un kanalizācijas ventilācijas izvadu  blīvslēgu uzstādīšana; apstrādi veic ar gāzes degli</t>
  </si>
  <si>
    <t>Lēzena jumta siltumizolācijas ierīkošana no puscieto akmens vates plātnēm PAROC ROS 30 (AKL) b.=160mm vai ekvivalentu, stiprinot ar dībeļiem</t>
  </si>
  <si>
    <t>Lēzena jumta siltumizolācijas virskārtas ierīkošana no cieto akmens vates plātnēm PAROC ROB 60 (TKL) b.=30mm vai ekvivalentu, stiprinot ar dībeļiem</t>
  </si>
  <si>
    <t>Lietusūdens piltuvju diam.=100mm nomaiņa, nomainot veco piltuvi uz jauno apsildāmo piltuvi ar apsildes kabeli un notekas stāvvadu nomaiņa līdz pirmajam savienojumam iekštelpās</t>
  </si>
  <si>
    <t>Notekreņu atjaunošana (izgatavotas no 0,6mm biezām cinkotām tērauda loksnēm ar PUR pārklājumu diam.125mm vai ekvivalentas) ar visiem elementiem un stiprinājumiem</t>
  </si>
  <si>
    <t>m</t>
  </si>
  <si>
    <t>Jumta seguma ierīkošana no metāla loksnēm  (profilētas cinkotas ar PUR pārklājumu loksnes T20-79-1100 0,6mm biezumā vai ekvivalentas) ar visiem elementiem (kores, karnīzes, vējdēļi u.c.) un stiprinājumiem</t>
  </si>
  <si>
    <t>Sniega barjeras elementu (kronšteini, caurules) montāža</t>
  </si>
  <si>
    <t>Kopā EUR bez PVN:</t>
  </si>
  <si>
    <t>Jumta tīrīšana un jumtu profilaktiskā remontdarbu veikšana</t>
  </si>
  <si>
    <t>Prognozējamais apjoms 2 (diviem) gadiem</t>
  </si>
  <si>
    <t>I.Jumta remonts</t>
  </si>
  <si>
    <r>
      <t>m</t>
    </r>
    <r>
      <rPr>
        <vertAlign val="superscript"/>
        <sz val="12"/>
        <rFont val="Times New Roman"/>
        <family val="1"/>
        <charset val="186"/>
      </rPr>
      <t>2</t>
    </r>
  </si>
  <si>
    <t>Notekcauruļu atjaunošana (izgatavotas no 0,6mm biezām cinkotām tērauda loksnēm ar PUR pārklājumu diam.160mm, vai ekvivalentas) ar visiem elementiem un stiprinājumiem</t>
  </si>
  <si>
    <r>
      <t>Jumta seguma ierīkošana no metāla loksnēm  (</t>
    </r>
    <r>
      <rPr>
        <i/>
        <sz val="12"/>
        <color indexed="8"/>
        <rFont val="Times New Roman"/>
        <family val="1"/>
        <charset val="186"/>
      </rPr>
      <t>Monterrey</t>
    </r>
    <r>
      <rPr>
        <sz val="12"/>
        <color indexed="8"/>
        <rFont val="Times New Roman"/>
        <family val="1"/>
        <charset val="186"/>
      </rPr>
      <t xml:space="preserve"> krāsas kods RR (..)  0,5mm biezumā) ar visiem elementiem (kores, karnīzes, vējdēļi u.c.) un stiprinājumiem</t>
    </r>
  </si>
  <si>
    <t>Aeratoru un kanalizācijas ventilācijas  izvadu  montaža</t>
  </si>
  <si>
    <t>Deflektoru montaža</t>
  </si>
  <si>
    <t xml:space="preserve">Esoša jumta demontaža </t>
  </si>
  <si>
    <t>Jumta gruntēšana</t>
  </si>
  <si>
    <t>Jumta remonts skursteņiem, izmantojot silikonu un bitumena lentu</t>
  </si>
  <si>
    <t>Jumtas kupola- logu remonts</t>
  </si>
  <si>
    <t>Nestandarta ventkanālu aplīmešana ar bitumena materiālu 1 karta</t>
  </si>
  <si>
    <t>Nestandarta karog mastu aplīmēšana ar gumijas mastiku( ekviv. Firestone)</t>
  </si>
  <si>
    <t>Parapeta siltumizolācija</t>
  </si>
  <si>
    <t>Piltuvju aplīmēšana</t>
  </si>
  <si>
    <t>gb</t>
  </si>
  <si>
    <t>Skārda cepures nomaiņa</t>
  </si>
  <si>
    <t xml:space="preserve">Skārda jumta hermetizēšana </t>
  </si>
  <si>
    <t>Sildkabeļa demontāža/ montāža</t>
  </si>
  <si>
    <t>II.Jumta tīrīšana</t>
  </si>
  <si>
    <t>Jumta attīrīšana no sniega līdz 40cm biezumā</t>
  </si>
  <si>
    <t>Parapetu attīrīšana no sniega un lāstekām</t>
  </si>
  <si>
    <t>t.m.</t>
  </si>
  <si>
    <t>Bīstamo lāsteku noņemšana no notekrenēm, karnīzēm</t>
  </si>
  <si>
    <t>Jumta mazgašana</t>
  </si>
  <si>
    <t>Jumtu attīrīšana no sūnām</t>
  </si>
  <si>
    <t>Sniega savākšanu ar tehniku, iekraušanu transportlīdzekļos un nogādāšanu poligonā</t>
  </si>
  <si>
    <r>
      <t>m</t>
    </r>
    <r>
      <rPr>
        <vertAlign val="superscript"/>
        <sz val="12"/>
        <rFont val="Times New Roman"/>
        <family val="1"/>
        <charset val="186"/>
      </rPr>
      <t>3</t>
    </r>
  </si>
  <si>
    <r>
      <rPr>
        <b/>
        <sz val="11"/>
        <color indexed="8"/>
        <rFont val="Times New Roman"/>
        <family val="1"/>
        <charset val="186"/>
      </rPr>
      <t>A pielikums</t>
    </r>
    <r>
      <rPr>
        <sz val="11"/>
        <color indexed="8"/>
        <rFont val="Times New Roman"/>
        <family val="1"/>
        <charset val="186"/>
      </rPr>
      <t xml:space="preserve">
 iepirkuma procedūras
</t>
    </r>
    <r>
      <rPr>
        <i/>
        <sz val="11"/>
        <color indexed="8"/>
        <rFont val="Times New Roman"/>
        <family val="1"/>
        <charset val="186"/>
      </rPr>
      <t>„SIA “Rīgas Austrumu klīniskā universitātes slimnīca” stacionāru 
jumtu profilaktisko remontdarbu veikšana un jumtu tīrīšanas darbi”</t>
    </r>
    <r>
      <rPr>
        <sz val="11"/>
        <color indexed="8"/>
        <rFont val="Times New Roman"/>
        <family val="1"/>
        <charset val="186"/>
      </rPr>
      <t xml:space="preserve">,
ID Nr. RAKUS 2020/07M Nolikumam
</t>
    </r>
  </si>
  <si>
    <t>pie atklāta konkursa</t>
  </si>
  <si>
    <t>ID Nr. RAKUS 2024/88K, nolikuma</t>
  </si>
  <si>
    <t>“SIA “Rīgas Austrumu klīniskā  universitātes slimnīca” stacionāru jumtu tīrīšana un jumtu profilaktiskā remontdarbu veikšana”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</si>
</sst>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#,##0.00\ &quot;€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i/>
      <sz val="11"/>
      <color indexed="8"/>
      <name val="Times New Roman"/>
      <family val="1"/>
      <charset val="186"/>
    </font>
    <font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indexed="8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i/>
      <sz val="9"/>
      <name val="Times New Roman"/>
      <family val="1"/>
      <charset val="186"/>
    </font>
    <font>
      <sz val="10"/>
      <name val="Arial"/>
      <family val="2"/>
      <charset val="186"/>
    </font>
    <font>
      <sz val="10"/>
      <color indexed="8"/>
      <name val="Times New Roman"/>
      <family val="1"/>
      <charset val="186"/>
    </font>
    <font>
      <b/>
      <i/>
      <sz val="9"/>
      <color indexed="8"/>
      <name val="Times New Roman"/>
      <family val="1"/>
      <charset val="186"/>
    </font>
    <font>
      <b/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vertAlign val="superscript"/>
      <sz val="12"/>
      <name val="Times New Roman"/>
      <family val="1"/>
      <charset val="186"/>
    </font>
    <font>
      <sz val="12"/>
      <color indexed="8"/>
      <name val="Times New Roman"/>
      <family val="1"/>
      <charset val="186"/>
    </font>
    <font>
      <i/>
      <sz val="12"/>
      <color indexed="8"/>
      <name val="Times New Roman"/>
      <family val="1"/>
      <charset val="186"/>
    </font>
    <font>
      <sz val="12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2" fillId="0" borderId="0"/>
  </cellStyleXfs>
  <cellXfs count="79">
    <xf numFmtId="0" fontId="0" fillId="0" borderId="0" xfId="0"/>
    <xf numFmtId="0" fontId="5" fillId="0" borderId="0" xfId="0" applyFont="1" applyFill="1" applyAlignment="1">
      <alignment vertical="center"/>
    </xf>
    <xf numFmtId="0" fontId="2" fillId="0" borderId="0" xfId="0" applyFont="1"/>
    <xf numFmtId="0" fontId="9" fillId="2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6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left" vertical="center" wrapText="1"/>
    </xf>
    <xf numFmtId="1" fontId="18" fillId="2" borderId="6" xfId="0" applyNumberFormat="1" applyFont="1" applyFill="1" applyBorder="1" applyAlignment="1">
      <alignment horizontal="center" vertical="center"/>
    </xf>
    <xf numFmtId="165" fontId="18" fillId="2" borderId="6" xfId="0" applyNumberFormat="1" applyFont="1" applyFill="1" applyBorder="1" applyAlignment="1">
      <alignment horizontal="center" vertical="center"/>
    </xf>
    <xf numFmtId="165" fontId="16" fillId="0" borderId="6" xfId="0" applyNumberFormat="1" applyFont="1" applyBorder="1" applyAlignment="1">
      <alignment horizontal="center" vertical="center" wrapText="1"/>
    </xf>
    <xf numFmtId="0" fontId="18" fillId="0" borderId="6" xfId="0" applyFont="1" applyBorder="1" applyAlignment="1">
      <alignment horizontal="left" wrapText="1"/>
    </xf>
    <xf numFmtId="164" fontId="16" fillId="2" borderId="0" xfId="1" applyFont="1" applyFill="1" applyBorder="1" applyAlignment="1">
      <alignment horizontal="left" vertical="center" wrapText="1"/>
    </xf>
    <xf numFmtId="0" fontId="16" fillId="2" borderId="0" xfId="0" applyFont="1" applyFill="1" applyAlignment="1">
      <alignment horizontal="center" vertical="center" wrapText="1"/>
    </xf>
    <xf numFmtId="1" fontId="18" fillId="2" borderId="0" xfId="0" applyNumberFormat="1" applyFont="1" applyFill="1" applyAlignment="1">
      <alignment horizontal="center" vertical="center"/>
    </xf>
    <xf numFmtId="165" fontId="18" fillId="2" borderId="0" xfId="0" applyNumberFormat="1" applyFont="1" applyFill="1" applyAlignment="1">
      <alignment horizontal="center" vertical="center"/>
    </xf>
    <xf numFmtId="165" fontId="16" fillId="2" borderId="0" xfId="0" applyNumberFormat="1" applyFont="1" applyFill="1" applyAlignment="1">
      <alignment horizontal="center" vertical="center" wrapText="1"/>
    </xf>
    <xf numFmtId="0" fontId="15" fillId="2" borderId="0" xfId="0" applyFont="1" applyFill="1"/>
    <xf numFmtId="49" fontId="16" fillId="4" borderId="6" xfId="0" applyNumberFormat="1" applyFont="1" applyFill="1" applyBorder="1" applyAlignment="1">
      <alignment horizontal="left" vertical="center" wrapText="1"/>
    </xf>
    <xf numFmtId="0" fontId="16" fillId="4" borderId="6" xfId="2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left" wrapText="1"/>
    </xf>
    <xf numFmtId="0" fontId="16" fillId="2" borderId="6" xfId="0" applyFont="1" applyFill="1" applyBorder="1" applyAlignment="1">
      <alignment horizontal="center" vertical="center" wrapText="1"/>
    </xf>
    <xf numFmtId="164" fontId="16" fillId="2" borderId="0" xfId="1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 vertical="center" wrapText="1"/>
    </xf>
    <xf numFmtId="1" fontId="18" fillId="2" borderId="4" xfId="0" applyNumberFormat="1" applyFont="1" applyFill="1" applyBorder="1" applyAlignment="1">
      <alignment horizontal="center" vertical="center"/>
    </xf>
    <xf numFmtId="165" fontId="18" fillId="2" borderId="4" xfId="0" applyNumberFormat="1" applyFont="1" applyFill="1" applyBorder="1" applyAlignment="1">
      <alignment horizontal="center" vertical="center"/>
    </xf>
    <xf numFmtId="164" fontId="16" fillId="2" borderId="0" xfId="1" applyFont="1" applyFill="1" applyBorder="1" applyAlignment="1">
      <alignment horizontal="left" vertical="center"/>
    </xf>
    <xf numFmtId="0" fontId="16" fillId="0" borderId="4" xfId="0" applyFont="1" applyFill="1" applyBorder="1" applyAlignment="1">
      <alignment horizontal="left" vertical="center" wrapText="1"/>
    </xf>
    <xf numFmtId="0" fontId="16" fillId="0" borderId="6" xfId="2" applyFont="1" applyFill="1" applyBorder="1" applyAlignment="1">
      <alignment horizontal="center" vertical="center"/>
    </xf>
    <xf numFmtId="1" fontId="18" fillId="0" borderId="6" xfId="0" applyNumberFormat="1" applyFont="1" applyFill="1" applyBorder="1" applyAlignment="1">
      <alignment horizontal="center" vertical="center"/>
    </xf>
    <xf numFmtId="165" fontId="18" fillId="0" borderId="6" xfId="0" applyNumberFormat="1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left" vertical="center" wrapText="1"/>
    </xf>
    <xf numFmtId="164" fontId="16" fillId="0" borderId="6" xfId="1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center" vertical="center" wrapText="1"/>
    </xf>
    <xf numFmtId="164" fontId="16" fillId="0" borderId="6" xfId="1" applyFont="1" applyFill="1" applyBorder="1" applyAlignment="1">
      <alignment vertical="center"/>
    </xf>
    <xf numFmtId="164" fontId="16" fillId="0" borderId="6" xfId="1" applyFont="1" applyFill="1" applyBorder="1" applyAlignment="1">
      <alignment horizontal="left" vertical="center"/>
    </xf>
    <xf numFmtId="164" fontId="16" fillId="2" borderId="6" xfId="1" applyFont="1" applyFill="1" applyBorder="1" applyAlignment="1">
      <alignment horizontal="left" vertical="center"/>
    </xf>
    <xf numFmtId="165" fontId="7" fillId="0" borderId="3" xfId="0" applyNumberFormat="1" applyFont="1" applyBorder="1" applyAlignment="1">
      <alignment horizontal="center" vertical="center" wrapText="1"/>
    </xf>
    <xf numFmtId="0" fontId="18" fillId="0" borderId="6" xfId="0" applyFont="1" applyBorder="1" applyAlignment="1">
      <alignment horizontal="left" vertical="center" wrapText="1"/>
    </xf>
    <xf numFmtId="1" fontId="18" fillId="2" borderId="7" xfId="0" applyNumberFormat="1" applyFont="1" applyFill="1" applyBorder="1" applyAlignment="1">
      <alignment horizontal="center" vertical="center"/>
    </xf>
    <xf numFmtId="165" fontId="18" fillId="2" borderId="7" xfId="0" applyNumberFormat="1" applyFont="1" applyFill="1" applyBorder="1" applyAlignment="1">
      <alignment horizontal="center" vertical="center"/>
    </xf>
    <xf numFmtId="2" fontId="13" fillId="0" borderId="0" xfId="0" applyNumberFormat="1" applyFont="1"/>
    <xf numFmtId="4" fontId="0" fillId="0" borderId="0" xfId="0" applyNumberFormat="1"/>
    <xf numFmtId="0" fontId="16" fillId="0" borderId="6" xfId="0" applyFont="1" applyBorder="1" applyAlignment="1">
      <alignment horizontal="center" vertical="top" wrapText="1"/>
    </xf>
    <xf numFmtId="1" fontId="18" fillId="2" borderId="6" xfId="0" applyNumberFormat="1" applyFont="1" applyFill="1" applyBorder="1" applyAlignment="1">
      <alignment horizontal="center"/>
    </xf>
    <xf numFmtId="165" fontId="18" fillId="2" borderId="6" xfId="0" applyNumberFormat="1" applyFont="1" applyFill="1" applyBorder="1" applyAlignment="1">
      <alignment horizontal="center"/>
    </xf>
    <xf numFmtId="1" fontId="18" fillId="2" borderId="7" xfId="0" applyNumberFormat="1" applyFont="1" applyFill="1" applyBorder="1" applyAlignment="1">
      <alignment horizontal="center"/>
    </xf>
    <xf numFmtId="165" fontId="18" fillId="2" borderId="7" xfId="0" applyNumberFormat="1" applyFont="1" applyFill="1" applyBorder="1" applyAlignment="1">
      <alignment horizontal="center"/>
    </xf>
    <xf numFmtId="0" fontId="18" fillId="0" borderId="6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1" fontId="18" fillId="0" borderId="11" xfId="0" applyNumberFormat="1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left" vertical="center" wrapText="1"/>
    </xf>
    <xf numFmtId="165" fontId="18" fillId="0" borderId="7" xfId="0" applyNumberFormat="1" applyFont="1" applyFill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 wrapText="1"/>
    </xf>
    <xf numFmtId="2" fontId="0" fillId="0" borderId="0" xfId="0" applyNumberFormat="1"/>
    <xf numFmtId="165" fontId="8" fillId="0" borderId="13" xfId="0" applyNumberFormat="1" applyFont="1" applyBorder="1"/>
    <xf numFmtId="0" fontId="20" fillId="0" borderId="0" xfId="0" applyFont="1"/>
    <xf numFmtId="0" fontId="2" fillId="0" borderId="0" xfId="0" applyFont="1" applyAlignment="1">
      <alignment horizontal="right" vertical="top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64" fontId="7" fillId="0" borderId="8" xfId="1" applyFont="1" applyFill="1" applyBorder="1" applyAlignment="1">
      <alignment horizontal="center" vertical="center"/>
    </xf>
    <xf numFmtId="164" fontId="7" fillId="0" borderId="9" xfId="1" applyFont="1" applyFill="1" applyBorder="1" applyAlignment="1">
      <alignment horizontal="center" vertical="center"/>
    </xf>
    <xf numFmtId="164" fontId="7" fillId="0" borderId="10" xfId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164" fontId="6" fillId="0" borderId="0" xfId="1" applyFont="1" applyFill="1" applyAlignment="1">
      <alignment horizontal="center" vertical="center"/>
    </xf>
    <xf numFmtId="0" fontId="0" fillId="0" borderId="0" xfId="0" applyAlignment="1">
      <alignment horizontal="right"/>
    </xf>
    <xf numFmtId="0" fontId="5" fillId="0" borderId="0" xfId="0" applyFont="1" applyFill="1" applyAlignment="1">
      <alignment horizontal="right" vertical="center"/>
    </xf>
  </cellXfs>
  <cellStyles count="3">
    <cellStyle name="Comma" xfId="1" builtinId="3"/>
    <cellStyle name="Normal" xfId="0" builtinId="0"/>
    <cellStyle name="Normal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1"/>
  <sheetViews>
    <sheetView tabSelected="1" topLeftCell="A37" workbookViewId="0">
      <selection activeCell="F9" sqref="F9"/>
    </sheetView>
  </sheetViews>
  <sheetFormatPr defaultRowHeight="14.4" x14ac:dyDescent="0.3"/>
  <cols>
    <col min="1" max="1" width="7.44140625" customWidth="1"/>
    <col min="2" max="2" width="55.88671875" customWidth="1"/>
    <col min="3" max="3" width="6.88671875" customWidth="1"/>
    <col min="4" max="5" width="16.6640625" customWidth="1"/>
    <col min="6" max="6" width="14.109375" customWidth="1"/>
  </cols>
  <sheetData>
    <row r="1" spans="1:15" x14ac:dyDescent="0.3">
      <c r="A1" s="64" t="s">
        <v>53</v>
      </c>
      <c r="B1" s="64"/>
      <c r="C1" s="64"/>
      <c r="D1" s="64"/>
      <c r="E1" s="64"/>
      <c r="F1" s="64"/>
    </row>
    <row r="2" spans="1:15" x14ac:dyDescent="0.3">
      <c r="A2" s="77"/>
      <c r="B2" s="78"/>
      <c r="C2" s="78"/>
      <c r="D2" s="78"/>
      <c r="E2" s="78"/>
      <c r="F2" s="5" t="s">
        <v>54</v>
      </c>
    </row>
    <row r="3" spans="1:15" x14ac:dyDescent="0.3">
      <c r="B3" s="1"/>
      <c r="C3" s="1"/>
      <c r="D3" s="1"/>
      <c r="E3" s="1"/>
      <c r="F3" s="5" t="s">
        <v>56</v>
      </c>
    </row>
    <row r="4" spans="1:15" x14ac:dyDescent="0.3">
      <c r="B4" s="1"/>
      <c r="C4" s="1"/>
      <c r="D4" s="1"/>
      <c r="E4" s="1"/>
      <c r="F4" s="5" t="s">
        <v>55</v>
      </c>
    </row>
    <row r="5" spans="1:15" x14ac:dyDescent="0.3">
      <c r="B5" s="1"/>
      <c r="C5" s="1"/>
      <c r="D5" s="1"/>
      <c r="E5" s="1"/>
      <c r="F5" s="2"/>
    </row>
    <row r="6" spans="1:15" ht="17.399999999999999" x14ac:dyDescent="0.3">
      <c r="A6" s="76" t="s">
        <v>0</v>
      </c>
      <c r="B6" s="76"/>
      <c r="C6" s="76"/>
      <c r="D6" s="76"/>
      <c r="E6" s="76"/>
      <c r="F6" s="76"/>
    </row>
    <row r="7" spans="1:15" x14ac:dyDescent="0.3">
      <c r="B7" s="6"/>
      <c r="C7" s="6"/>
      <c r="D7" s="6"/>
      <c r="E7" s="6"/>
      <c r="F7" s="5"/>
    </row>
    <row r="8" spans="1:15" ht="15.6" x14ac:dyDescent="0.3">
      <c r="A8" s="65" t="s">
        <v>24</v>
      </c>
      <c r="B8" s="66"/>
      <c r="C8" s="66"/>
      <c r="D8" s="66"/>
      <c r="E8" s="66"/>
      <c r="F8" s="67"/>
    </row>
    <row r="9" spans="1:15" ht="52.8" x14ac:dyDescent="0.3">
      <c r="A9" s="7" t="s">
        <v>1</v>
      </c>
      <c r="B9" s="8" t="s">
        <v>2</v>
      </c>
      <c r="C9" s="8" t="s">
        <v>3</v>
      </c>
      <c r="D9" s="3" t="s">
        <v>25</v>
      </c>
      <c r="E9" s="7" t="s">
        <v>4</v>
      </c>
      <c r="F9" s="7" t="s">
        <v>5</v>
      </c>
      <c r="G9" s="9"/>
    </row>
    <row r="10" spans="1:15" s="11" customFormat="1" ht="12.6" thickBot="1" x14ac:dyDescent="0.3">
      <c r="A10" s="4">
        <v>1</v>
      </c>
      <c r="B10" s="4">
        <v>2</v>
      </c>
      <c r="C10" s="4">
        <v>3</v>
      </c>
      <c r="D10" s="4">
        <v>4</v>
      </c>
      <c r="E10" s="4">
        <v>5</v>
      </c>
      <c r="F10" s="4">
        <v>6</v>
      </c>
      <c r="G10" s="10"/>
    </row>
    <row r="11" spans="1:15" s="11" customFormat="1" ht="16.2" thickTop="1" x14ac:dyDescent="0.25">
      <c r="A11" s="68" t="s">
        <v>26</v>
      </c>
      <c r="B11" s="69"/>
      <c r="C11" s="69"/>
      <c r="D11" s="69"/>
      <c r="E11" s="69"/>
      <c r="F11" s="70"/>
      <c r="G11" s="10"/>
    </row>
    <row r="12" spans="1:15" s="11" customFormat="1" ht="31.2" x14ac:dyDescent="0.25">
      <c r="A12" s="12">
        <v>1</v>
      </c>
      <c r="B12" s="13" t="s">
        <v>13</v>
      </c>
      <c r="C12" s="12" t="s">
        <v>27</v>
      </c>
      <c r="D12" s="14">
        <v>100</v>
      </c>
      <c r="E12" s="15"/>
      <c r="F12" s="16"/>
      <c r="G12" s="10"/>
    </row>
    <row r="13" spans="1:15" s="11" customFormat="1" ht="78" x14ac:dyDescent="0.3">
      <c r="A13" s="12">
        <f>A12+1</f>
        <v>2</v>
      </c>
      <c r="B13" s="17" t="s">
        <v>14</v>
      </c>
      <c r="C13" s="12" t="s">
        <v>27</v>
      </c>
      <c r="D13" s="14">
        <v>100</v>
      </c>
      <c r="E13" s="15"/>
      <c r="F13" s="16"/>
      <c r="G13" s="10"/>
    </row>
    <row r="14" spans="1:15" s="11" customFormat="1" ht="62.4" x14ac:dyDescent="0.3">
      <c r="A14" s="12">
        <f t="shared" ref="A14:A35" si="0">A13+1</f>
        <v>3</v>
      </c>
      <c r="B14" s="17" t="s">
        <v>15</v>
      </c>
      <c r="C14" s="12" t="s">
        <v>27</v>
      </c>
      <c r="D14" s="14">
        <v>100</v>
      </c>
      <c r="E14" s="15"/>
      <c r="F14" s="16"/>
      <c r="G14" s="10"/>
      <c r="J14" s="18"/>
      <c r="K14" s="19"/>
      <c r="L14" s="20"/>
      <c r="M14" s="21"/>
      <c r="N14" s="22"/>
      <c r="O14" s="23"/>
    </row>
    <row r="15" spans="1:15" s="11" customFormat="1" ht="46.8" x14ac:dyDescent="0.3">
      <c r="A15" s="12">
        <f t="shared" si="0"/>
        <v>4</v>
      </c>
      <c r="B15" s="17" t="s">
        <v>16</v>
      </c>
      <c r="C15" s="12" t="s">
        <v>27</v>
      </c>
      <c r="D15" s="14">
        <v>50</v>
      </c>
      <c r="E15" s="15"/>
      <c r="F15" s="16"/>
      <c r="G15" s="10"/>
      <c r="J15" s="18"/>
      <c r="K15" s="19"/>
      <c r="L15" s="20"/>
      <c r="M15" s="21"/>
      <c r="N15" s="22"/>
      <c r="O15" s="23"/>
    </row>
    <row r="16" spans="1:15" s="11" customFormat="1" ht="46.8" x14ac:dyDescent="0.3">
      <c r="A16" s="12">
        <f t="shared" si="0"/>
        <v>5</v>
      </c>
      <c r="B16" s="17" t="s">
        <v>17</v>
      </c>
      <c r="C16" s="12" t="s">
        <v>27</v>
      </c>
      <c r="D16" s="14">
        <v>40</v>
      </c>
      <c r="E16" s="15"/>
      <c r="F16" s="16"/>
      <c r="G16" s="10"/>
      <c r="J16" s="18"/>
      <c r="K16" s="19"/>
      <c r="L16" s="20"/>
      <c r="M16" s="21"/>
      <c r="N16" s="22"/>
      <c r="O16" s="23"/>
    </row>
    <row r="17" spans="1:15" s="11" customFormat="1" ht="61.5" customHeight="1" x14ac:dyDescent="0.25">
      <c r="A17" s="12">
        <f t="shared" si="0"/>
        <v>6</v>
      </c>
      <c r="B17" s="24" t="s">
        <v>18</v>
      </c>
      <c r="C17" s="25" t="s">
        <v>8</v>
      </c>
      <c r="D17" s="14">
        <v>20</v>
      </c>
      <c r="E17" s="15"/>
      <c r="F17" s="16"/>
      <c r="G17" s="10"/>
      <c r="J17" s="18"/>
      <c r="K17" s="19"/>
      <c r="L17" s="20"/>
      <c r="M17" s="21"/>
      <c r="N17" s="22"/>
      <c r="O17" s="23"/>
    </row>
    <row r="18" spans="1:15" s="11" customFormat="1" ht="46.8" x14ac:dyDescent="0.3">
      <c r="A18" s="12">
        <f t="shared" si="0"/>
        <v>7</v>
      </c>
      <c r="B18" s="17" t="s">
        <v>19</v>
      </c>
      <c r="C18" s="12" t="s">
        <v>20</v>
      </c>
      <c r="D18" s="14">
        <v>100</v>
      </c>
      <c r="E18" s="15"/>
      <c r="F18" s="16"/>
      <c r="G18" s="10"/>
      <c r="J18" s="18"/>
      <c r="K18" s="19"/>
      <c r="L18" s="20"/>
      <c r="M18" s="21"/>
      <c r="N18" s="22"/>
      <c r="O18" s="23"/>
    </row>
    <row r="19" spans="1:15" s="11" customFormat="1" ht="46.8" x14ac:dyDescent="0.3">
      <c r="A19" s="12">
        <f t="shared" si="0"/>
        <v>8</v>
      </c>
      <c r="B19" s="17" t="s">
        <v>28</v>
      </c>
      <c r="C19" s="12" t="s">
        <v>20</v>
      </c>
      <c r="D19" s="14">
        <v>50</v>
      </c>
      <c r="E19" s="15"/>
      <c r="F19" s="16"/>
      <c r="G19" s="10"/>
      <c r="J19" s="18"/>
      <c r="K19" s="19"/>
      <c r="L19" s="20"/>
      <c r="M19" s="21"/>
      <c r="N19" s="22"/>
      <c r="O19" s="23"/>
    </row>
    <row r="20" spans="1:15" s="11" customFormat="1" ht="46.8" x14ac:dyDescent="0.3">
      <c r="A20" s="12">
        <f t="shared" si="0"/>
        <v>9</v>
      </c>
      <c r="B20" s="26" t="s">
        <v>29</v>
      </c>
      <c r="C20" s="27" t="s">
        <v>27</v>
      </c>
      <c r="D20" s="14">
        <v>50</v>
      </c>
      <c r="E20" s="15"/>
      <c r="F20" s="16"/>
      <c r="G20" s="10"/>
      <c r="J20" s="18"/>
      <c r="K20" s="19"/>
      <c r="L20" s="20"/>
      <c r="M20" s="21"/>
      <c r="N20" s="22"/>
      <c r="O20" s="23"/>
    </row>
    <row r="21" spans="1:15" s="11" customFormat="1" ht="62.4" x14ac:dyDescent="0.3">
      <c r="A21" s="12">
        <f t="shared" si="0"/>
        <v>10</v>
      </c>
      <c r="B21" s="17" t="s">
        <v>21</v>
      </c>
      <c r="C21" s="12" t="s">
        <v>27</v>
      </c>
      <c r="D21" s="14">
        <v>50</v>
      </c>
      <c r="E21" s="15"/>
      <c r="F21" s="16"/>
      <c r="G21" s="10"/>
      <c r="J21" s="28"/>
      <c r="K21" s="19"/>
      <c r="L21" s="20"/>
      <c r="M21" s="21"/>
      <c r="N21" s="22"/>
      <c r="O21" s="23"/>
    </row>
    <row r="22" spans="1:15" s="11" customFormat="1" ht="15.6" x14ac:dyDescent="0.25">
      <c r="A22" s="12">
        <f t="shared" si="0"/>
        <v>11</v>
      </c>
      <c r="B22" s="29" t="s">
        <v>22</v>
      </c>
      <c r="C22" s="30" t="s">
        <v>20</v>
      </c>
      <c r="D22" s="31">
        <v>20</v>
      </c>
      <c r="E22" s="32"/>
      <c r="F22" s="16"/>
      <c r="G22" s="10"/>
      <c r="J22" s="33"/>
      <c r="K22" s="19"/>
      <c r="L22" s="20"/>
      <c r="M22" s="21"/>
      <c r="N22" s="22"/>
      <c r="O22" s="23"/>
    </row>
    <row r="23" spans="1:15" s="11" customFormat="1" ht="15.6" x14ac:dyDescent="0.25">
      <c r="A23" s="12">
        <f t="shared" si="0"/>
        <v>12</v>
      </c>
      <c r="B23" s="34" t="s">
        <v>30</v>
      </c>
      <c r="C23" s="35" t="s">
        <v>8</v>
      </c>
      <c r="D23" s="36">
        <v>10</v>
      </c>
      <c r="E23" s="37"/>
      <c r="F23" s="16"/>
      <c r="G23" s="10"/>
      <c r="J23" s="33"/>
      <c r="K23" s="19"/>
      <c r="L23" s="20"/>
      <c r="M23" s="21"/>
      <c r="N23" s="22"/>
      <c r="O23" s="23"/>
    </row>
    <row r="24" spans="1:15" s="11" customFormat="1" ht="15.6" x14ac:dyDescent="0.25">
      <c r="A24" s="12">
        <f t="shared" si="0"/>
        <v>13</v>
      </c>
      <c r="B24" s="38" t="s">
        <v>31</v>
      </c>
      <c r="C24" s="35" t="s">
        <v>8</v>
      </c>
      <c r="D24" s="36">
        <v>10</v>
      </c>
      <c r="E24" s="37"/>
      <c r="F24" s="16"/>
      <c r="G24" s="10"/>
      <c r="J24" s="33"/>
      <c r="K24" s="19"/>
      <c r="L24" s="20"/>
      <c r="M24" s="21"/>
      <c r="N24" s="22"/>
      <c r="O24" s="23"/>
    </row>
    <row r="25" spans="1:15" s="11" customFormat="1" ht="18.600000000000001" x14ac:dyDescent="0.25">
      <c r="A25" s="12">
        <v>14</v>
      </c>
      <c r="B25" s="39" t="s">
        <v>32</v>
      </c>
      <c r="C25" s="40" t="s">
        <v>27</v>
      </c>
      <c r="D25" s="36">
        <v>10</v>
      </c>
      <c r="E25" s="37"/>
      <c r="F25" s="16"/>
      <c r="G25" s="10"/>
    </row>
    <row r="26" spans="1:15" s="11" customFormat="1" ht="18.600000000000001" x14ac:dyDescent="0.25">
      <c r="A26" s="12">
        <f t="shared" si="0"/>
        <v>15</v>
      </c>
      <c r="B26" s="39" t="s">
        <v>33</v>
      </c>
      <c r="C26" s="40" t="s">
        <v>27</v>
      </c>
      <c r="D26" s="36">
        <v>50</v>
      </c>
      <c r="E26" s="37"/>
      <c r="F26" s="16"/>
      <c r="G26" s="10"/>
    </row>
    <row r="27" spans="1:15" s="11" customFormat="1" ht="31.2" x14ac:dyDescent="0.25">
      <c r="A27" s="12">
        <f t="shared" si="0"/>
        <v>16</v>
      </c>
      <c r="B27" s="39" t="s">
        <v>34</v>
      </c>
      <c r="C27" s="40" t="s">
        <v>10</v>
      </c>
      <c r="D27" s="36">
        <v>50</v>
      </c>
      <c r="E27" s="37"/>
      <c r="F27" s="16"/>
      <c r="G27" s="10"/>
    </row>
    <row r="28" spans="1:15" s="11" customFormat="1" ht="18.600000000000001" x14ac:dyDescent="0.25">
      <c r="A28" s="12">
        <f t="shared" si="0"/>
        <v>17</v>
      </c>
      <c r="B28" s="39" t="s">
        <v>35</v>
      </c>
      <c r="C28" s="40" t="s">
        <v>27</v>
      </c>
      <c r="D28" s="36">
        <v>50</v>
      </c>
      <c r="E28" s="37"/>
      <c r="F28" s="16"/>
      <c r="G28" s="10"/>
    </row>
    <row r="29" spans="1:15" s="11" customFormat="1" ht="31.2" x14ac:dyDescent="0.25">
      <c r="A29" s="12">
        <f t="shared" si="0"/>
        <v>18</v>
      </c>
      <c r="B29" s="39" t="s">
        <v>36</v>
      </c>
      <c r="C29" s="40" t="s">
        <v>27</v>
      </c>
      <c r="D29" s="36">
        <v>50</v>
      </c>
      <c r="E29" s="37"/>
      <c r="F29" s="16"/>
      <c r="G29" s="10"/>
    </row>
    <row r="30" spans="1:15" s="11" customFormat="1" ht="31.2" x14ac:dyDescent="0.25">
      <c r="A30" s="12">
        <f t="shared" si="0"/>
        <v>19</v>
      </c>
      <c r="B30" s="39" t="s">
        <v>37</v>
      </c>
      <c r="C30" s="40" t="s">
        <v>27</v>
      </c>
      <c r="D30" s="36">
        <v>10</v>
      </c>
      <c r="E30" s="37"/>
      <c r="F30" s="16"/>
      <c r="G30" s="10"/>
    </row>
    <row r="31" spans="1:15" s="11" customFormat="1" ht="18.600000000000001" x14ac:dyDescent="0.25">
      <c r="A31" s="12">
        <v>20</v>
      </c>
      <c r="B31" s="41" t="s">
        <v>38</v>
      </c>
      <c r="C31" s="40" t="s">
        <v>27</v>
      </c>
      <c r="D31" s="36">
        <v>50</v>
      </c>
      <c r="E31" s="37"/>
      <c r="F31" s="16"/>
      <c r="G31" s="10"/>
    </row>
    <row r="32" spans="1:15" s="11" customFormat="1" ht="15.6" x14ac:dyDescent="0.25">
      <c r="A32" s="12">
        <f t="shared" si="0"/>
        <v>21</v>
      </c>
      <c r="B32" s="42" t="s">
        <v>39</v>
      </c>
      <c r="C32" s="40" t="s">
        <v>40</v>
      </c>
      <c r="D32" s="36">
        <v>10</v>
      </c>
      <c r="E32" s="37"/>
      <c r="F32" s="16"/>
      <c r="G32" s="10"/>
    </row>
    <row r="33" spans="1:8" s="11" customFormat="1" ht="15.6" x14ac:dyDescent="0.25">
      <c r="A33" s="12">
        <f t="shared" si="0"/>
        <v>22</v>
      </c>
      <c r="B33" s="42" t="s">
        <v>41</v>
      </c>
      <c r="C33" s="40" t="s">
        <v>40</v>
      </c>
      <c r="D33" s="36">
        <v>10</v>
      </c>
      <c r="E33" s="37"/>
      <c r="F33" s="16"/>
      <c r="G33" s="10"/>
    </row>
    <row r="34" spans="1:8" s="11" customFormat="1" ht="15.6" x14ac:dyDescent="0.25">
      <c r="A34" s="12">
        <f t="shared" si="0"/>
        <v>23</v>
      </c>
      <c r="B34" s="42" t="s">
        <v>42</v>
      </c>
      <c r="C34" s="40" t="s">
        <v>10</v>
      </c>
      <c r="D34" s="36">
        <v>50</v>
      </c>
      <c r="E34" s="37"/>
      <c r="F34" s="16"/>
      <c r="G34" s="10"/>
    </row>
    <row r="35" spans="1:8" s="11" customFormat="1" ht="15.6" x14ac:dyDescent="0.25">
      <c r="A35" s="12">
        <f t="shared" si="0"/>
        <v>24</v>
      </c>
      <c r="B35" s="42" t="s">
        <v>43</v>
      </c>
      <c r="C35" s="40" t="s">
        <v>10</v>
      </c>
      <c r="D35" s="36">
        <v>50</v>
      </c>
      <c r="E35" s="37"/>
      <c r="F35" s="16"/>
      <c r="G35" s="10"/>
    </row>
    <row r="36" spans="1:8" s="11" customFormat="1" ht="15.6" x14ac:dyDescent="0.25">
      <c r="A36" s="27"/>
      <c r="B36" s="43"/>
      <c r="C36" s="27"/>
      <c r="D36" s="14"/>
      <c r="E36" s="15"/>
      <c r="F36" s="44">
        <f>SUM(F12:F35)</f>
        <v>0</v>
      </c>
      <c r="G36" s="10"/>
    </row>
    <row r="37" spans="1:8" s="11" customFormat="1" ht="15.6" x14ac:dyDescent="0.25">
      <c r="A37" s="71" t="s">
        <v>44</v>
      </c>
      <c r="B37" s="72"/>
      <c r="C37" s="72"/>
      <c r="D37" s="72"/>
      <c r="E37" s="72"/>
      <c r="F37" s="73"/>
      <c r="G37" s="10"/>
    </row>
    <row r="38" spans="1:8" ht="31.2" x14ac:dyDescent="0.3">
      <c r="A38" s="12">
        <v>1</v>
      </c>
      <c r="B38" s="45" t="s">
        <v>6</v>
      </c>
      <c r="C38" s="12" t="s">
        <v>27</v>
      </c>
      <c r="D38" s="46">
        <v>2500</v>
      </c>
      <c r="E38" s="47"/>
      <c r="F38" s="16"/>
      <c r="G38" s="48"/>
      <c r="H38" s="49"/>
    </row>
    <row r="39" spans="1:8" ht="18.600000000000001" x14ac:dyDescent="0.3">
      <c r="A39" s="50">
        <v>2</v>
      </c>
      <c r="B39" s="13" t="s">
        <v>45</v>
      </c>
      <c r="C39" s="12" t="s">
        <v>27</v>
      </c>
      <c r="D39" s="51">
        <v>10000</v>
      </c>
      <c r="E39" s="52"/>
      <c r="F39" s="16"/>
      <c r="H39" s="49"/>
    </row>
    <row r="40" spans="1:8" ht="15.6" x14ac:dyDescent="0.3">
      <c r="A40" s="50">
        <v>3</v>
      </c>
      <c r="B40" s="13" t="s">
        <v>46</v>
      </c>
      <c r="C40" s="12" t="s">
        <v>47</v>
      </c>
      <c r="D40" s="51">
        <v>50</v>
      </c>
      <c r="E40" s="52"/>
      <c r="F40" s="16"/>
      <c r="H40" s="49"/>
    </row>
    <row r="41" spans="1:8" ht="15.6" x14ac:dyDescent="0.3">
      <c r="A41" s="50">
        <v>4</v>
      </c>
      <c r="B41" s="13" t="s">
        <v>48</v>
      </c>
      <c r="C41" s="12" t="s">
        <v>10</v>
      </c>
      <c r="D41" s="53">
        <v>200</v>
      </c>
      <c r="E41" s="54"/>
      <c r="F41" s="16"/>
      <c r="H41" s="49"/>
    </row>
    <row r="42" spans="1:8" ht="15.6" x14ac:dyDescent="0.3">
      <c r="A42" s="12">
        <v>5</v>
      </c>
      <c r="B42" s="55" t="s">
        <v>7</v>
      </c>
      <c r="C42" s="12" t="s">
        <v>8</v>
      </c>
      <c r="D42" s="46">
        <v>70</v>
      </c>
      <c r="E42" s="47"/>
      <c r="F42" s="16"/>
      <c r="G42" s="9"/>
      <c r="H42" s="49"/>
    </row>
    <row r="43" spans="1:8" ht="31.2" x14ac:dyDescent="0.3">
      <c r="A43" s="50">
        <v>6</v>
      </c>
      <c r="B43" s="45" t="s">
        <v>9</v>
      </c>
      <c r="C43" s="12" t="s">
        <v>10</v>
      </c>
      <c r="D43" s="46">
        <v>500</v>
      </c>
      <c r="E43" s="47"/>
      <c r="F43" s="16"/>
      <c r="G43" s="48"/>
      <c r="H43" s="49"/>
    </row>
    <row r="44" spans="1:8" ht="31.2" x14ac:dyDescent="0.3">
      <c r="A44" s="50">
        <v>7</v>
      </c>
      <c r="B44" s="45" t="s">
        <v>11</v>
      </c>
      <c r="C44" s="12" t="s">
        <v>10</v>
      </c>
      <c r="D44" s="46">
        <v>1000</v>
      </c>
      <c r="E44" s="47"/>
      <c r="F44" s="16"/>
      <c r="G44" s="48"/>
      <c r="H44" s="49"/>
    </row>
    <row r="45" spans="1:8" ht="31.2" x14ac:dyDescent="0.3">
      <c r="A45" s="12">
        <v>8</v>
      </c>
      <c r="B45" s="45" t="s">
        <v>12</v>
      </c>
      <c r="C45" s="12" t="s">
        <v>10</v>
      </c>
      <c r="D45" s="46">
        <v>300</v>
      </c>
      <c r="E45" s="47"/>
      <c r="F45" s="16"/>
      <c r="G45" s="48"/>
      <c r="H45" s="49"/>
    </row>
    <row r="46" spans="1:8" ht="18.600000000000001" x14ac:dyDescent="0.3">
      <c r="A46" s="56">
        <v>9</v>
      </c>
      <c r="B46" s="42" t="s">
        <v>49</v>
      </c>
      <c r="C46" s="40" t="s">
        <v>27</v>
      </c>
      <c r="D46" s="57">
        <v>50</v>
      </c>
      <c r="E46" s="37"/>
      <c r="F46" s="16"/>
      <c r="G46" s="48"/>
      <c r="H46" s="49"/>
    </row>
    <row r="47" spans="1:8" ht="18.600000000000001" x14ac:dyDescent="0.3">
      <c r="A47" s="56">
        <v>10</v>
      </c>
      <c r="B47" s="58" t="s">
        <v>50</v>
      </c>
      <c r="C47" s="40" t="s">
        <v>27</v>
      </c>
      <c r="D47" s="57">
        <v>100</v>
      </c>
      <c r="E47" s="59"/>
      <c r="F47" s="16"/>
      <c r="G47" s="48"/>
      <c r="H47" s="49"/>
    </row>
    <row r="48" spans="1:8" ht="29.25" customHeight="1" x14ac:dyDescent="0.3">
      <c r="A48" s="56">
        <v>11</v>
      </c>
      <c r="B48" s="58" t="s">
        <v>51</v>
      </c>
      <c r="C48" s="40" t="s">
        <v>52</v>
      </c>
      <c r="D48" s="57">
        <v>350</v>
      </c>
      <c r="E48" s="37"/>
      <c r="F48" s="16"/>
      <c r="G48" s="48"/>
      <c r="H48" s="49"/>
    </row>
    <row r="49" spans="1:8" ht="15.6" x14ac:dyDescent="0.3">
      <c r="A49" s="12"/>
      <c r="B49" s="13"/>
      <c r="C49" s="12"/>
      <c r="D49" s="14"/>
      <c r="E49" s="15"/>
      <c r="F49" s="60">
        <f>SUM(F38:F48)</f>
        <v>0</v>
      </c>
      <c r="G49" s="61"/>
      <c r="H49" s="49"/>
    </row>
    <row r="50" spans="1:8" ht="16.2" thickBot="1" x14ac:dyDescent="0.35">
      <c r="A50" s="74" t="s">
        <v>23</v>
      </c>
      <c r="B50" s="75"/>
      <c r="C50" s="75"/>
      <c r="D50" s="75"/>
      <c r="E50" s="75"/>
      <c r="F50" s="62">
        <f>F49+F36</f>
        <v>0</v>
      </c>
    </row>
    <row r="51" spans="1:8" ht="15.6" x14ac:dyDescent="0.3">
      <c r="A51" s="63"/>
      <c r="B51" s="63"/>
      <c r="C51" s="63"/>
      <c r="D51" s="63"/>
      <c r="E51" s="63"/>
      <c r="F51" s="63"/>
    </row>
    <row r="52" spans="1:8" ht="15.6" x14ac:dyDescent="0.3">
      <c r="A52" s="63"/>
      <c r="B52" s="63"/>
      <c r="C52" s="63"/>
      <c r="D52" s="63"/>
      <c r="E52" s="63"/>
      <c r="F52" s="63"/>
    </row>
    <row r="53" spans="1:8" ht="15.6" x14ac:dyDescent="0.3">
      <c r="A53" s="63"/>
      <c r="B53" s="63"/>
      <c r="C53" s="63"/>
      <c r="D53" s="63"/>
      <c r="E53" s="63"/>
      <c r="F53" s="63"/>
    </row>
    <row r="54" spans="1:8" ht="15.6" x14ac:dyDescent="0.3">
      <c r="A54" s="63"/>
      <c r="B54" s="63"/>
      <c r="C54" s="63"/>
      <c r="D54" s="63"/>
      <c r="E54" s="63"/>
      <c r="F54" s="63"/>
    </row>
    <row r="55" spans="1:8" ht="15.6" x14ac:dyDescent="0.3">
      <c r="A55" s="63"/>
      <c r="B55" s="63"/>
      <c r="C55" s="63"/>
      <c r="D55" s="63"/>
      <c r="E55" s="63"/>
      <c r="F55" s="63"/>
    </row>
    <row r="56" spans="1:8" ht="15.6" x14ac:dyDescent="0.3">
      <c r="A56" s="63"/>
      <c r="B56" s="63"/>
      <c r="C56" s="63"/>
      <c r="D56" s="63"/>
      <c r="E56" s="63"/>
      <c r="F56" s="63"/>
    </row>
    <row r="57" spans="1:8" ht="15.6" x14ac:dyDescent="0.3">
      <c r="A57" s="63"/>
      <c r="B57" s="63"/>
      <c r="C57" s="63"/>
      <c r="D57" s="63"/>
      <c r="E57" s="63"/>
      <c r="F57" s="63"/>
    </row>
    <row r="58" spans="1:8" ht="15.6" x14ac:dyDescent="0.3">
      <c r="A58" s="63"/>
      <c r="B58" s="63"/>
      <c r="C58" s="63"/>
      <c r="D58" s="63"/>
      <c r="E58" s="63"/>
      <c r="F58" s="63"/>
    </row>
    <row r="59" spans="1:8" ht="15.6" x14ac:dyDescent="0.3">
      <c r="A59" s="63"/>
      <c r="B59" s="63"/>
      <c r="C59" s="63"/>
      <c r="D59" s="63"/>
      <c r="E59" s="63"/>
      <c r="F59" s="63"/>
    </row>
    <row r="60" spans="1:8" ht="15.6" x14ac:dyDescent="0.3">
      <c r="A60" s="63"/>
      <c r="B60" s="63"/>
      <c r="C60" s="63"/>
      <c r="D60" s="63"/>
      <c r="E60" s="63"/>
      <c r="F60" s="63"/>
    </row>
    <row r="61" spans="1:8" ht="15.6" x14ac:dyDescent="0.3">
      <c r="A61" s="63"/>
      <c r="B61" s="63"/>
      <c r="C61" s="63"/>
      <c r="D61" s="63"/>
      <c r="E61" s="63"/>
      <c r="F61" s="63"/>
    </row>
    <row r="62" spans="1:8" ht="15.6" x14ac:dyDescent="0.3">
      <c r="A62" s="63"/>
      <c r="B62" s="63"/>
      <c r="C62" s="63"/>
      <c r="D62" s="63"/>
      <c r="E62" s="63"/>
      <c r="F62" s="63"/>
    </row>
    <row r="63" spans="1:8" ht="15.6" x14ac:dyDescent="0.3">
      <c r="A63" s="63"/>
      <c r="B63" s="63"/>
      <c r="C63" s="63"/>
      <c r="D63" s="63"/>
      <c r="E63" s="63"/>
      <c r="F63" s="63"/>
    </row>
    <row r="64" spans="1:8" ht="15.6" x14ac:dyDescent="0.3">
      <c r="A64" s="63"/>
      <c r="B64" s="63"/>
      <c r="C64" s="63"/>
      <c r="D64" s="63"/>
      <c r="E64" s="63"/>
      <c r="F64" s="63"/>
    </row>
    <row r="65" spans="1:6" ht="15.6" x14ac:dyDescent="0.3">
      <c r="A65" s="63"/>
      <c r="B65" s="63"/>
      <c r="C65" s="63"/>
      <c r="D65" s="63"/>
      <c r="E65" s="63"/>
      <c r="F65" s="63"/>
    </row>
    <row r="66" spans="1:6" ht="15.6" x14ac:dyDescent="0.3">
      <c r="A66" s="63"/>
      <c r="B66" s="63"/>
      <c r="C66" s="63"/>
      <c r="D66" s="63"/>
      <c r="E66" s="63"/>
      <c r="F66" s="63"/>
    </row>
    <row r="67" spans="1:6" ht="15.6" x14ac:dyDescent="0.3">
      <c r="A67" s="63"/>
      <c r="B67" s="63"/>
      <c r="C67" s="63"/>
      <c r="D67" s="63"/>
      <c r="E67" s="63"/>
      <c r="F67" s="63"/>
    </row>
    <row r="68" spans="1:6" ht="15.6" x14ac:dyDescent="0.3">
      <c r="A68" s="63"/>
      <c r="B68" s="63"/>
      <c r="C68" s="63"/>
      <c r="D68" s="63"/>
      <c r="E68" s="63"/>
      <c r="F68" s="63"/>
    </row>
    <row r="69" spans="1:6" ht="15.6" x14ac:dyDescent="0.3">
      <c r="A69" s="63"/>
      <c r="B69" s="63"/>
      <c r="C69" s="63"/>
      <c r="D69" s="63"/>
      <c r="E69" s="63"/>
      <c r="F69" s="63"/>
    </row>
    <row r="70" spans="1:6" ht="15.6" x14ac:dyDescent="0.3">
      <c r="A70" s="63"/>
      <c r="B70" s="63"/>
      <c r="C70" s="63"/>
      <c r="D70" s="63"/>
      <c r="E70" s="63"/>
      <c r="F70" s="63"/>
    </row>
    <row r="71" spans="1:6" ht="15.6" x14ac:dyDescent="0.3">
      <c r="A71" s="63"/>
      <c r="B71" s="63"/>
      <c r="C71" s="63"/>
      <c r="D71" s="63"/>
      <c r="E71" s="63"/>
      <c r="F71" s="63"/>
    </row>
  </sheetData>
  <mergeCells count="6">
    <mergeCell ref="A1:F1"/>
    <mergeCell ref="A8:F8"/>
    <mergeCell ref="A11:F11"/>
    <mergeCell ref="A37:F37"/>
    <mergeCell ref="A50:E50"/>
    <mergeCell ref="A6:F6"/>
  </mergeCells>
  <pageMargins left="0" right="0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2024-07-16T12:22:17Z</dcterms:modified>
</cp:coreProperties>
</file>