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C:\Users\FP00099\Documents\!_AKTUALIE IEPIRKUMI\!_2024_168_EMCS\nolikums\"/>
    </mc:Choice>
  </mc:AlternateContent>
  <xr:revisionPtr revIDLastSave="0" documentId="13_ncr:1_{C8B5B774-5B93-4023-B7B5-149063937C46}" xr6:coauthVersionLast="47" xr6:coauthVersionMax="47" xr10:uidLastSave="{00000000-0000-0000-0000-000000000000}"/>
  <bookViews>
    <workbookView xWindow="28680" yWindow="-120" windowWidth="29040" windowHeight="15840" xr2:uid="{BD934331-3C50-4CF9-88A3-4C5D019CBEE1}"/>
  </bookViews>
  <sheets>
    <sheet name="Sheet1" sheetId="1" r:id="rId1"/>
  </sheets>
  <definedNames>
    <definedName name="_ftn1" localSheetId="0">Sheet1!#REF!</definedName>
    <definedName name="_ftn2" localSheetId="0">Sheet1!#REF!</definedName>
    <definedName name="_ftn3" localSheetId="0">Sheet1!$C$55</definedName>
    <definedName name="_ftn4" localSheetId="0">Sheet1!$C$56</definedName>
    <definedName name="_ftnref1" localSheetId="0">Sheet1!#REF!</definedName>
    <definedName name="_ftnref2" localSheetId="0">Sheet1!#REF!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9" i="1" l="1"/>
  <c r="G28" i="1"/>
  <c r="G48" i="1"/>
  <c r="G38" i="1"/>
  <c r="G39" i="1"/>
  <c r="G30" i="1"/>
  <c r="G51" i="1"/>
  <c r="G50" i="1"/>
  <c r="G49" i="1"/>
  <c r="G46" i="1"/>
  <c r="G45" i="1"/>
  <c r="G44" i="1"/>
  <c r="G43" i="1"/>
  <c r="G41" i="1"/>
  <c r="G40" i="1"/>
  <c r="G36" i="1"/>
  <c r="G35" i="1"/>
  <c r="G34" i="1"/>
  <c r="G33" i="1"/>
  <c r="G31" i="1"/>
  <c r="G29" i="1"/>
  <c r="G22" i="1"/>
  <c r="G21" i="1"/>
  <c r="G20" i="1"/>
  <c r="G24" i="1"/>
  <c r="G26" i="1"/>
  <c r="G25" i="1"/>
  <c r="G23" i="1" l="1"/>
  <c r="G37" i="1"/>
  <c r="G32" i="1"/>
  <c r="G47" i="1"/>
  <c r="G42" i="1"/>
  <c r="G27" i="1"/>
  <c r="G18" i="1"/>
  <c r="G52" i="1" l="1"/>
</calcChain>
</file>

<file path=xl/sharedStrings.xml><?xml version="1.0" encoding="utf-8"?>
<sst xmlns="http://schemas.openxmlformats.org/spreadsheetml/2006/main" count="249" uniqueCount="172">
  <si>
    <r>
      <t>Darbietilpība (cilvēkdienas)</t>
    </r>
    <r>
      <rPr>
        <b/>
        <vertAlign val="superscript"/>
        <sz val="10"/>
        <color rgb="FF000000"/>
        <rFont val="Times New Roman"/>
        <family val="1"/>
        <charset val="186"/>
      </rPr>
      <t>[2]</t>
    </r>
  </si>
  <si>
    <r>
      <t>Cilvēkdienas</t>
    </r>
    <r>
      <rPr>
        <b/>
        <vertAlign val="superscript"/>
        <sz val="10"/>
        <color rgb="FF000000"/>
        <rFont val="Times New Roman"/>
        <family val="1"/>
        <charset val="186"/>
      </rPr>
      <t>[3]</t>
    </r>
    <r>
      <rPr>
        <b/>
        <sz val="10"/>
        <color rgb="FF000000"/>
        <rFont val="Times New Roman"/>
        <family val="1"/>
        <charset val="186"/>
      </rPr>
      <t xml:space="preserve"> likme</t>
    </r>
    <r>
      <rPr>
        <b/>
        <vertAlign val="superscript"/>
        <sz val="10"/>
        <color rgb="FF000000"/>
        <rFont val="Times New Roman"/>
        <family val="1"/>
        <charset val="186"/>
      </rPr>
      <t>[4]</t>
    </r>
  </si>
  <si>
    <t>Summa, EUR bez PVN</t>
  </si>
  <si>
    <t>5=3*4</t>
  </si>
  <si>
    <t>1.</t>
  </si>
  <si>
    <t>Cilvēkdiena</t>
  </si>
  <si>
    <t>2.</t>
  </si>
  <si>
    <t>Elements: Forma</t>
  </si>
  <si>
    <t>2.1.</t>
  </si>
  <si>
    <t xml:space="preserve">Viena formas elementa pievienošana, labošana vai noņemšana </t>
  </si>
  <si>
    <t>2.2.</t>
  </si>
  <si>
    <t>Vienkārša forma</t>
  </si>
  <si>
    <t>2.3.</t>
  </si>
  <si>
    <t>Vidēji sarežģīta forma</t>
  </si>
  <si>
    <t>2.4.</t>
  </si>
  <si>
    <t>Sarežģīta forma</t>
  </si>
  <si>
    <t>3.</t>
  </si>
  <si>
    <t xml:space="preserve">Datu pārbaude, pielasīšana vai atlase </t>
  </si>
  <si>
    <t>3.1.</t>
  </si>
  <si>
    <t>Vienkārša datu pārbaude, pielasīšana vai atlase</t>
  </si>
  <si>
    <t>3.2.</t>
  </si>
  <si>
    <t>Vidēji sarežģīta datu pārbaude, pielasīšana vai atlase</t>
  </si>
  <si>
    <t>3.3.</t>
  </si>
  <si>
    <t>Sarežģīta datu pārbaude, pielasīšana vai atlase</t>
  </si>
  <si>
    <t>4.</t>
  </si>
  <si>
    <t>Algoritms</t>
  </si>
  <si>
    <t>4.1.</t>
  </si>
  <si>
    <t>Viena algoritma vienuma pievienošana, labošana vai noņemšana</t>
  </si>
  <si>
    <t>4.2.</t>
  </si>
  <si>
    <t>Vienkāršs algoritms</t>
  </si>
  <si>
    <t>4.3.</t>
  </si>
  <si>
    <t>Vidēji sarežģīts algoritms</t>
  </si>
  <si>
    <t>4.4.</t>
  </si>
  <si>
    <t>Sarežģīts algoritms</t>
  </si>
  <si>
    <t>5.</t>
  </si>
  <si>
    <t>Darba plūsma</t>
  </si>
  <si>
    <t>5.1.</t>
  </si>
  <si>
    <t xml:space="preserve">Darba plūsmas papildināšana ar vienu procesa/aktivitātes soli </t>
  </si>
  <si>
    <t>5.2.</t>
  </si>
  <si>
    <t>Vienkārša darba plūsma</t>
  </si>
  <si>
    <t>5.3.</t>
  </si>
  <si>
    <t>Vidēji sarežģīta darba plūsma</t>
  </si>
  <si>
    <t>5.4.</t>
  </si>
  <si>
    <t>Sarežģīta darba plūsma</t>
  </si>
  <si>
    <t>6.</t>
  </si>
  <si>
    <t>Klasifikators</t>
  </si>
  <si>
    <t>6.1.</t>
  </si>
  <si>
    <t>Viena ieraksta pievienošana, labošana vai dzēšana</t>
  </si>
  <si>
    <t>6.2.</t>
  </si>
  <si>
    <t>Vienkāršs klasifikators</t>
  </si>
  <si>
    <t>6.3.</t>
  </si>
  <si>
    <t>Vidēji sarežģīts klasifikators</t>
  </si>
  <si>
    <t>6.4.</t>
  </si>
  <si>
    <t>Sarežģīts klasifikators</t>
  </si>
  <si>
    <t>7.</t>
  </si>
  <si>
    <t>Atskaite/pārskats</t>
  </si>
  <si>
    <t>7.1.</t>
  </si>
  <si>
    <t>Viena filtra pievienošana, labošana vai noņemšana</t>
  </si>
  <si>
    <t>7.2.</t>
  </si>
  <si>
    <t xml:space="preserve">Vienkārša atskaite/pārskats </t>
  </si>
  <si>
    <t>7.3.</t>
  </si>
  <si>
    <t>Vidēji sarežģīta atskaite/pārskats</t>
  </si>
  <si>
    <t>7.4.</t>
  </si>
  <si>
    <t>Sarežģīta atskaite/pārskats</t>
  </si>
  <si>
    <t>8.</t>
  </si>
  <si>
    <t>Datubāzes tabulas pievienošana</t>
  </si>
  <si>
    <t>8.1.</t>
  </si>
  <si>
    <t>Viena lauka un/vai relācijas pievienošana, labošana vai noņemšana</t>
  </si>
  <si>
    <t>8.2.</t>
  </si>
  <si>
    <t>Vienkārši papildinājumi/izmaiņas</t>
  </si>
  <si>
    <t>8.3.</t>
  </si>
  <si>
    <t>Vidēji sarežģīti papildinājumi/izmaiņas</t>
  </si>
  <si>
    <t>8.4.</t>
  </si>
  <si>
    <t>Sarežģīti papildinājumi/izmaiņas</t>
  </si>
  <si>
    <r>
      <t>Kopējā cena</t>
    </r>
    <r>
      <rPr>
        <sz val="11.5"/>
        <color theme="1"/>
        <rFont val="Times New Roman"/>
        <family val="1"/>
        <charset val="186"/>
      </rPr>
      <t xml:space="preserve"> (EUR bez PVN):</t>
    </r>
  </si>
  <si>
    <t>FINANŠU PIEDĀVĀJUMS</t>
  </si>
  <si>
    <t>Mēs, __________________________________________________________________</t>
  </si>
  <si>
    <t>(pretendenta nosaukums, vienotais reģistrācijas numurs)</t>
  </si>
  <si>
    <t>_______________________________________________________________</t>
  </si>
  <si>
    <t>[3] Cilvēkdienas ilgums ir 8 (astoņas) darba stundas.</t>
  </si>
  <si>
    <t>[2] Darbietilpības novērtējums norādāms, ietverot visu iesaistīto speciālistu visas darbības, kuras nepieciešamas, lai pilnībā veiktu darbu, t.sk. sākotnējo prasību analīzi, prasību detalizāciju, projektēšanu, izstrādi, ražotāja testēšanas un lietotāja dokumentācijas izstrādi, programmatūras regresijas testēšanas dokumentācijas un skriptu izstrādi.</t>
  </si>
  <si>
    <t>[1] Darbietilpības elementu skaidrojums norādīts Finanšu piedāvājuma 2.tabulā.</t>
  </si>
  <si>
    <t>2.      Darbietilpības elementu skaidrojums</t>
  </si>
  <si>
    <t>2.tabula</t>
  </si>
  <si>
    <t>Nr. p.k.</t>
  </si>
  <si>
    <t>Nosaukums, apraksts</t>
  </si>
  <si>
    <t>Elementa sarežģītības pakāpe</t>
  </si>
  <si>
    <t>Papildparametri</t>
  </si>
  <si>
    <t>1.1.</t>
  </si>
  <si>
    <t>Forma līdz 10 laukiem</t>
  </si>
  <si>
    <t>1.2.</t>
  </si>
  <si>
    <t>Forma no 11 līdz 20 laukiem</t>
  </si>
  <si>
    <t>1.3.</t>
  </si>
  <si>
    <t>Forma no 21 līdz 40 laukiem</t>
  </si>
  <si>
    <t>Algoritms, kura izpildes rezultātā var tikt veikta:</t>
  </si>
  <si>
    <t>Ciklisks algoritms ar ne vairāk par 3 atkārtošanas cikliem.</t>
  </si>
  <si>
    <t>No 11 līdz 20 darba plūsmas vadības grafa šķautnēm</t>
  </si>
  <si>
    <t>No 21 līdz 40 darba plūsmas vadības grafa šķautnēm</t>
  </si>
  <si>
    <t>Sistematizēts objektu saraksts, kurā katram objektam ir noteikts kods, kas aizvieto tā nosaukumu un tiek lietots objekta identificēšanai.</t>
  </si>
  <si>
    <t>Klasifikators bez hierarhijas</t>
  </si>
  <si>
    <t>Klasifikators ar hierarhijas līmeņu skaitu virs 3</t>
  </si>
  <si>
    <t xml:space="preserve">Datu vizuāls attēlojums, kurš sakārtots pēc lietotāja definētiem parametriem. </t>
  </si>
  <si>
    <t>Atskaite/pārskats paredz līdz 5 filtriem</t>
  </si>
  <si>
    <t>Līdz 10 datu laukiem</t>
  </si>
  <si>
    <t>Atskaite/pārskats paredz  6 - 10 filtrus</t>
  </si>
  <si>
    <t>No 11 līdz 20 datu laukiem</t>
  </si>
  <si>
    <t>Atskaite/pārskats paredz  11- 20 filtrus</t>
  </si>
  <si>
    <t>No 21 līdz 50 datu laukiem</t>
  </si>
  <si>
    <t xml:space="preserve">Datu bāzes tabulas pievienošana </t>
  </si>
  <si>
    <t>Relāciju skaits tabulā - līdz 2</t>
  </si>
  <si>
    <t>Relāciju skaits tabulā - no 3 līdz 5</t>
  </si>
  <si>
    <t>Lauku skaits no 21 līdz 40</t>
  </si>
  <si>
    <t>3.      Darbietilpības novērtēšanas tabulas piemērošanas nosacījumi</t>
  </si>
  <si>
    <r>
      <rPr>
        <b/>
        <sz val="12"/>
        <color theme="1"/>
        <rFont val="Times New Roman"/>
        <family val="1"/>
        <charset val="186"/>
      </rPr>
      <t>3.1.</t>
    </r>
    <r>
      <rPr>
        <sz val="12"/>
        <color theme="1"/>
        <rFont val="Times New Roman"/>
        <family val="1"/>
        <charset val="186"/>
      </rPr>
      <t>   Vērtējamā vienuma sarežģītības pakāpi nosaka pamatparametrs.</t>
    </r>
  </si>
  <si>
    <r>
      <rPr>
        <b/>
        <sz val="12"/>
        <color theme="1"/>
        <rFont val="Times New Roman"/>
        <family val="1"/>
        <charset val="186"/>
      </rPr>
      <t>3.2.</t>
    </r>
    <r>
      <rPr>
        <sz val="12"/>
        <color theme="1"/>
        <rFont val="Times New Roman"/>
        <family val="1"/>
        <charset val="186"/>
      </rPr>
      <t>   Ja vērtējamā vienuma papildparametrs pārsniedz pēc pamatparametra noteiktā sarežģītības līmeņa papildparametram definētās robežvērtības, vērtējums tiek aprēķināts pēc formulas q=y/x*z, piemērojot 3.tabulā norādīto metodi un izmantojot papildparametra vērtības.</t>
    </r>
  </si>
  <si>
    <r>
      <rPr>
        <b/>
        <sz val="12"/>
        <color theme="1"/>
        <rFont val="Times New Roman"/>
        <family val="1"/>
        <charset val="186"/>
      </rPr>
      <t>3.3. </t>
    </r>
    <r>
      <rPr>
        <sz val="12"/>
        <color theme="1"/>
        <rFont val="Times New Roman"/>
        <family val="1"/>
        <charset val="186"/>
      </rPr>
      <t>  Ja vērtējamā vienuma augstākā sarežģītības līmeņa pamatparametrs vai papildparametrs pārsniedz augstākajai sarežģītības pakāpei noteikto parametra robežvērtību, tad konkrētā vienuma darbietilpību aprēķina pēc formulas q=y/x*z. Piemērā (3.tabula) izmantots sarežģītas formas lauku skaits (maksimālā robežvērtība = 40).</t>
    </r>
  </si>
  <si>
    <r>
      <rPr>
        <b/>
        <sz val="12"/>
        <color theme="1"/>
        <rFont val="Times New Roman"/>
        <family val="1"/>
        <charset val="186"/>
      </rPr>
      <t>3.4.</t>
    </r>
    <r>
      <rPr>
        <sz val="12"/>
        <color theme="1"/>
        <rFont val="Times New Roman"/>
        <family val="1"/>
        <charset val="186"/>
      </rPr>
      <t>   Ja vērtējamā vienuma augstākā sarežģītības līmeņa pamatparametrs pārsniedz augstākajai sarežģītības pakāpei noteikto pamatparametra robežvērtību un papildparametrs pārsniedz augstākajai sarežģītības pakāpei noteikto papildparametra robežvērtību, tad konkrētā vienuma darbietilpību aprēķina pēc formulas: 
q= y/x*z (pamatparametram) + y/x*z (papildparametram) - z</t>
    </r>
  </si>
  <si>
    <t>Aprēķina piemērs robežvērtību pārsniegšanas gadījumā</t>
  </si>
  <si>
    <t>3.tabula</t>
  </si>
  <si>
    <t>Vērtība</t>
  </si>
  <si>
    <t>c/d</t>
  </si>
  <si>
    <t>x</t>
  </si>
  <si>
    <t>z</t>
  </si>
  <si>
    <t>Max robežas vērtējums c/d</t>
  </si>
  <si>
    <t>Parametra vērtība</t>
  </si>
  <si>
    <t>y</t>
  </si>
  <si>
    <t>13.75</t>
  </si>
  <si>
    <t>q</t>
  </si>
  <si>
    <t>Vērtība c/d</t>
  </si>
  <si>
    <r>
      <rPr>
        <b/>
        <sz val="12"/>
        <color theme="1"/>
        <rFont val="Times New Roman"/>
        <family val="1"/>
        <charset val="186"/>
      </rPr>
      <t>3.pielikums</t>
    </r>
    <r>
      <rPr>
        <sz val="12"/>
        <color theme="1"/>
        <rFont val="Times New Roman"/>
        <family val="1"/>
        <charset val="186"/>
      </rPr>
      <t xml:space="preserve">
atklāta konkursa nolikumam
“Akcīzes preču pārvietošanas un kontroles sistēmas uzturēšana, pilnveidošana un garantijas nodrošināšana”
iepirkuma identifikācijas Nr. FM VID 2024/168/ĀF</t>
    </r>
  </si>
  <si>
    <t>atklātam konkursam “Akcīzes preču pārvietošanas un kontroles sistēmas uzturēšana, pilnveidošana un garantijas nodrošināšana”, iepirkuma identifikācijas Nr. FM VID 2024/168/ĀF (turpmāk – Konkurss)</t>
  </si>
  <si>
    <t>piedāvājam Konkursa priekšmeta izpildi veikt par šādu kopējo cenu/summu euro (EUR) bez PVN:</t>
  </si>
  <si>
    <t>(kopējā cena/summa cipariem un vārdiem)</t>
  </si>
  <si>
    <t>1. Darbietilpības novērtējuma tabula</t>
  </si>
  <si>
    <t>1.tabula</t>
  </si>
  <si>
    <t>Nr.p.k.</t>
  </si>
  <si>
    <r>
      <t>Darbietilpības elements</t>
    </r>
    <r>
      <rPr>
        <b/>
        <vertAlign val="superscript"/>
        <sz val="11.5"/>
        <color rgb="FF000000"/>
        <rFont val="Times New Roman"/>
        <family val="1"/>
        <charset val="186"/>
      </rPr>
      <t>[1]</t>
    </r>
  </si>
  <si>
    <r>
      <t>[4] Pretendentam jānorāda vidējā svērtā cilvēkdienas likme</t>
    </r>
    <r>
      <rPr>
        <sz val="10"/>
        <rFont val="Times New Roman"/>
        <family val="1"/>
        <charset val="186"/>
      </rPr>
      <t xml:space="preserve"> </t>
    </r>
    <r>
      <rPr>
        <u/>
        <sz val="10"/>
        <rFont val="Times New Roman"/>
        <family val="1"/>
        <charset val="186"/>
      </rPr>
      <t>(viena konstanta vērtība uz visiem elementiem)</t>
    </r>
    <r>
      <rPr>
        <sz val="10"/>
        <color theme="1"/>
        <rFont val="Times New Roman"/>
        <family val="1"/>
        <charset val="186"/>
      </rPr>
      <t>, vadoties no darba organizācijas, iesaistāmo speciālistu kvalifikācijas un atalgojuma. Piedāvātajā cilvēkdienas likmē iekļaujamas visas izmaksas, kas saistītas ar Sistēmas pilnveidošanas darbu veikšanu, uzturēšanas nodrošināšanu, garantijas nodrošināšanu, programmatūras testēšanas vides un testēšanas datubāzes izveidošanu, instalācijas pakotņu sagatavošanu, dokumentācijas sagatavošanu, muitas maksājumiem, garantijām, nodokļiem (izņemot PVN) un nodevām, kā arī nepieciešamo atļauju saņemšanu no trešajām personām un visas citas izmaksas, kas nepieciešamas iepirkuma līguma savlaicīgai un kvalitatīvai izpildei.</t>
    </r>
  </si>
  <si>
    <r>
      <rPr>
        <b/>
        <sz val="12"/>
        <color theme="1"/>
        <rFont val="Times New Roman"/>
        <family val="1"/>
        <charset val="186"/>
      </rPr>
      <t>Forma</t>
    </r>
    <r>
      <rPr>
        <sz val="12"/>
        <color theme="1"/>
        <rFont val="Times New Roman"/>
        <family val="1"/>
        <charset val="186"/>
      </rPr>
      <t xml:space="preserve">
Patstāvīga vai citas formas sastāvā kā apakšforma esoša datu izvades vai ievades forma ar fiksēta skaita statiskiem vai sarakstā atkārtojošiem (tabula) ekrāna elementiem (ievadlauks, izvadlauks, radiopoga, izvēles rūtiņa, izkrītošais saraksts, izvēle no klasifikatora u.c.).
Datu sintaktiskās kvalitātes pārbaude, veicot katra atsevišķā datu ievades vai izvades elementa vērtību pārbaudi, paziņojot par nepareizi ievadītām vērtībām (piemēram, nepareizs datuma formāts vai nepareizs personas koda formāts) vai par trūkstošajiem obligāti aizpildāmajiem laukiem. 
Formu, kuras sastāv no vairākām apakšformām (piemēram, lapiņas vai pielikumi), gadījumā katra apakšforma ir vērtējama atsevišķi kā attiecīgā sarežģītības līmeņa forma.
</t>
    </r>
  </si>
  <si>
    <t>Pamatparametri un to robežvērtības</t>
  </si>
  <si>
    <t>Viena formas elementa pievienošana, labošana vai dzēšana</t>
  </si>
  <si>
    <t>1.4.</t>
  </si>
  <si>
    <t>• formas ekrāna elementu vērtību pārbaude, tos salīdzinot ar kontrolvērtību, citu elementu vērtībām vai uzkrātajām datu kopām (piemēram – lauka vērtības atbilstība matemātiskai izteiksmei vai formulai);</t>
  </si>
  <si>
    <t>• datu atlase, kuras rezultātā lietotājam tiek izvadīti atlasītie dati vai formas ekrāna elementu vērtības tiek aizvietotas ar atlasītajiem datiem.</t>
  </si>
  <si>
    <t>Vienkārša datu pārbaude vienam ekrāna elementam.</t>
  </si>
  <si>
    <t>Savstarpējā ekrāna elementu vērtības pārbaude vienas formas ietvaros.</t>
  </si>
  <si>
    <t>Savstarpējā ekrāna elementu vērtības pārbaude starp vairākām formām, vienas formas apakšformām vai vērtības pārbaude citās uzkrātajās datu kopās vai integrētajās sistēmās.</t>
  </si>
  <si>
    <t>Programmatūras vienums, kurš nodrošina datu apstrādi un konkrēta rezultāta saņemšanu. Ja algoritma sarežģītība pārsniedz sarežģīta algoritma aprakstā definētās robežvērtības, tas ir vērtējams, kā vairāki algoritmi.</t>
  </si>
  <si>
    <t>3.4.</t>
  </si>
  <si>
    <t>Viena argumenta pievienošana, labošana vai noņemšana</t>
  </si>
  <si>
    <t>Lineārs algoritms ar secīgi izpildāmu darbību virkni, bez zarošanās un cikliem.</t>
  </si>
  <si>
    <t>Ciklisks algoritms ar maksimums 10 atkārtošanas cikliem.</t>
  </si>
  <si>
    <t xml:space="preserve">Algoritms ar zarošanos, 16 līdz 30 lēmumu zariem. </t>
  </si>
  <si>
    <t>Algoritms ar zarošanos, līdz 15 lēmumu zariem.</t>
  </si>
  <si>
    <t>Kamēr nepārsniedz šīs tabulas 1.2.apakšpunktā minētā elementa darbietilpību (EUR)</t>
  </si>
  <si>
    <t>Kamēr nepārsniedz šīs tabulas 3.2.apakšpunktā minētā elementa darbietilpību (EUR)</t>
  </si>
  <si>
    <t>Kamēr nepārsniedz šīs tabulas 4.2.apakšpunktā minētā elementa darbietilpību (EUR)</t>
  </si>
  <si>
    <t>Līdz 10 darba plūsmas vadības grafa šķautnēm.</t>
  </si>
  <si>
    <t>Sakārtota notikumu virkne, kurā ietilpst cilvēku darbības un IS darbības, lai sasniegtu noteiktu biznesa rezultātu. Darba plūsma sastāv no atsevišķām savstarpēji sakārtotām darbībām jeb soļiem.</t>
  </si>
  <si>
    <t>Kamēr nepārsniedz šīs tabulas 5.2.apakšpunktā minētā elementa darbietilpību (EUR).</t>
  </si>
  <si>
    <t>Ierakstu skaits līdz 20</t>
  </si>
  <si>
    <t>Klasifikators līdz 3 (ieskaitot) hierarhijas līmeņiem vai nehierarhisks klasifikators.</t>
  </si>
  <si>
    <t>Ierakstu skaits no
21 līdz 1000</t>
  </si>
  <si>
    <t>Ierakstu skaits no 1000 līdz 10000</t>
  </si>
  <si>
    <t>kamēr nepārsniedz šīs tabulas 6.2.apakšpunktā minētā elementa darbietilpību (EUR)</t>
  </si>
  <si>
    <t>Kamēr nepārsniedz šīs tabulas 7.2.apakšpunktā minētā elementa darbietilpību (EUR)</t>
  </si>
  <si>
    <t>Lauku skaits līdz 10</t>
  </si>
  <si>
    <t>Lauku skaits no 11 līdz 20</t>
  </si>
  <si>
    <t>Relāciju skaits tabulā - no 6 līdz 10</t>
  </si>
  <si>
    <t>Max robeža</t>
  </si>
  <si>
    <r>
      <rPr>
        <b/>
        <sz val="12"/>
        <color theme="1"/>
        <rFont val="Times New Roman"/>
        <family val="1"/>
        <charset val="186"/>
      </rPr>
      <t xml:space="preserve">3.5. </t>
    </r>
    <r>
      <rPr>
        <sz val="12"/>
        <color theme="1"/>
        <rFont val="Times New Roman"/>
        <family val="1"/>
        <charset val="186"/>
      </rPr>
      <t>Darbietilpības tabulā norādāmā vērtība jānosaka, ietverot visus izstrādes cikla darbus, tajā skaitā:
3.5.1. sākotnējā prasību analīze 10% apmērā no kopējās darbietilpības;
3.5.2. prasību detalizācija, projektēšana 20% apmērā no kopējās darbietilpības;
3.5.3. izstrāde, ražotāja testēšana un lietotāja dokumentācijas izstrāde 60% apmērā no kopējās darbietilpības;
3.5.4. programmatūras regresijas testēšanas dokumentācijas un skriptu izstrādes 10% apmērā no kopējās darbietilpības;
3.5.5. gadījumā, ja izmaiņu pieprasījums skar vairākus Sistēmas vienumus (komponentes), darbietilpības novērtējums veidojas kā katrā komponentē veicamo darbu darbietilpības novērtējumu summa.</t>
    </r>
  </si>
  <si>
    <r>
      <rPr>
        <b/>
        <sz val="12"/>
        <color theme="1"/>
        <rFont val="Times New Roman"/>
        <family val="1"/>
        <charset val="186"/>
      </rPr>
      <t xml:space="preserve">4. </t>
    </r>
    <r>
      <rPr>
        <sz val="12"/>
        <color theme="1"/>
        <rFont val="Times New Roman"/>
        <family val="1"/>
        <charset val="186"/>
      </rPr>
      <t>Gadījumos, kad nebūs iespējams veikt vērtēšanu piemērojot Finanšu piedāvājuma 1.tabulas “Darbietilpības novērtējuma tabula” darbietilpības elementu darbietilpības novērtējumus, piemēro ekspertu metodi, aprēķiniem izmantojot Finanšu piedāvājuma 1.tabulas “Darbietilpības novērtējuma tabula” 1.rindā norādīto cilvēkdienas likmi.”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</si>
</sst>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charset val="186"/>
      <scheme val="minor"/>
    </font>
    <font>
      <b/>
      <sz val="11.5"/>
      <color rgb="FF000000"/>
      <name val="Times New Roman"/>
      <family val="1"/>
      <charset val="186"/>
    </font>
    <font>
      <b/>
      <sz val="11.5"/>
      <color theme="1"/>
      <name val="Times New Roman"/>
      <family val="1"/>
      <charset val="186"/>
    </font>
    <font>
      <b/>
      <sz val="10"/>
      <color rgb="FF000000"/>
      <name val="Times New Roman"/>
      <family val="1"/>
      <charset val="186"/>
    </font>
    <font>
      <b/>
      <vertAlign val="superscript"/>
      <sz val="10"/>
      <color rgb="FF000000"/>
      <name val="Times New Roman"/>
      <family val="1"/>
      <charset val="186"/>
    </font>
    <font>
      <sz val="11.5"/>
      <color theme="1"/>
      <name val="Times New Roman"/>
      <family val="1"/>
      <charset val="186"/>
    </font>
    <font>
      <sz val="10"/>
      <color theme="1"/>
      <name val="Times New Roman"/>
      <family val="1"/>
      <charset val="186"/>
    </font>
    <font>
      <sz val="12"/>
      <color theme="1"/>
      <name val="Times New Roman"/>
      <family val="1"/>
      <charset val="186"/>
    </font>
    <font>
      <sz val="11"/>
      <color theme="1"/>
      <name val="Times New Roman"/>
      <family val="1"/>
      <charset val="186"/>
    </font>
    <font>
      <sz val="10"/>
      <color theme="1"/>
      <name val="Calibri"/>
      <family val="2"/>
      <charset val="186"/>
      <scheme val="minor"/>
    </font>
    <font>
      <b/>
      <sz val="12"/>
      <color theme="1"/>
      <name val="Times New Roman"/>
      <family val="1"/>
      <charset val="186"/>
    </font>
    <font>
      <sz val="12"/>
      <color rgb="FF000000"/>
      <name val="Times New Roman"/>
      <family val="1"/>
      <charset val="186"/>
    </font>
    <font>
      <i/>
      <sz val="11"/>
      <color theme="1"/>
      <name val="Times New Roman"/>
      <family val="1"/>
      <charset val="186"/>
    </font>
    <font>
      <b/>
      <vertAlign val="superscript"/>
      <sz val="11.5"/>
      <color rgb="FF000000"/>
      <name val="Times New Roman"/>
      <family val="1"/>
      <charset val="186"/>
    </font>
    <font>
      <sz val="10"/>
      <name val="Times New Roman"/>
      <family val="1"/>
      <charset val="186"/>
    </font>
    <font>
      <u/>
      <sz val="10"/>
      <name val="Times New Roman"/>
      <family val="1"/>
      <charset val="186"/>
    </font>
  </fonts>
  <fills count="9">
    <fill>
      <patternFill patternType="none"/>
    </fill>
    <fill>
      <patternFill patternType="gray125"/>
    </fill>
    <fill>
      <patternFill patternType="solid">
        <fgColor rgb="FFBFBFBF"/>
        <bgColor indexed="64"/>
      </patternFill>
    </fill>
    <fill>
      <patternFill patternType="solid">
        <fgColor rgb="FFFFFFFF"/>
        <bgColor indexed="64"/>
      </patternFill>
    </fill>
    <fill>
      <patternFill patternType="solid">
        <fgColor rgb="FFD9D9D9"/>
        <bgColor indexed="64"/>
      </patternFill>
    </fill>
    <fill>
      <patternFill patternType="lightUp">
        <bgColor rgb="FFD9D9D9"/>
      </patternFill>
    </fill>
    <fill>
      <patternFill patternType="solid">
        <fgColor theme="3" tint="0.59999389629810485"/>
        <bgColor indexed="64"/>
      </patternFill>
    </fill>
    <fill>
      <patternFill patternType="lightUp">
        <bgColor theme="3" tint="0.59999389629810485"/>
      </patternFill>
    </fill>
    <fill>
      <patternFill patternType="solid">
        <fgColor theme="0" tint="-0.14999847407452621"/>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medium">
        <color indexed="64"/>
      </bottom>
      <diagonal/>
    </border>
  </borders>
  <cellStyleXfs count="1">
    <xf numFmtId="0" fontId="0" fillId="0" borderId="0"/>
  </cellStyleXfs>
  <cellXfs count="126">
    <xf numFmtId="0" fontId="0" fillId="0" borderId="0" xfId="0"/>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1" xfId="0" applyFont="1" applyFill="1" applyBorder="1" applyAlignment="1">
      <alignment vertical="center" wrapText="1"/>
    </xf>
    <xf numFmtId="0" fontId="1" fillId="4"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justify" vertical="center" wrapText="1"/>
    </xf>
    <xf numFmtId="0" fontId="5" fillId="0" borderId="1" xfId="0" applyFont="1" applyBorder="1" applyAlignment="1">
      <alignment vertical="center" wrapText="1"/>
    </xf>
    <xf numFmtId="0" fontId="2" fillId="0" borderId="1" xfId="0" applyFont="1" applyBorder="1" applyAlignment="1">
      <alignment horizontal="center" vertical="center" wrapText="1"/>
    </xf>
    <xf numFmtId="0" fontId="2" fillId="3" borderId="1" xfId="0" applyFont="1" applyFill="1" applyBorder="1" applyAlignment="1">
      <alignment horizontal="center" vertical="center" wrapText="1"/>
    </xf>
    <xf numFmtId="0" fontId="1" fillId="4" borderId="1" xfId="0" applyFont="1" applyFill="1" applyBorder="1" applyAlignment="1">
      <alignment vertical="center" wrapText="1"/>
    </xf>
    <xf numFmtId="0" fontId="7" fillId="0" borderId="0" xfId="0" applyFont="1"/>
    <xf numFmtId="0" fontId="7" fillId="0" borderId="0" xfId="0" applyFont="1" applyAlignment="1">
      <alignment horizontal="center"/>
    </xf>
    <xf numFmtId="0" fontId="8" fillId="0" borderId="0" xfId="0" applyFont="1"/>
    <xf numFmtId="0" fontId="6" fillId="0" borderId="0" xfId="0" applyFont="1" applyAlignment="1">
      <alignment horizontal="left" vertical="top"/>
    </xf>
    <xf numFmtId="0" fontId="9" fillId="0" borderId="0" xfId="0" applyFont="1"/>
    <xf numFmtId="0" fontId="6" fillId="0" borderId="0" xfId="0" applyFont="1" applyAlignment="1">
      <alignment horizontal="left"/>
    </xf>
    <xf numFmtId="0" fontId="8" fillId="0" borderId="0" xfId="0" applyFont="1" applyAlignment="1">
      <alignment wrapText="1"/>
    </xf>
    <xf numFmtId="0" fontId="6" fillId="0" borderId="0" xfId="0" applyFont="1" applyAlignment="1">
      <alignment horizontal="left" wrapText="1"/>
    </xf>
    <xf numFmtId="0" fontId="10" fillId="0" borderId="2" xfId="0" applyFont="1" applyBorder="1" applyAlignment="1">
      <alignment horizontal="left" vertical="top"/>
    </xf>
    <xf numFmtId="0" fontId="10" fillId="0" borderId="1" xfId="0" applyFont="1" applyBorder="1" applyAlignment="1">
      <alignment horizontal="left" vertical="top"/>
    </xf>
    <xf numFmtId="0" fontId="10" fillId="0" borderId="1" xfId="0" applyFont="1" applyBorder="1" applyAlignment="1">
      <alignment horizontal="left"/>
    </xf>
    <xf numFmtId="0" fontId="7" fillId="0" borderId="6" xfId="0" applyFont="1" applyBorder="1" applyAlignment="1">
      <alignment horizontal="left" vertical="top"/>
    </xf>
    <xf numFmtId="0" fontId="7" fillId="0" borderId="1" xfId="0" applyFont="1" applyBorder="1" applyAlignment="1">
      <alignment horizontal="left" vertical="top"/>
    </xf>
    <xf numFmtId="0" fontId="7" fillId="0" borderId="1" xfId="0" applyFont="1" applyBorder="1"/>
    <xf numFmtId="0" fontId="10" fillId="0" borderId="3" xfId="0" applyFont="1" applyBorder="1" applyAlignment="1">
      <alignment horizontal="left" vertical="top"/>
    </xf>
    <xf numFmtId="0" fontId="7" fillId="0" borderId="4" xfId="0" applyFont="1" applyBorder="1" applyAlignment="1">
      <alignment horizontal="left" vertical="top"/>
    </xf>
    <xf numFmtId="0" fontId="7" fillId="0" borderId="14" xfId="0" applyFont="1" applyBorder="1" applyAlignment="1">
      <alignment horizontal="left" vertical="top"/>
    </xf>
    <xf numFmtId="0" fontId="7" fillId="0" borderId="0" xfId="0" applyFont="1" applyAlignment="1">
      <alignment horizontal="left" vertical="top"/>
    </xf>
    <xf numFmtId="0" fontId="10" fillId="0" borderId="6" xfId="0" applyFont="1" applyBorder="1" applyAlignment="1">
      <alignment horizontal="left" vertical="top"/>
    </xf>
    <xf numFmtId="0" fontId="10" fillId="0" borderId="7" xfId="0" applyFont="1" applyBorder="1" applyAlignment="1">
      <alignment horizontal="left" vertical="top" wrapText="1"/>
    </xf>
    <xf numFmtId="0" fontId="7" fillId="0" borderId="1" xfId="0" applyFont="1" applyBorder="1" applyAlignment="1">
      <alignment horizontal="left" vertical="top" wrapText="1"/>
    </xf>
    <xf numFmtId="16" fontId="7" fillId="0" borderId="1" xfId="0" applyNumberFormat="1" applyFont="1" applyBorder="1" applyAlignment="1">
      <alignment horizontal="left" vertical="top"/>
    </xf>
    <xf numFmtId="0" fontId="10" fillId="0" borderId="0" xfId="0" applyFont="1" applyAlignment="1">
      <alignment horizontal="left" vertical="top"/>
    </xf>
    <xf numFmtId="0" fontId="10" fillId="0" borderId="0" xfId="0" applyFont="1"/>
    <xf numFmtId="0" fontId="7" fillId="0" borderId="1" xfId="0" applyFont="1" applyBorder="1" applyAlignment="1">
      <alignment horizontal="center"/>
    </xf>
    <xf numFmtId="0" fontId="1" fillId="5" borderId="1" xfId="0" applyFont="1" applyFill="1" applyBorder="1" applyAlignment="1">
      <alignment vertical="center" wrapText="1"/>
    </xf>
    <xf numFmtId="0" fontId="2" fillId="5" borderId="1" xfId="0" applyFont="1" applyFill="1" applyBorder="1" applyAlignment="1">
      <alignment vertical="center" wrapText="1"/>
    </xf>
    <xf numFmtId="0" fontId="3" fillId="3"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1" fillId="6" borderId="1" xfId="0" applyFont="1" applyFill="1" applyBorder="1" applyAlignment="1">
      <alignment vertical="center" wrapText="1"/>
    </xf>
    <xf numFmtId="0" fontId="1" fillId="7" borderId="1" xfId="0" applyFont="1" applyFill="1" applyBorder="1" applyAlignment="1">
      <alignment vertical="center" wrapText="1"/>
    </xf>
    <xf numFmtId="4" fontId="8" fillId="0" borderId="0" xfId="0" applyNumberFormat="1" applyFont="1"/>
    <xf numFmtId="4" fontId="7" fillId="0" borderId="0" xfId="0" applyNumberFormat="1" applyFont="1"/>
    <xf numFmtId="4" fontId="0" fillId="0" borderId="0" xfId="0" applyNumberFormat="1"/>
    <xf numFmtId="4" fontId="3" fillId="3" borderId="1" xfId="0" applyNumberFormat="1" applyFont="1" applyFill="1" applyBorder="1" applyAlignment="1">
      <alignment horizontal="center" vertical="center" wrapText="1"/>
    </xf>
    <xf numFmtId="4" fontId="1" fillId="5" borderId="1" xfId="0" applyNumberFormat="1" applyFont="1" applyFill="1" applyBorder="1" applyAlignment="1">
      <alignment vertical="center" wrapText="1"/>
    </xf>
    <xf numFmtId="4" fontId="1" fillId="4" borderId="1" xfId="0" applyNumberFormat="1" applyFont="1" applyFill="1" applyBorder="1" applyAlignment="1">
      <alignment horizontal="center" vertical="center" wrapText="1"/>
    </xf>
    <xf numFmtId="4" fontId="5" fillId="0" borderId="1" xfId="0" applyNumberFormat="1" applyFont="1" applyFill="1" applyBorder="1" applyAlignment="1">
      <alignment horizontal="center" vertical="center" wrapText="1"/>
    </xf>
    <xf numFmtId="4" fontId="1" fillId="6" borderId="1" xfId="0" applyNumberFormat="1" applyFont="1" applyFill="1" applyBorder="1" applyAlignment="1">
      <alignment horizontal="center" vertical="center" wrapText="1"/>
    </xf>
    <xf numFmtId="4" fontId="10" fillId="0" borderId="1" xfId="0" applyNumberFormat="1" applyFont="1" applyBorder="1" applyAlignment="1">
      <alignment horizontal="left"/>
    </xf>
    <xf numFmtId="4" fontId="7" fillId="0" borderId="1" xfId="0" applyNumberFormat="1" applyFont="1" applyBorder="1"/>
    <xf numFmtId="4" fontId="7" fillId="0" borderId="5" xfId="0" applyNumberFormat="1" applyFont="1" applyBorder="1" applyAlignment="1">
      <alignment horizontal="left" vertical="top"/>
    </xf>
    <xf numFmtId="4" fontId="7" fillId="0" borderId="15" xfId="0" applyNumberFormat="1" applyFont="1" applyBorder="1" applyAlignment="1">
      <alignment horizontal="left" vertical="top"/>
    </xf>
    <xf numFmtId="4" fontId="10" fillId="0" borderId="1" xfId="0" applyNumberFormat="1" applyFont="1" applyBorder="1" applyAlignment="1">
      <alignment horizontal="left" vertical="top" wrapText="1"/>
    </xf>
    <xf numFmtId="4" fontId="7" fillId="0" borderId="1" xfId="0" applyNumberFormat="1" applyFont="1" applyBorder="1" applyAlignment="1">
      <alignment wrapText="1"/>
    </xf>
    <xf numFmtId="4" fontId="7" fillId="0" borderId="1" xfId="0" applyNumberFormat="1" applyFont="1" applyBorder="1" applyAlignment="1">
      <alignment horizontal="left" vertical="top"/>
    </xf>
    <xf numFmtId="4" fontId="7" fillId="0" borderId="1" xfId="0" applyNumberFormat="1" applyFont="1" applyBorder="1" applyAlignment="1">
      <alignment horizontal="left" vertical="top" wrapText="1"/>
    </xf>
    <xf numFmtId="4" fontId="11" fillId="0" borderId="1" xfId="0" applyNumberFormat="1" applyFont="1" applyBorder="1" applyAlignment="1">
      <alignment vertical="top" wrapText="1"/>
    </xf>
    <xf numFmtId="0" fontId="5" fillId="0" borderId="6" xfId="0" applyFont="1" applyBorder="1" applyAlignment="1">
      <alignment horizontal="left" vertical="center" wrapText="1" indent="2"/>
    </xf>
    <xf numFmtId="4" fontId="2" fillId="0" borderId="6" xfId="0" applyNumberFormat="1" applyFont="1" applyBorder="1" applyAlignment="1">
      <alignment horizontal="center" vertical="center" wrapText="1"/>
    </xf>
    <xf numFmtId="0" fontId="5" fillId="0" borderId="16" xfId="0" applyFont="1" applyBorder="1" applyAlignment="1">
      <alignment horizontal="center" vertical="center" wrapText="1"/>
    </xf>
    <xf numFmtId="0" fontId="5" fillId="0" borderId="16" xfId="0" applyFont="1" applyBorder="1" applyAlignment="1">
      <alignment vertical="center" wrapText="1"/>
    </xf>
    <xf numFmtId="0" fontId="2" fillId="5" borderId="16" xfId="0" applyFont="1" applyFill="1" applyBorder="1" applyAlignment="1">
      <alignment vertical="center" wrapText="1"/>
    </xf>
    <xf numFmtId="4" fontId="5" fillId="0" borderId="16" xfId="0" applyNumberFormat="1" applyFont="1" applyFill="1" applyBorder="1" applyAlignment="1">
      <alignment horizontal="center" vertical="center" wrapText="1"/>
    </xf>
    <xf numFmtId="4" fontId="12" fillId="0" borderId="0" xfId="0" applyNumberFormat="1" applyFont="1" applyAlignment="1">
      <alignment horizontal="right"/>
    </xf>
    <xf numFmtId="0" fontId="3" fillId="2" borderId="1" xfId="0" applyFont="1" applyFill="1" applyBorder="1" applyAlignment="1">
      <alignment horizontal="center" vertical="center" wrapText="1"/>
    </xf>
    <xf numFmtId="4" fontId="3" fillId="2" borderId="1" xfId="0" applyNumberFormat="1" applyFont="1" applyFill="1" applyBorder="1" applyAlignment="1">
      <alignment horizontal="center" vertical="center" wrapText="1"/>
    </xf>
    <xf numFmtId="0" fontId="7" fillId="0" borderId="7" xfId="0" applyFont="1" applyBorder="1" applyAlignment="1">
      <alignment horizontal="left" vertical="top" wrapText="1"/>
    </xf>
    <xf numFmtId="4" fontId="11" fillId="0" borderId="1" xfId="0" applyNumberFormat="1" applyFont="1" applyBorder="1" applyAlignment="1">
      <alignment horizontal="left" vertical="center" wrapText="1"/>
    </xf>
    <xf numFmtId="0" fontId="7" fillId="0" borderId="1" xfId="0" applyFont="1" applyBorder="1" applyAlignment="1">
      <alignment vertical="center" wrapText="1"/>
    </xf>
    <xf numFmtId="0" fontId="7" fillId="0" borderId="1" xfId="0" applyFont="1" applyBorder="1" applyAlignment="1">
      <alignment horizontal="center" vertical="center"/>
    </xf>
    <xf numFmtId="4" fontId="7" fillId="0" borderId="1" xfId="0" applyNumberFormat="1" applyFont="1" applyBorder="1" applyAlignment="1">
      <alignment vertical="center" wrapText="1"/>
    </xf>
    <xf numFmtId="0" fontId="7" fillId="0" borderId="0" xfId="0" applyFont="1" applyAlignment="1">
      <alignment horizontal="left" vertical="top" wrapText="1"/>
    </xf>
    <xf numFmtId="0" fontId="10" fillId="0" borderId="0" xfId="0" applyFont="1" applyAlignment="1">
      <alignment horizontal="center"/>
    </xf>
    <xf numFmtId="0" fontId="6" fillId="0" borderId="0" xfId="0" applyFont="1" applyAlignment="1">
      <alignment horizontal="left" wrapText="1"/>
    </xf>
    <xf numFmtId="0" fontId="7" fillId="0" borderId="1" xfId="0" applyFont="1" applyBorder="1" applyAlignment="1">
      <alignment horizontal="left" vertical="top" wrapText="1"/>
    </xf>
    <xf numFmtId="0" fontId="7" fillId="0" borderId="10" xfId="0" applyFont="1" applyBorder="1" applyAlignment="1">
      <alignment horizontal="left" wrapText="1"/>
    </xf>
    <xf numFmtId="0" fontId="7" fillId="0" borderId="12" xfId="0" applyFont="1" applyBorder="1" applyAlignment="1">
      <alignment horizontal="left" wrapText="1"/>
    </xf>
    <xf numFmtId="0" fontId="7" fillId="0" borderId="10" xfId="0" applyFont="1" applyBorder="1" applyAlignment="1">
      <alignment horizontal="left" vertical="top" wrapText="1"/>
    </xf>
    <xf numFmtId="0" fontId="7" fillId="0" borderId="12" xfId="0" applyFont="1" applyBorder="1" applyAlignment="1">
      <alignment horizontal="left" vertical="top" wrapText="1"/>
    </xf>
    <xf numFmtId="0" fontId="8" fillId="8" borderId="10" xfId="0" applyFont="1" applyFill="1" applyBorder="1" applyAlignment="1">
      <alignment horizontal="center"/>
    </xf>
    <xf numFmtId="0" fontId="8" fillId="8" borderId="12" xfId="0" applyFont="1" applyFill="1" applyBorder="1" applyAlignment="1">
      <alignment horizontal="center"/>
    </xf>
    <xf numFmtId="0" fontId="7" fillId="8" borderId="10" xfId="0" applyFont="1" applyFill="1" applyBorder="1" applyAlignment="1">
      <alignment horizontal="center"/>
    </xf>
    <xf numFmtId="0" fontId="7" fillId="8" borderId="12" xfId="0" applyFont="1" applyFill="1" applyBorder="1" applyAlignment="1">
      <alignment horizontal="center"/>
    </xf>
    <xf numFmtId="0" fontId="10" fillId="0" borderId="0" xfId="0" applyFont="1" applyAlignment="1">
      <alignment horizontal="center" vertical="center"/>
    </xf>
    <xf numFmtId="0" fontId="7" fillId="0" borderId="0" xfId="0" applyFont="1" applyAlignment="1">
      <alignment horizontal="center"/>
    </xf>
    <xf numFmtId="0" fontId="7" fillId="0" borderId="0" xfId="0" applyFont="1" applyAlignment="1">
      <alignment horizontal="left" vertical="top"/>
    </xf>
    <xf numFmtId="0" fontId="10" fillId="0" borderId="1" xfId="0" applyFont="1" applyBorder="1" applyAlignment="1">
      <alignment horizontal="left" vertical="top" wrapText="1"/>
    </xf>
    <xf numFmtId="0" fontId="10" fillId="0" borderId="10" xfId="0" applyFont="1" applyBorder="1" applyAlignment="1">
      <alignment horizontal="left" vertical="top"/>
    </xf>
    <xf numFmtId="0" fontId="10" fillId="0" borderId="11" xfId="0" applyFont="1" applyBorder="1" applyAlignment="1">
      <alignment horizontal="left" vertical="top"/>
    </xf>
    <xf numFmtId="0" fontId="10" fillId="0" borderId="12" xfId="0" applyFont="1" applyBorder="1" applyAlignment="1">
      <alignment horizontal="left" vertical="top"/>
    </xf>
    <xf numFmtId="0" fontId="10" fillId="0" borderId="2" xfId="0" applyFont="1" applyBorder="1" applyAlignment="1">
      <alignment horizontal="left" vertical="top"/>
    </xf>
    <xf numFmtId="0" fontId="10" fillId="0" borderId="6" xfId="0" applyFont="1" applyBorder="1" applyAlignment="1">
      <alignment horizontal="left" vertical="top"/>
    </xf>
    <xf numFmtId="0" fontId="10" fillId="0" borderId="3" xfId="0" applyFont="1" applyBorder="1" applyAlignment="1">
      <alignment horizontal="left" vertical="top"/>
    </xf>
    <xf numFmtId="0" fontId="10" fillId="0" borderId="4" xfId="0" applyFont="1" applyBorder="1" applyAlignment="1">
      <alignment horizontal="left" vertical="top"/>
    </xf>
    <xf numFmtId="0" fontId="10" fillId="0" borderId="5" xfId="0" applyFont="1" applyBorder="1" applyAlignment="1">
      <alignment horizontal="left" vertical="top"/>
    </xf>
    <xf numFmtId="0" fontId="7" fillId="0" borderId="7" xfId="0" applyFont="1" applyBorder="1" applyAlignment="1">
      <alignment horizontal="left" vertical="top"/>
    </xf>
    <xf numFmtId="0" fontId="7" fillId="0" borderId="8" xfId="0" applyFont="1" applyBorder="1" applyAlignment="1">
      <alignment horizontal="left" vertical="top"/>
    </xf>
    <xf numFmtId="0" fontId="7" fillId="0" borderId="9" xfId="0" applyFont="1" applyBorder="1" applyAlignment="1">
      <alignment horizontal="left" vertical="top"/>
    </xf>
    <xf numFmtId="0" fontId="7" fillId="0" borderId="7" xfId="0" applyFont="1" applyBorder="1" applyAlignment="1">
      <alignment horizontal="left" vertical="top" wrapText="1"/>
    </xf>
    <xf numFmtId="0" fontId="7" fillId="0" borderId="8" xfId="0" applyFont="1" applyBorder="1" applyAlignment="1">
      <alignment horizontal="left" vertical="top" wrapText="1"/>
    </xf>
    <xf numFmtId="0" fontId="7" fillId="0" borderId="9" xfId="0" applyFont="1" applyBorder="1" applyAlignment="1">
      <alignment horizontal="left" vertical="top" wrapText="1"/>
    </xf>
    <xf numFmtId="0" fontId="10" fillId="0" borderId="1" xfId="0" applyFont="1" applyBorder="1" applyAlignment="1">
      <alignment horizontal="left" wrapText="1"/>
    </xf>
    <xf numFmtId="0" fontId="10" fillId="0" borderId="3" xfId="0" applyFont="1" applyBorder="1" applyAlignment="1">
      <alignment horizontal="left"/>
    </xf>
    <xf numFmtId="0" fontId="10" fillId="0" borderId="4" xfId="0" applyFont="1" applyBorder="1" applyAlignment="1">
      <alignment horizontal="left"/>
    </xf>
    <xf numFmtId="0" fontId="10" fillId="0" borderId="5" xfId="0" applyFont="1" applyBorder="1" applyAlignment="1">
      <alignment horizontal="left"/>
    </xf>
    <xf numFmtId="0" fontId="7" fillId="0" borderId="11" xfId="0" applyFont="1" applyBorder="1" applyAlignment="1">
      <alignment horizontal="left" vertical="top" wrapText="1"/>
    </xf>
    <xf numFmtId="0" fontId="10" fillId="0" borderId="13" xfId="0" applyFont="1" applyBorder="1" applyAlignment="1">
      <alignment horizontal="left" vertical="top"/>
    </xf>
    <xf numFmtId="0" fontId="7" fillId="0" borderId="14" xfId="0" applyFont="1" applyBorder="1" applyAlignment="1">
      <alignment horizontal="left" vertical="top" wrapText="1"/>
    </xf>
    <xf numFmtId="0" fontId="7" fillId="0" borderId="15" xfId="0" applyFont="1" applyBorder="1" applyAlignment="1">
      <alignment horizontal="left" vertical="top" wrapText="1"/>
    </xf>
    <xf numFmtId="0" fontId="14" fillId="0" borderId="0" xfId="0" applyFont="1" applyAlignment="1">
      <alignment horizontal="left" vertical="top" wrapText="1"/>
    </xf>
    <xf numFmtId="0" fontId="10" fillId="0" borderId="2"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0" borderId="5" xfId="0" applyFont="1" applyBorder="1" applyAlignment="1">
      <alignment horizontal="center" vertical="center"/>
    </xf>
    <xf numFmtId="0" fontId="10" fillId="0" borderId="7" xfId="0" applyFont="1" applyBorder="1" applyAlignment="1">
      <alignment horizontal="center" vertical="center"/>
    </xf>
    <xf numFmtId="0" fontId="10" fillId="0" borderId="8" xfId="0" applyFont="1" applyBorder="1" applyAlignment="1">
      <alignment horizontal="center" vertical="center"/>
    </xf>
    <xf numFmtId="0" fontId="10" fillId="0" borderId="9" xfId="0" applyFont="1" applyBorder="1" applyAlignment="1">
      <alignment horizontal="center" vertical="center"/>
    </xf>
    <xf numFmtId="4" fontId="10" fillId="0" borderId="2" xfId="0" applyNumberFormat="1" applyFont="1" applyBorder="1" applyAlignment="1">
      <alignment horizontal="center"/>
    </xf>
    <xf numFmtId="4" fontId="10" fillId="0" borderId="6" xfId="0" applyNumberFormat="1" applyFont="1" applyBorder="1" applyAlignment="1">
      <alignment horizontal="center"/>
    </xf>
    <xf numFmtId="0" fontId="2" fillId="0" borderId="6" xfId="0" applyFont="1" applyBorder="1" applyAlignment="1">
      <alignment horizontal="right" vertical="center" wrapText="1" indent="2"/>
    </xf>
    <xf numFmtId="0" fontId="7" fillId="0" borderId="0" xfId="0" applyFont="1" applyAlignment="1">
      <alignment horizontal="center" wrapText="1"/>
    </xf>
    <xf numFmtId="0" fontId="7" fillId="0" borderId="0" xfId="0" applyFont="1" applyAlignment="1">
      <alignment horizontal="right" wrapText="1"/>
    </xf>
    <xf numFmtId="0" fontId="7" fillId="0" borderId="0" xfId="0" applyFont="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F7746F-EA54-4206-BD53-EEF302975A8D}">
  <dimension ref="B1:H127"/>
  <sheetViews>
    <sheetView tabSelected="1" workbookViewId="0">
      <selection activeCell="G102" sqref="G102"/>
    </sheetView>
  </sheetViews>
  <sheetFormatPr defaultRowHeight="14.5" x14ac:dyDescent="0.35"/>
  <cols>
    <col min="1" max="1" width="3.54296875" customWidth="1"/>
    <col min="2" max="2" width="13.26953125" customWidth="1"/>
    <col min="3" max="3" width="5.7265625" customWidth="1"/>
    <col min="4" max="4" width="55.54296875" customWidth="1"/>
    <col min="5" max="5" width="16.453125" customWidth="1"/>
    <col min="6" max="6" width="16.1796875" customWidth="1"/>
    <col min="7" max="7" width="18.54296875" style="44" customWidth="1"/>
  </cols>
  <sheetData>
    <row r="1" spans="2:8" x14ac:dyDescent="0.35">
      <c r="B1" s="13"/>
      <c r="C1" s="13"/>
      <c r="D1" s="13"/>
      <c r="E1" s="13"/>
      <c r="F1" s="13"/>
      <c r="G1" s="42"/>
      <c r="H1" s="13"/>
    </row>
    <row r="2" spans="2:8" x14ac:dyDescent="0.35">
      <c r="B2" s="13"/>
      <c r="C2" s="13"/>
      <c r="D2" s="13"/>
      <c r="E2" s="13"/>
      <c r="F2" s="13"/>
      <c r="G2" s="42"/>
      <c r="H2" s="13"/>
    </row>
    <row r="3" spans="2:8" ht="63" customHeight="1" x14ac:dyDescent="0.35">
      <c r="B3" s="124" t="s">
        <v>129</v>
      </c>
      <c r="C3" s="125"/>
      <c r="D3" s="125"/>
      <c r="E3" s="125"/>
      <c r="F3" s="125"/>
      <c r="G3" s="125"/>
      <c r="H3" s="125"/>
    </row>
    <row r="4" spans="2:8" ht="15.5" x14ac:dyDescent="0.35">
      <c r="B4" s="11"/>
      <c r="C4" s="11"/>
      <c r="D4" s="11"/>
      <c r="E4" s="11"/>
      <c r="F4" s="11"/>
      <c r="G4" s="43"/>
      <c r="H4" s="11"/>
    </row>
    <row r="5" spans="2:8" ht="15.5" x14ac:dyDescent="0.35">
      <c r="B5" s="86" t="s">
        <v>75</v>
      </c>
      <c r="C5" s="86"/>
      <c r="D5" s="86"/>
      <c r="E5" s="86"/>
      <c r="F5" s="86"/>
      <c r="G5" s="86"/>
      <c r="H5" s="86"/>
    </row>
    <row r="6" spans="2:8" ht="36" customHeight="1" x14ac:dyDescent="0.35">
      <c r="B6" s="123" t="s">
        <v>130</v>
      </c>
      <c r="C6" s="123"/>
      <c r="D6" s="123"/>
      <c r="E6" s="123"/>
      <c r="F6" s="123"/>
      <c r="G6" s="123"/>
      <c r="H6" s="123"/>
    </row>
    <row r="7" spans="2:8" ht="15.5" x14ac:dyDescent="0.35">
      <c r="B7" s="86" t="s">
        <v>76</v>
      </c>
      <c r="C7" s="86"/>
      <c r="D7" s="86"/>
      <c r="E7" s="86"/>
      <c r="F7" s="86"/>
      <c r="G7" s="86"/>
      <c r="H7" s="86"/>
    </row>
    <row r="8" spans="2:8" ht="15.5" x14ac:dyDescent="0.35">
      <c r="B8" s="86" t="s">
        <v>77</v>
      </c>
      <c r="C8" s="86"/>
      <c r="D8" s="86"/>
      <c r="E8" s="86"/>
      <c r="F8" s="86"/>
      <c r="G8" s="86"/>
      <c r="H8" s="86"/>
    </row>
    <row r="9" spans="2:8" ht="15.5" x14ac:dyDescent="0.35">
      <c r="B9" s="123" t="s">
        <v>131</v>
      </c>
      <c r="C9" s="123"/>
      <c r="D9" s="123"/>
      <c r="E9" s="123"/>
      <c r="F9" s="123"/>
      <c r="G9" s="123"/>
      <c r="H9" s="123"/>
    </row>
    <row r="10" spans="2:8" ht="15.5" x14ac:dyDescent="0.35">
      <c r="B10" s="86" t="s">
        <v>78</v>
      </c>
      <c r="C10" s="86"/>
      <c r="D10" s="86"/>
      <c r="E10" s="86"/>
      <c r="F10" s="86"/>
      <c r="G10" s="86"/>
      <c r="H10" s="86"/>
    </row>
    <row r="11" spans="2:8" ht="15.5" x14ac:dyDescent="0.35">
      <c r="B11" s="11"/>
      <c r="C11" s="11"/>
      <c r="D11" s="86" t="s">
        <v>132</v>
      </c>
      <c r="E11" s="86"/>
      <c r="F11" s="86"/>
      <c r="G11" s="43"/>
      <c r="H11" s="11"/>
    </row>
    <row r="12" spans="2:8" ht="15.5" x14ac:dyDescent="0.35">
      <c r="B12" s="11"/>
      <c r="C12" s="11"/>
      <c r="D12" s="12"/>
      <c r="E12" s="12"/>
      <c r="F12" s="12"/>
      <c r="G12" s="43"/>
      <c r="H12" s="11"/>
    </row>
    <row r="13" spans="2:8" ht="15.5" x14ac:dyDescent="0.35">
      <c r="B13" s="11"/>
      <c r="C13" s="74" t="s">
        <v>133</v>
      </c>
      <c r="D13" s="74"/>
      <c r="E13" s="74"/>
      <c r="F13" s="74"/>
      <c r="G13" s="74"/>
      <c r="H13" s="11"/>
    </row>
    <row r="14" spans="2:8" x14ac:dyDescent="0.35">
      <c r="G14" s="65" t="s">
        <v>134</v>
      </c>
    </row>
    <row r="15" spans="2:8" ht="28.5" customHeight="1" x14ac:dyDescent="0.35">
      <c r="C15" s="1" t="s">
        <v>135</v>
      </c>
      <c r="D15" s="66" t="s">
        <v>136</v>
      </c>
      <c r="E15" s="66" t="s">
        <v>0</v>
      </c>
      <c r="F15" s="66" t="s">
        <v>1</v>
      </c>
      <c r="G15" s="67" t="s">
        <v>2</v>
      </c>
    </row>
    <row r="16" spans="2:8" s="15" customFormat="1" ht="13" x14ac:dyDescent="0.3">
      <c r="C16" s="38">
        <v>1</v>
      </c>
      <c r="D16" s="38">
        <v>2</v>
      </c>
      <c r="E16" s="38">
        <v>3</v>
      </c>
      <c r="F16" s="38">
        <v>4</v>
      </c>
      <c r="G16" s="45" t="s">
        <v>3</v>
      </c>
    </row>
    <row r="17" spans="3:7" x14ac:dyDescent="0.35">
      <c r="C17" s="2" t="s">
        <v>4</v>
      </c>
      <c r="D17" s="3" t="s">
        <v>5</v>
      </c>
      <c r="E17" s="36"/>
      <c r="F17" s="9"/>
      <c r="G17" s="46"/>
    </row>
    <row r="18" spans="3:7" x14ac:dyDescent="0.35">
      <c r="C18" s="4" t="s">
        <v>6</v>
      </c>
      <c r="D18" s="10" t="s">
        <v>7</v>
      </c>
      <c r="E18" s="10"/>
      <c r="F18" s="36"/>
      <c r="G18" s="47">
        <f>SUM(G19:G22)</f>
        <v>0</v>
      </c>
    </row>
    <row r="19" spans="3:7" ht="15" x14ac:dyDescent="0.35">
      <c r="C19" s="5" t="s">
        <v>8</v>
      </c>
      <c r="D19" s="6" t="s">
        <v>9</v>
      </c>
      <c r="E19" s="5"/>
      <c r="F19" s="37"/>
      <c r="G19" s="48">
        <f>ROUND(E19*$F$17,2)</f>
        <v>0</v>
      </c>
    </row>
    <row r="20" spans="3:7" ht="15" x14ac:dyDescent="0.35">
      <c r="C20" s="5" t="s">
        <v>10</v>
      </c>
      <c r="D20" s="7" t="s">
        <v>11</v>
      </c>
      <c r="E20" s="5"/>
      <c r="F20" s="37"/>
      <c r="G20" s="48">
        <f t="shared" ref="G20:G22" si="0">ROUND(E20*$F$17,2)</f>
        <v>0</v>
      </c>
    </row>
    <row r="21" spans="3:7" ht="15" x14ac:dyDescent="0.35">
      <c r="C21" s="5" t="s">
        <v>12</v>
      </c>
      <c r="D21" s="7" t="s">
        <v>13</v>
      </c>
      <c r="E21" s="5"/>
      <c r="F21" s="37"/>
      <c r="G21" s="48">
        <f t="shared" si="0"/>
        <v>0</v>
      </c>
    </row>
    <row r="22" spans="3:7" ht="15" x14ac:dyDescent="0.35">
      <c r="C22" s="5" t="s">
        <v>14</v>
      </c>
      <c r="D22" s="7" t="s">
        <v>15</v>
      </c>
      <c r="E22" s="5"/>
      <c r="F22" s="37"/>
      <c r="G22" s="48">
        <f t="shared" si="0"/>
        <v>0</v>
      </c>
    </row>
    <row r="23" spans="3:7" x14ac:dyDescent="0.35">
      <c r="C23" s="39" t="s">
        <v>16</v>
      </c>
      <c r="D23" s="40" t="s">
        <v>17</v>
      </c>
      <c r="E23" s="40"/>
      <c r="F23" s="41"/>
      <c r="G23" s="49">
        <f>SUM(G24:G26)</f>
        <v>0</v>
      </c>
    </row>
    <row r="24" spans="3:7" ht="15" x14ac:dyDescent="0.35">
      <c r="C24" s="5" t="s">
        <v>18</v>
      </c>
      <c r="D24" s="6" t="s">
        <v>19</v>
      </c>
      <c r="E24" s="5"/>
      <c r="F24" s="37"/>
      <c r="G24" s="48">
        <f>ROUND(E24*$F$17,2)</f>
        <v>0</v>
      </c>
    </row>
    <row r="25" spans="3:7" ht="15" x14ac:dyDescent="0.35">
      <c r="C25" s="5" t="s">
        <v>20</v>
      </c>
      <c r="D25" s="6" t="s">
        <v>21</v>
      </c>
      <c r="E25" s="5"/>
      <c r="F25" s="37"/>
      <c r="G25" s="48">
        <f>ROUND(E25*$F$17,2)</f>
        <v>0</v>
      </c>
    </row>
    <row r="26" spans="3:7" ht="15" x14ac:dyDescent="0.35">
      <c r="C26" s="5" t="s">
        <v>22</v>
      </c>
      <c r="D26" s="6" t="s">
        <v>23</v>
      </c>
      <c r="E26" s="5"/>
      <c r="F26" s="37"/>
      <c r="G26" s="48">
        <f>ROUND(E26*$F$17,2)</f>
        <v>0</v>
      </c>
    </row>
    <row r="27" spans="3:7" x14ac:dyDescent="0.35">
      <c r="C27" s="39" t="s">
        <v>24</v>
      </c>
      <c r="D27" s="40" t="s">
        <v>25</v>
      </c>
      <c r="E27" s="40"/>
      <c r="F27" s="41"/>
      <c r="G27" s="49">
        <f>SUM(G28:G31)</f>
        <v>0</v>
      </c>
    </row>
    <row r="28" spans="3:7" ht="30" x14ac:dyDescent="0.35">
      <c r="C28" s="5" t="s">
        <v>26</v>
      </c>
      <c r="D28" s="6" t="s">
        <v>27</v>
      </c>
      <c r="E28" s="8"/>
      <c r="F28" s="37"/>
      <c r="G28" s="48">
        <f>ROUND(E28*$F$17,2)</f>
        <v>0</v>
      </c>
    </row>
    <row r="29" spans="3:7" ht="15" x14ac:dyDescent="0.35">
      <c r="C29" s="5" t="s">
        <v>28</v>
      </c>
      <c r="D29" s="7" t="s">
        <v>29</v>
      </c>
      <c r="E29" s="8"/>
      <c r="F29" s="37"/>
      <c r="G29" s="48">
        <f>ROUND(E29*$F$17,2)</f>
        <v>0</v>
      </c>
    </row>
    <row r="30" spans="3:7" ht="15" x14ac:dyDescent="0.35">
      <c r="C30" s="5" t="s">
        <v>30</v>
      </c>
      <c r="D30" s="7" t="s">
        <v>31</v>
      </c>
      <c r="E30" s="8"/>
      <c r="F30" s="37"/>
      <c r="G30" s="48">
        <f>ROUND(E30*$F$17,2)</f>
        <v>0</v>
      </c>
    </row>
    <row r="31" spans="3:7" ht="15" x14ac:dyDescent="0.35">
      <c r="C31" s="5" t="s">
        <v>32</v>
      </c>
      <c r="D31" s="7" t="s">
        <v>33</v>
      </c>
      <c r="E31" s="8"/>
      <c r="F31" s="37"/>
      <c r="G31" s="48">
        <f>ROUND(E31*$F$17,2)</f>
        <v>0</v>
      </c>
    </row>
    <row r="32" spans="3:7" x14ac:dyDescent="0.35">
      <c r="C32" s="4" t="s">
        <v>34</v>
      </c>
      <c r="D32" s="10" t="s">
        <v>35</v>
      </c>
      <c r="E32" s="10"/>
      <c r="F32" s="36"/>
      <c r="G32" s="47">
        <f>SUM(G33:G36)</f>
        <v>0</v>
      </c>
    </row>
    <row r="33" spans="3:7" ht="15" x14ac:dyDescent="0.35">
      <c r="C33" s="5" t="s">
        <v>36</v>
      </c>
      <c r="D33" s="6" t="s">
        <v>37</v>
      </c>
      <c r="E33" s="8"/>
      <c r="F33" s="37"/>
      <c r="G33" s="48">
        <f t="shared" ref="G33:G36" si="1">ROUND(E33*$F$17,2)</f>
        <v>0</v>
      </c>
    </row>
    <row r="34" spans="3:7" ht="15" x14ac:dyDescent="0.35">
      <c r="C34" s="5" t="s">
        <v>38</v>
      </c>
      <c r="D34" s="7" t="s">
        <v>39</v>
      </c>
      <c r="E34" s="8"/>
      <c r="F34" s="37"/>
      <c r="G34" s="48">
        <f t="shared" si="1"/>
        <v>0</v>
      </c>
    </row>
    <row r="35" spans="3:7" ht="15" x14ac:dyDescent="0.35">
      <c r="C35" s="5" t="s">
        <v>40</v>
      </c>
      <c r="D35" s="7" t="s">
        <v>41</v>
      </c>
      <c r="E35" s="8"/>
      <c r="F35" s="37"/>
      <c r="G35" s="48">
        <f t="shared" si="1"/>
        <v>0</v>
      </c>
    </row>
    <row r="36" spans="3:7" ht="15" x14ac:dyDescent="0.35">
      <c r="C36" s="5" t="s">
        <v>42</v>
      </c>
      <c r="D36" s="7" t="s">
        <v>43</v>
      </c>
      <c r="E36" s="8"/>
      <c r="F36" s="37"/>
      <c r="G36" s="48">
        <f t="shared" si="1"/>
        <v>0</v>
      </c>
    </row>
    <row r="37" spans="3:7" x14ac:dyDescent="0.35">
      <c r="C37" s="4" t="s">
        <v>44</v>
      </c>
      <c r="D37" s="10" t="s">
        <v>45</v>
      </c>
      <c r="E37" s="10"/>
      <c r="F37" s="36"/>
      <c r="G37" s="47">
        <f>SUM(G38:G41)</f>
        <v>0</v>
      </c>
    </row>
    <row r="38" spans="3:7" ht="15" x14ac:dyDescent="0.35">
      <c r="C38" s="5" t="s">
        <v>46</v>
      </c>
      <c r="D38" s="6" t="s">
        <v>47</v>
      </c>
      <c r="E38" s="5"/>
      <c r="F38" s="37"/>
      <c r="G38" s="48">
        <f>ROUND(E38*$F$17,2)</f>
        <v>0</v>
      </c>
    </row>
    <row r="39" spans="3:7" ht="15" x14ac:dyDescent="0.35">
      <c r="C39" s="5" t="s">
        <v>48</v>
      </c>
      <c r="D39" s="7" t="s">
        <v>49</v>
      </c>
      <c r="E39" s="5"/>
      <c r="F39" s="37"/>
      <c r="G39" s="48">
        <f>ROUND(E39*$F$17,2)</f>
        <v>0</v>
      </c>
    </row>
    <row r="40" spans="3:7" ht="15" x14ac:dyDescent="0.35">
      <c r="C40" s="5" t="s">
        <v>50</v>
      </c>
      <c r="D40" s="7" t="s">
        <v>51</v>
      </c>
      <c r="E40" s="5"/>
      <c r="F40" s="37"/>
      <c r="G40" s="48">
        <f>ROUND(E40*$F$17,2)</f>
        <v>0</v>
      </c>
    </row>
    <row r="41" spans="3:7" ht="15" x14ac:dyDescent="0.35">
      <c r="C41" s="5" t="s">
        <v>52</v>
      </c>
      <c r="D41" s="7" t="s">
        <v>53</v>
      </c>
      <c r="E41" s="5"/>
      <c r="F41" s="37"/>
      <c r="G41" s="48">
        <f>ROUND(E41*$F$17,2)</f>
        <v>0</v>
      </c>
    </row>
    <row r="42" spans="3:7" x14ac:dyDescent="0.35">
      <c r="C42" s="4" t="s">
        <v>54</v>
      </c>
      <c r="D42" s="10" t="s">
        <v>55</v>
      </c>
      <c r="E42" s="10"/>
      <c r="F42" s="36"/>
      <c r="G42" s="47">
        <f>SUM(G43:G46)</f>
        <v>0</v>
      </c>
    </row>
    <row r="43" spans="3:7" ht="15" x14ac:dyDescent="0.35">
      <c r="C43" s="5" t="s">
        <v>56</v>
      </c>
      <c r="D43" s="6" t="s">
        <v>57</v>
      </c>
      <c r="E43" s="5"/>
      <c r="F43" s="37"/>
      <c r="G43" s="48">
        <f t="shared" ref="G43:G46" si="2">ROUND(E43*$F$17,2)</f>
        <v>0</v>
      </c>
    </row>
    <row r="44" spans="3:7" ht="15" x14ac:dyDescent="0.35">
      <c r="C44" s="5" t="s">
        <v>58</v>
      </c>
      <c r="D44" s="7" t="s">
        <v>59</v>
      </c>
      <c r="E44" s="5"/>
      <c r="F44" s="37"/>
      <c r="G44" s="48">
        <f t="shared" si="2"/>
        <v>0</v>
      </c>
    </row>
    <row r="45" spans="3:7" ht="15" x14ac:dyDescent="0.35">
      <c r="C45" s="5" t="s">
        <v>60</v>
      </c>
      <c r="D45" s="7" t="s">
        <v>61</v>
      </c>
      <c r="E45" s="5"/>
      <c r="F45" s="37"/>
      <c r="G45" s="48">
        <f t="shared" si="2"/>
        <v>0</v>
      </c>
    </row>
    <row r="46" spans="3:7" ht="15" x14ac:dyDescent="0.35">
      <c r="C46" s="5" t="s">
        <v>62</v>
      </c>
      <c r="D46" s="7" t="s">
        <v>63</v>
      </c>
      <c r="E46" s="5"/>
      <c r="F46" s="37"/>
      <c r="G46" s="48">
        <f t="shared" si="2"/>
        <v>0</v>
      </c>
    </row>
    <row r="47" spans="3:7" x14ac:dyDescent="0.35">
      <c r="C47" s="4" t="s">
        <v>64</v>
      </c>
      <c r="D47" s="10" t="s">
        <v>65</v>
      </c>
      <c r="E47" s="10"/>
      <c r="F47" s="36"/>
      <c r="G47" s="47">
        <f>SUM(G48:G51)</f>
        <v>0</v>
      </c>
    </row>
    <row r="48" spans="3:7" ht="30" x14ac:dyDescent="0.35">
      <c r="C48" s="5" t="s">
        <v>66</v>
      </c>
      <c r="D48" s="6" t="s">
        <v>67</v>
      </c>
      <c r="E48" s="5"/>
      <c r="F48" s="37"/>
      <c r="G48" s="48">
        <f>ROUND(E48*$F$17,2)</f>
        <v>0</v>
      </c>
    </row>
    <row r="49" spans="2:8" ht="15" x14ac:dyDescent="0.35">
      <c r="C49" s="5" t="s">
        <v>68</v>
      </c>
      <c r="D49" s="7" t="s">
        <v>69</v>
      </c>
      <c r="E49" s="5"/>
      <c r="F49" s="37"/>
      <c r="G49" s="48">
        <f>ROUND(E49*$F$17,2)</f>
        <v>0</v>
      </c>
    </row>
    <row r="50" spans="2:8" ht="15" x14ac:dyDescent="0.35">
      <c r="C50" s="5" t="s">
        <v>70</v>
      </c>
      <c r="D50" s="7" t="s">
        <v>71</v>
      </c>
      <c r="E50" s="5"/>
      <c r="F50" s="37"/>
      <c r="G50" s="48">
        <f>ROUND(E50*$F$17,2)</f>
        <v>0</v>
      </c>
    </row>
    <row r="51" spans="2:8" ht="15.5" thickBot="1" x14ac:dyDescent="0.4">
      <c r="C51" s="61" t="s">
        <v>72</v>
      </c>
      <c r="D51" s="62" t="s">
        <v>73</v>
      </c>
      <c r="E51" s="61"/>
      <c r="F51" s="63"/>
      <c r="G51" s="64">
        <f>ROUND(E51*$F$17,2)</f>
        <v>0</v>
      </c>
    </row>
    <row r="52" spans="2:8" ht="15" x14ac:dyDescent="0.35">
      <c r="C52" s="59"/>
      <c r="D52" s="122" t="s">
        <v>74</v>
      </c>
      <c r="E52" s="122"/>
      <c r="F52" s="122"/>
      <c r="G52" s="60">
        <f>G18+G23+G27+G32+G37+G42+G47</f>
        <v>0</v>
      </c>
    </row>
    <row r="54" spans="2:8" ht="15.75" customHeight="1" x14ac:dyDescent="0.35">
      <c r="B54" s="11"/>
      <c r="C54" s="16" t="s">
        <v>81</v>
      </c>
      <c r="D54" s="14"/>
      <c r="E54" s="14"/>
      <c r="F54" s="11"/>
      <c r="G54" s="43"/>
      <c r="H54" s="11"/>
    </row>
    <row r="55" spans="2:8" s="15" customFormat="1" ht="43.5" customHeight="1" x14ac:dyDescent="0.3">
      <c r="C55" s="75" t="s">
        <v>80</v>
      </c>
      <c r="D55" s="75"/>
      <c r="E55" s="75"/>
      <c r="F55" s="75"/>
      <c r="G55" s="75"/>
      <c r="H55" s="17"/>
    </row>
    <row r="56" spans="2:8" s="15" customFormat="1" ht="14" x14ac:dyDescent="0.3">
      <c r="C56" s="111" t="s">
        <v>79</v>
      </c>
      <c r="D56" s="111"/>
      <c r="E56" s="111"/>
      <c r="F56" s="111"/>
      <c r="G56" s="111"/>
      <c r="H56" s="17"/>
    </row>
    <row r="57" spans="2:8" s="15" customFormat="1" ht="78" customHeight="1" x14ac:dyDescent="0.3">
      <c r="C57" s="75" t="s">
        <v>137</v>
      </c>
      <c r="D57" s="75"/>
      <c r="E57" s="75"/>
      <c r="F57" s="75"/>
      <c r="G57" s="75"/>
      <c r="H57" s="18"/>
    </row>
    <row r="60" spans="2:8" ht="15.5" x14ac:dyDescent="0.35">
      <c r="B60" s="11"/>
      <c r="C60" s="11"/>
      <c r="D60" s="74" t="s">
        <v>82</v>
      </c>
      <c r="E60" s="74"/>
      <c r="F60" s="74"/>
      <c r="G60" s="43"/>
      <c r="H60" s="13"/>
    </row>
    <row r="61" spans="2:8" ht="15.5" x14ac:dyDescent="0.35">
      <c r="B61" s="11"/>
      <c r="C61" s="11"/>
      <c r="D61" s="11"/>
      <c r="E61" s="11"/>
      <c r="F61" s="11"/>
      <c r="G61" s="65" t="s">
        <v>83</v>
      </c>
      <c r="H61" s="13"/>
    </row>
    <row r="62" spans="2:8" ht="15.5" x14ac:dyDescent="0.35">
      <c r="B62" s="11"/>
      <c r="C62" s="112" t="s">
        <v>84</v>
      </c>
      <c r="D62" s="114" t="s">
        <v>85</v>
      </c>
      <c r="E62" s="115"/>
      <c r="F62" s="116"/>
      <c r="G62" s="120"/>
      <c r="H62" s="13"/>
    </row>
    <row r="63" spans="2:8" ht="20.25" customHeight="1" x14ac:dyDescent="0.35">
      <c r="B63" s="11"/>
      <c r="C63" s="113"/>
      <c r="D63" s="117"/>
      <c r="E63" s="118"/>
      <c r="F63" s="119"/>
      <c r="G63" s="121"/>
      <c r="H63" s="13"/>
    </row>
    <row r="64" spans="2:8" ht="141" customHeight="1" x14ac:dyDescent="0.35">
      <c r="B64" s="11"/>
      <c r="C64" s="19" t="s">
        <v>4</v>
      </c>
      <c r="D64" s="79" t="s">
        <v>138</v>
      </c>
      <c r="E64" s="107"/>
      <c r="F64" s="107"/>
      <c r="G64" s="80"/>
      <c r="H64" s="13"/>
    </row>
    <row r="65" spans="2:8" ht="31.5" customHeight="1" x14ac:dyDescent="0.35">
      <c r="B65" s="11"/>
      <c r="C65" s="20"/>
      <c r="D65" s="21" t="s">
        <v>86</v>
      </c>
      <c r="E65" s="103" t="s">
        <v>139</v>
      </c>
      <c r="F65" s="103"/>
      <c r="G65" s="50" t="s">
        <v>87</v>
      </c>
      <c r="H65" s="13"/>
    </row>
    <row r="66" spans="2:8" ht="51" customHeight="1" x14ac:dyDescent="0.35">
      <c r="B66" s="11"/>
      <c r="C66" s="22" t="s">
        <v>88</v>
      </c>
      <c r="D66" s="23" t="s">
        <v>140</v>
      </c>
      <c r="E66" s="76" t="s">
        <v>154</v>
      </c>
      <c r="F66" s="76"/>
      <c r="G66" s="51"/>
      <c r="H66" s="13"/>
    </row>
    <row r="67" spans="2:8" ht="15.5" x14ac:dyDescent="0.35">
      <c r="B67" s="11"/>
      <c r="C67" s="22" t="s">
        <v>90</v>
      </c>
      <c r="D67" s="23" t="s">
        <v>11</v>
      </c>
      <c r="E67" s="76" t="s">
        <v>89</v>
      </c>
      <c r="F67" s="76"/>
      <c r="G67" s="51"/>
      <c r="H67" s="13"/>
    </row>
    <row r="68" spans="2:8" ht="15.5" x14ac:dyDescent="0.35">
      <c r="B68" s="11"/>
      <c r="C68" s="23" t="s">
        <v>92</v>
      </c>
      <c r="D68" s="23" t="s">
        <v>13</v>
      </c>
      <c r="E68" s="23" t="s">
        <v>91</v>
      </c>
      <c r="F68" s="24"/>
      <c r="G68" s="51"/>
      <c r="H68" s="13"/>
    </row>
    <row r="69" spans="2:8" ht="15.5" x14ac:dyDescent="0.35">
      <c r="B69" s="11"/>
      <c r="C69" s="23" t="s">
        <v>141</v>
      </c>
      <c r="D69" s="23" t="s">
        <v>15</v>
      </c>
      <c r="E69" s="23" t="s">
        <v>93</v>
      </c>
      <c r="F69" s="24"/>
      <c r="G69" s="51"/>
      <c r="H69" s="13"/>
    </row>
    <row r="70" spans="2:8" ht="15.5" x14ac:dyDescent="0.35">
      <c r="B70" s="11"/>
      <c r="C70" s="92" t="s">
        <v>6</v>
      </c>
      <c r="D70" s="25" t="s">
        <v>17</v>
      </c>
      <c r="E70" s="26"/>
      <c r="F70" s="26"/>
      <c r="G70" s="52"/>
      <c r="H70" s="13"/>
    </row>
    <row r="71" spans="2:8" ht="15" customHeight="1" x14ac:dyDescent="0.35">
      <c r="B71" s="11"/>
      <c r="C71" s="108"/>
      <c r="D71" s="27" t="s">
        <v>94</v>
      </c>
      <c r="E71" s="28"/>
      <c r="F71" s="28"/>
      <c r="G71" s="53"/>
      <c r="H71" s="13"/>
    </row>
    <row r="72" spans="2:8" ht="36" customHeight="1" x14ac:dyDescent="0.35">
      <c r="B72" s="11"/>
      <c r="C72" s="108"/>
      <c r="D72" s="109" t="s">
        <v>142</v>
      </c>
      <c r="E72" s="73"/>
      <c r="F72" s="73"/>
      <c r="G72" s="110"/>
      <c r="H72" s="13"/>
    </row>
    <row r="73" spans="2:8" ht="33" customHeight="1" x14ac:dyDescent="0.35">
      <c r="B73" s="11"/>
      <c r="C73" s="93"/>
      <c r="D73" s="100" t="s">
        <v>143</v>
      </c>
      <c r="E73" s="101"/>
      <c r="F73" s="101"/>
      <c r="G73" s="102"/>
      <c r="H73" s="13"/>
    </row>
    <row r="74" spans="2:8" ht="31.5" customHeight="1" x14ac:dyDescent="0.35">
      <c r="B74" s="11"/>
      <c r="C74" s="29"/>
      <c r="D74" s="30" t="s">
        <v>86</v>
      </c>
      <c r="E74" s="103" t="s">
        <v>139</v>
      </c>
      <c r="F74" s="103"/>
      <c r="G74" s="54" t="s">
        <v>87</v>
      </c>
      <c r="H74" s="13"/>
    </row>
    <row r="75" spans="2:8" ht="34.5" customHeight="1" x14ac:dyDescent="0.35">
      <c r="B75" s="11"/>
      <c r="C75" s="23" t="s">
        <v>8</v>
      </c>
      <c r="D75" s="31" t="s">
        <v>19</v>
      </c>
      <c r="E75" s="76" t="s">
        <v>144</v>
      </c>
      <c r="F75" s="76"/>
      <c r="G75" s="55"/>
      <c r="H75" s="13"/>
    </row>
    <row r="76" spans="2:8" ht="48.75" customHeight="1" x14ac:dyDescent="0.35">
      <c r="B76" s="11"/>
      <c r="C76" s="23" t="s">
        <v>10</v>
      </c>
      <c r="D76" s="31" t="s">
        <v>21</v>
      </c>
      <c r="E76" s="76" t="s">
        <v>145</v>
      </c>
      <c r="F76" s="76"/>
      <c r="G76" s="55"/>
      <c r="H76" s="13"/>
    </row>
    <row r="77" spans="2:8" ht="99" customHeight="1" x14ac:dyDescent="0.35">
      <c r="B77" s="11"/>
      <c r="C77" s="23" t="s">
        <v>12</v>
      </c>
      <c r="D77" s="31" t="s">
        <v>23</v>
      </c>
      <c r="E77" s="76" t="s">
        <v>146</v>
      </c>
      <c r="F77" s="76"/>
      <c r="G77" s="55"/>
      <c r="H77" s="13"/>
    </row>
    <row r="78" spans="2:8" ht="15.5" x14ac:dyDescent="0.35">
      <c r="B78" s="11"/>
      <c r="C78" s="92" t="s">
        <v>16</v>
      </c>
      <c r="D78" s="104" t="s">
        <v>25</v>
      </c>
      <c r="E78" s="105"/>
      <c r="F78" s="105"/>
      <c r="G78" s="106"/>
      <c r="H78" s="13"/>
    </row>
    <row r="79" spans="2:8" ht="33" customHeight="1" x14ac:dyDescent="0.35">
      <c r="B79" s="11"/>
      <c r="C79" s="93"/>
      <c r="D79" s="100" t="s">
        <v>147</v>
      </c>
      <c r="E79" s="101"/>
      <c r="F79" s="101"/>
      <c r="G79" s="102"/>
      <c r="H79" s="13"/>
    </row>
    <row r="80" spans="2:8" ht="33" customHeight="1" x14ac:dyDescent="0.35">
      <c r="B80" s="11"/>
      <c r="C80" s="29"/>
      <c r="D80" s="30" t="s">
        <v>86</v>
      </c>
      <c r="E80" s="88" t="s">
        <v>139</v>
      </c>
      <c r="F80" s="88"/>
      <c r="G80" s="54" t="s">
        <v>87</v>
      </c>
      <c r="H80" s="13"/>
    </row>
    <row r="81" spans="2:8" ht="48" customHeight="1" x14ac:dyDescent="0.35">
      <c r="B81" s="11"/>
      <c r="C81" s="32" t="s">
        <v>18</v>
      </c>
      <c r="D81" s="68" t="s">
        <v>149</v>
      </c>
      <c r="E81" s="77" t="s">
        <v>155</v>
      </c>
      <c r="F81" s="78"/>
      <c r="G81" s="54"/>
      <c r="H81" s="13"/>
    </row>
    <row r="82" spans="2:8" ht="52.5" customHeight="1" x14ac:dyDescent="0.35">
      <c r="B82" s="11"/>
      <c r="C82" s="23" t="s">
        <v>20</v>
      </c>
      <c r="D82" s="31" t="s">
        <v>29</v>
      </c>
      <c r="E82" s="79" t="s">
        <v>150</v>
      </c>
      <c r="F82" s="80"/>
      <c r="G82" s="56"/>
      <c r="H82" s="13"/>
    </row>
    <row r="83" spans="2:8" ht="65.25" customHeight="1" x14ac:dyDescent="0.35">
      <c r="B83" s="11"/>
      <c r="C83" s="23" t="s">
        <v>22</v>
      </c>
      <c r="D83" s="31" t="s">
        <v>31</v>
      </c>
      <c r="E83" s="79" t="s">
        <v>153</v>
      </c>
      <c r="F83" s="80"/>
      <c r="G83" s="57" t="s">
        <v>95</v>
      </c>
      <c r="H83" s="13"/>
    </row>
    <row r="84" spans="2:8" ht="64.5" customHeight="1" x14ac:dyDescent="0.35">
      <c r="B84" s="11"/>
      <c r="C84" s="23" t="s">
        <v>148</v>
      </c>
      <c r="D84" s="31" t="s">
        <v>33</v>
      </c>
      <c r="E84" s="79" t="s">
        <v>152</v>
      </c>
      <c r="F84" s="80"/>
      <c r="G84" s="57" t="s">
        <v>151</v>
      </c>
      <c r="H84" s="13"/>
    </row>
    <row r="85" spans="2:8" ht="15.5" x14ac:dyDescent="0.35">
      <c r="B85" s="11"/>
      <c r="C85" s="92" t="s">
        <v>24</v>
      </c>
      <c r="D85" s="94" t="s">
        <v>35</v>
      </c>
      <c r="E85" s="95"/>
      <c r="F85" s="95"/>
      <c r="G85" s="96"/>
      <c r="H85" s="13"/>
    </row>
    <row r="86" spans="2:8" ht="37.5" customHeight="1" x14ac:dyDescent="0.35">
      <c r="B86" s="11"/>
      <c r="C86" s="93"/>
      <c r="D86" s="100" t="s">
        <v>158</v>
      </c>
      <c r="E86" s="101"/>
      <c r="F86" s="101"/>
      <c r="G86" s="102"/>
      <c r="H86" s="13"/>
    </row>
    <row r="87" spans="2:8" ht="31.5" customHeight="1" x14ac:dyDescent="0.35">
      <c r="B87" s="11"/>
      <c r="C87" s="29"/>
      <c r="D87" s="30" t="s">
        <v>86</v>
      </c>
      <c r="E87" s="88" t="s">
        <v>139</v>
      </c>
      <c r="F87" s="88"/>
      <c r="G87" s="54" t="s">
        <v>87</v>
      </c>
      <c r="H87" s="13"/>
    </row>
    <row r="88" spans="2:8" ht="51" customHeight="1" x14ac:dyDescent="0.35">
      <c r="B88" s="11"/>
      <c r="C88" s="23" t="s">
        <v>26</v>
      </c>
      <c r="D88" s="68" t="s">
        <v>37</v>
      </c>
      <c r="E88" s="79" t="s">
        <v>156</v>
      </c>
      <c r="F88" s="80"/>
      <c r="G88" s="54"/>
      <c r="H88" s="13"/>
    </row>
    <row r="89" spans="2:8" ht="36.75" customHeight="1" x14ac:dyDescent="0.35">
      <c r="B89" s="11"/>
      <c r="C89" s="23" t="s">
        <v>28</v>
      </c>
      <c r="D89" s="23" t="s">
        <v>39</v>
      </c>
      <c r="E89" s="76" t="s">
        <v>157</v>
      </c>
      <c r="F89" s="76"/>
      <c r="G89" s="56"/>
      <c r="H89" s="13"/>
    </row>
    <row r="90" spans="2:8" ht="35.25" customHeight="1" x14ac:dyDescent="0.35">
      <c r="B90" s="11"/>
      <c r="C90" s="23" t="s">
        <v>30</v>
      </c>
      <c r="D90" s="23" t="s">
        <v>41</v>
      </c>
      <c r="E90" s="76" t="s">
        <v>96</v>
      </c>
      <c r="F90" s="76"/>
      <c r="G90" s="56"/>
      <c r="H90" s="13"/>
    </row>
    <row r="91" spans="2:8" ht="33" customHeight="1" x14ac:dyDescent="0.35">
      <c r="B91" s="11"/>
      <c r="C91" s="23" t="s">
        <v>32</v>
      </c>
      <c r="D91" s="23" t="s">
        <v>43</v>
      </c>
      <c r="E91" s="76" t="s">
        <v>97</v>
      </c>
      <c r="F91" s="76"/>
      <c r="G91" s="56"/>
      <c r="H91" s="13"/>
    </row>
    <row r="92" spans="2:8" ht="16.5" customHeight="1" x14ac:dyDescent="0.35">
      <c r="B92" s="11"/>
      <c r="C92" s="92" t="s">
        <v>34</v>
      </c>
      <c r="D92" s="94" t="s">
        <v>45</v>
      </c>
      <c r="E92" s="95"/>
      <c r="F92" s="95"/>
      <c r="G92" s="96"/>
      <c r="H92" s="13"/>
    </row>
    <row r="93" spans="2:8" ht="33.75" customHeight="1" x14ac:dyDescent="0.35">
      <c r="B93" s="11"/>
      <c r="C93" s="93"/>
      <c r="D93" s="100" t="s">
        <v>98</v>
      </c>
      <c r="E93" s="101"/>
      <c r="F93" s="101"/>
      <c r="G93" s="102"/>
      <c r="H93" s="13"/>
    </row>
    <row r="94" spans="2:8" ht="33" customHeight="1" x14ac:dyDescent="0.35">
      <c r="B94" s="11"/>
      <c r="C94" s="29"/>
      <c r="D94" s="30" t="s">
        <v>86</v>
      </c>
      <c r="E94" s="88" t="s">
        <v>139</v>
      </c>
      <c r="F94" s="88"/>
      <c r="G94" s="54" t="s">
        <v>87</v>
      </c>
      <c r="H94" s="13"/>
    </row>
    <row r="95" spans="2:8" ht="52.5" customHeight="1" x14ac:dyDescent="0.35">
      <c r="B95" s="11"/>
      <c r="C95" s="32" t="s">
        <v>36</v>
      </c>
      <c r="D95" s="68" t="s">
        <v>47</v>
      </c>
      <c r="E95" s="79" t="s">
        <v>159</v>
      </c>
      <c r="F95" s="80"/>
      <c r="G95" s="54"/>
      <c r="H95" s="13"/>
    </row>
    <row r="96" spans="2:8" ht="33" customHeight="1" x14ac:dyDescent="0.35">
      <c r="B96" s="11"/>
      <c r="C96" s="23" t="s">
        <v>38</v>
      </c>
      <c r="D96" s="23" t="s">
        <v>49</v>
      </c>
      <c r="E96" s="79" t="s">
        <v>99</v>
      </c>
      <c r="F96" s="80"/>
      <c r="G96" s="69" t="s">
        <v>160</v>
      </c>
      <c r="H96" s="13"/>
    </row>
    <row r="97" spans="2:8" ht="48.75" customHeight="1" x14ac:dyDescent="0.35">
      <c r="B97" s="11"/>
      <c r="C97" s="23" t="s">
        <v>40</v>
      </c>
      <c r="D97" s="23" t="s">
        <v>51</v>
      </c>
      <c r="E97" s="79" t="s">
        <v>161</v>
      </c>
      <c r="F97" s="80"/>
      <c r="G97" s="58" t="s">
        <v>162</v>
      </c>
      <c r="H97" s="13"/>
    </row>
    <row r="98" spans="2:8" ht="32.25" customHeight="1" x14ac:dyDescent="0.35">
      <c r="B98" s="11"/>
      <c r="C98" s="23" t="s">
        <v>42</v>
      </c>
      <c r="D98" s="23" t="s">
        <v>53</v>
      </c>
      <c r="E98" s="76" t="s">
        <v>100</v>
      </c>
      <c r="F98" s="76"/>
      <c r="G98" s="57" t="s">
        <v>163</v>
      </c>
      <c r="H98" s="13"/>
    </row>
    <row r="99" spans="2:8" ht="18" customHeight="1" x14ac:dyDescent="0.35">
      <c r="B99" s="11"/>
      <c r="C99" s="92" t="s">
        <v>44</v>
      </c>
      <c r="D99" s="94" t="s">
        <v>55</v>
      </c>
      <c r="E99" s="95"/>
      <c r="F99" s="95"/>
      <c r="G99" s="96"/>
      <c r="H99" s="13"/>
    </row>
    <row r="100" spans="2:8" ht="18.75" customHeight="1" x14ac:dyDescent="0.35">
      <c r="B100" s="11"/>
      <c r="C100" s="93"/>
      <c r="D100" s="97" t="s">
        <v>101</v>
      </c>
      <c r="E100" s="98"/>
      <c r="F100" s="98"/>
      <c r="G100" s="99"/>
      <c r="H100" s="13"/>
    </row>
    <row r="101" spans="2:8" ht="33" customHeight="1" x14ac:dyDescent="0.35">
      <c r="B101" s="11"/>
      <c r="C101" s="29"/>
      <c r="D101" s="30" t="s">
        <v>86</v>
      </c>
      <c r="E101" s="88" t="s">
        <v>139</v>
      </c>
      <c r="F101" s="88"/>
      <c r="G101" s="54" t="s">
        <v>87</v>
      </c>
      <c r="H101" s="13"/>
    </row>
    <row r="102" spans="2:8" ht="51" customHeight="1" x14ac:dyDescent="0.35">
      <c r="B102" s="11"/>
      <c r="C102" s="32" t="s">
        <v>46</v>
      </c>
      <c r="D102" s="68" t="s">
        <v>57</v>
      </c>
      <c r="E102" s="79" t="s">
        <v>164</v>
      </c>
      <c r="F102" s="80"/>
      <c r="G102" s="54"/>
      <c r="H102" s="13"/>
    </row>
    <row r="103" spans="2:8" ht="33.75" customHeight="1" x14ac:dyDescent="0.35">
      <c r="B103" s="11"/>
      <c r="C103" s="23" t="s">
        <v>48</v>
      </c>
      <c r="D103" s="23" t="s">
        <v>59</v>
      </c>
      <c r="E103" s="79" t="s">
        <v>102</v>
      </c>
      <c r="F103" s="80"/>
      <c r="G103" s="57" t="s">
        <v>103</v>
      </c>
      <c r="H103" s="13"/>
    </row>
    <row r="104" spans="2:8" ht="33.75" customHeight="1" x14ac:dyDescent="0.35">
      <c r="B104" s="11"/>
      <c r="C104" s="23" t="s">
        <v>50</v>
      </c>
      <c r="D104" s="23" t="s">
        <v>61</v>
      </c>
      <c r="E104" s="79" t="s">
        <v>104</v>
      </c>
      <c r="F104" s="80"/>
      <c r="G104" s="57" t="s">
        <v>105</v>
      </c>
      <c r="H104" s="13"/>
    </row>
    <row r="105" spans="2:8" ht="34.5" customHeight="1" x14ac:dyDescent="0.35">
      <c r="B105" s="11"/>
      <c r="C105" s="23" t="s">
        <v>52</v>
      </c>
      <c r="D105" s="23" t="s">
        <v>63</v>
      </c>
      <c r="E105" s="79" t="s">
        <v>106</v>
      </c>
      <c r="F105" s="80"/>
      <c r="G105" s="57" t="s">
        <v>107</v>
      </c>
      <c r="H105" s="13"/>
    </row>
    <row r="106" spans="2:8" ht="16.5" customHeight="1" x14ac:dyDescent="0.35">
      <c r="B106" s="11"/>
      <c r="C106" s="20" t="s">
        <v>54</v>
      </c>
      <c r="D106" s="89" t="s">
        <v>108</v>
      </c>
      <c r="E106" s="90"/>
      <c r="F106" s="90"/>
      <c r="G106" s="91"/>
      <c r="H106" s="13"/>
    </row>
    <row r="107" spans="2:8" ht="33" customHeight="1" x14ac:dyDescent="0.35">
      <c r="B107" s="11"/>
      <c r="C107" s="20"/>
      <c r="D107" s="30" t="s">
        <v>86</v>
      </c>
      <c r="E107" s="88" t="s">
        <v>139</v>
      </c>
      <c r="F107" s="88"/>
      <c r="G107" s="54" t="s">
        <v>87</v>
      </c>
      <c r="H107" s="13"/>
    </row>
    <row r="108" spans="2:8" ht="48.75" customHeight="1" x14ac:dyDescent="0.35">
      <c r="B108" s="11"/>
      <c r="C108" s="23" t="s">
        <v>56</v>
      </c>
      <c r="D108" s="68" t="s">
        <v>67</v>
      </c>
      <c r="E108" s="79" t="s">
        <v>165</v>
      </c>
      <c r="F108" s="80"/>
      <c r="G108" s="54"/>
      <c r="H108" s="13"/>
    </row>
    <row r="109" spans="2:8" ht="33.75" customHeight="1" x14ac:dyDescent="0.35">
      <c r="B109" s="11"/>
      <c r="C109" s="23" t="s">
        <v>58</v>
      </c>
      <c r="D109" s="31" t="s">
        <v>69</v>
      </c>
      <c r="E109" s="79" t="s">
        <v>109</v>
      </c>
      <c r="F109" s="80"/>
      <c r="G109" s="57" t="s">
        <v>166</v>
      </c>
      <c r="H109" s="13"/>
    </row>
    <row r="110" spans="2:8" ht="33.75" customHeight="1" x14ac:dyDescent="0.35">
      <c r="B110" s="11"/>
      <c r="C110" s="23" t="s">
        <v>60</v>
      </c>
      <c r="D110" s="31" t="s">
        <v>71</v>
      </c>
      <c r="E110" s="79" t="s">
        <v>110</v>
      </c>
      <c r="F110" s="80"/>
      <c r="G110" s="57" t="s">
        <v>167</v>
      </c>
      <c r="H110" s="13"/>
    </row>
    <row r="111" spans="2:8" ht="33.75" customHeight="1" x14ac:dyDescent="0.35">
      <c r="B111" s="11"/>
      <c r="C111" s="23" t="s">
        <v>62</v>
      </c>
      <c r="D111" s="31" t="s">
        <v>73</v>
      </c>
      <c r="E111" s="76" t="s">
        <v>168</v>
      </c>
      <c r="F111" s="76"/>
      <c r="G111" s="57" t="s">
        <v>111</v>
      </c>
      <c r="H111" s="13"/>
    </row>
    <row r="112" spans="2:8" ht="15.5" x14ac:dyDescent="0.35">
      <c r="B112" s="11"/>
      <c r="C112" s="33"/>
      <c r="D112" s="34"/>
      <c r="E112" s="11"/>
      <c r="F112" s="11"/>
      <c r="G112" s="43"/>
      <c r="H112" s="13"/>
    </row>
    <row r="113" spans="2:8" ht="15.5" x14ac:dyDescent="0.35">
      <c r="B113" s="11"/>
      <c r="C113" s="85" t="s">
        <v>112</v>
      </c>
      <c r="D113" s="85"/>
      <c r="E113" s="85"/>
      <c r="F113" s="85"/>
      <c r="G113" s="43"/>
      <c r="H113" s="13"/>
    </row>
    <row r="114" spans="2:8" ht="15.5" x14ac:dyDescent="0.35">
      <c r="B114" s="11"/>
      <c r="C114" s="86"/>
      <c r="D114" s="86"/>
      <c r="E114" s="86"/>
      <c r="F114" s="86"/>
      <c r="G114" s="43"/>
      <c r="H114" s="13"/>
    </row>
    <row r="115" spans="2:8" ht="18" customHeight="1" x14ac:dyDescent="0.35">
      <c r="B115" s="11"/>
      <c r="C115" s="87" t="s">
        <v>113</v>
      </c>
      <c r="D115" s="87"/>
      <c r="E115" s="87"/>
      <c r="F115" s="87"/>
      <c r="G115" s="43"/>
      <c r="H115" s="13"/>
    </row>
    <row r="116" spans="2:8" ht="49.5" customHeight="1" x14ac:dyDescent="0.35">
      <c r="B116" s="11"/>
      <c r="C116" s="73" t="s">
        <v>114</v>
      </c>
      <c r="D116" s="73"/>
      <c r="E116" s="73"/>
      <c r="F116" s="73"/>
      <c r="G116" s="43"/>
      <c r="H116" s="13"/>
    </row>
    <row r="117" spans="2:8" ht="70.5" customHeight="1" x14ac:dyDescent="0.35">
      <c r="B117" s="11"/>
      <c r="C117" s="73" t="s">
        <v>115</v>
      </c>
      <c r="D117" s="73"/>
      <c r="E117" s="73"/>
      <c r="F117" s="73"/>
      <c r="G117" s="43"/>
      <c r="H117" s="13"/>
    </row>
    <row r="118" spans="2:8" ht="84.75" customHeight="1" x14ac:dyDescent="0.35">
      <c r="B118" s="11"/>
      <c r="C118" s="73" t="s">
        <v>116</v>
      </c>
      <c r="D118" s="73"/>
      <c r="E118" s="73"/>
      <c r="F118" s="73"/>
      <c r="G118" s="43"/>
      <c r="H118" s="13"/>
    </row>
    <row r="119" spans="2:8" ht="15.5" x14ac:dyDescent="0.35">
      <c r="B119" s="11"/>
      <c r="C119" s="11"/>
      <c r="D119" s="11"/>
      <c r="E119" s="11"/>
      <c r="F119" s="11"/>
      <c r="G119" s="43"/>
      <c r="H119" s="13"/>
    </row>
    <row r="120" spans="2:8" ht="15.5" x14ac:dyDescent="0.35">
      <c r="B120" s="11"/>
      <c r="C120" s="74" t="s">
        <v>117</v>
      </c>
      <c r="D120" s="74"/>
      <c r="E120" s="74"/>
      <c r="F120" s="74"/>
      <c r="G120" s="43"/>
      <c r="H120" s="13"/>
    </row>
    <row r="121" spans="2:8" ht="15.5" x14ac:dyDescent="0.35">
      <c r="B121" s="11"/>
      <c r="C121" s="11"/>
      <c r="D121" s="11"/>
      <c r="E121" s="11"/>
      <c r="F121" s="11"/>
      <c r="G121" s="65" t="s">
        <v>118</v>
      </c>
      <c r="H121" s="13"/>
    </row>
    <row r="122" spans="2:8" ht="18.75" customHeight="1" x14ac:dyDescent="0.35">
      <c r="B122" s="81"/>
      <c r="C122" s="82"/>
      <c r="D122" s="35" t="s">
        <v>119</v>
      </c>
      <c r="E122" s="35" t="s">
        <v>120</v>
      </c>
      <c r="F122" s="83"/>
      <c r="G122" s="84"/>
      <c r="H122" s="13"/>
    </row>
    <row r="123" spans="2:8" ht="31" x14ac:dyDescent="0.35">
      <c r="B123" s="70" t="s">
        <v>169</v>
      </c>
      <c r="C123" s="71" t="s">
        <v>121</v>
      </c>
      <c r="D123" s="71">
        <v>40</v>
      </c>
      <c r="E123" s="71">
        <v>10</v>
      </c>
      <c r="F123" s="71" t="s">
        <v>122</v>
      </c>
      <c r="G123" s="72" t="s">
        <v>123</v>
      </c>
      <c r="H123" s="13"/>
    </row>
    <row r="124" spans="2:8" ht="36.75" customHeight="1" x14ac:dyDescent="0.35">
      <c r="B124" s="70" t="s">
        <v>124</v>
      </c>
      <c r="C124" s="71" t="s">
        <v>125</v>
      </c>
      <c r="D124" s="71">
        <v>55</v>
      </c>
      <c r="E124" s="71" t="s">
        <v>126</v>
      </c>
      <c r="F124" s="71" t="s">
        <v>127</v>
      </c>
      <c r="G124" s="72" t="s">
        <v>128</v>
      </c>
      <c r="H124" s="13"/>
    </row>
    <row r="125" spans="2:8" ht="15.5" x14ac:dyDescent="0.35">
      <c r="B125" s="13"/>
      <c r="C125" s="11"/>
      <c r="D125" s="11"/>
      <c r="E125" s="11"/>
      <c r="F125" s="11"/>
      <c r="G125" s="43"/>
      <c r="H125" s="13"/>
    </row>
    <row r="126" spans="2:8" ht="146.25" customHeight="1" x14ac:dyDescent="0.35">
      <c r="B126" s="13"/>
      <c r="C126" s="73" t="s">
        <v>170</v>
      </c>
      <c r="D126" s="73"/>
      <c r="E126" s="73"/>
      <c r="F126" s="73"/>
      <c r="G126" s="42"/>
      <c r="H126" s="13"/>
    </row>
    <row r="127" spans="2:8" ht="63.75" customHeight="1" x14ac:dyDescent="0.35">
      <c r="B127" s="13"/>
      <c r="C127" s="73" t="s">
        <v>171</v>
      </c>
      <c r="D127" s="73"/>
      <c r="E127" s="73"/>
      <c r="F127" s="73"/>
      <c r="G127" s="42"/>
      <c r="H127" s="13"/>
    </row>
  </sheetData>
  <mergeCells count="77">
    <mergeCell ref="D52:F52"/>
    <mergeCell ref="B9:H9"/>
    <mergeCell ref="B10:H10"/>
    <mergeCell ref="D11:F11"/>
    <mergeCell ref="B3:H3"/>
    <mergeCell ref="B5:H5"/>
    <mergeCell ref="B6:H6"/>
    <mergeCell ref="B7:H7"/>
    <mergeCell ref="B8:H8"/>
    <mergeCell ref="C56:G56"/>
    <mergeCell ref="C57:G57"/>
    <mergeCell ref="D60:F60"/>
    <mergeCell ref="C62:C63"/>
    <mergeCell ref="D62:F63"/>
    <mergeCell ref="G62:G63"/>
    <mergeCell ref="D64:G64"/>
    <mergeCell ref="E65:F65"/>
    <mergeCell ref="E66:F66"/>
    <mergeCell ref="C70:C73"/>
    <mergeCell ref="D72:G72"/>
    <mergeCell ref="D73:G73"/>
    <mergeCell ref="E74:F74"/>
    <mergeCell ref="E75:F75"/>
    <mergeCell ref="E76:F76"/>
    <mergeCell ref="E77:F77"/>
    <mergeCell ref="C78:C79"/>
    <mergeCell ref="D78:G78"/>
    <mergeCell ref="D79:G79"/>
    <mergeCell ref="E80:F80"/>
    <mergeCell ref="E82:F82"/>
    <mergeCell ref="E83:F83"/>
    <mergeCell ref="E84:F84"/>
    <mergeCell ref="C85:C86"/>
    <mergeCell ref="D85:G85"/>
    <mergeCell ref="D86:G86"/>
    <mergeCell ref="E87:F87"/>
    <mergeCell ref="E89:F89"/>
    <mergeCell ref="E90:F90"/>
    <mergeCell ref="E91:F91"/>
    <mergeCell ref="C92:C93"/>
    <mergeCell ref="D92:G92"/>
    <mergeCell ref="D93:G93"/>
    <mergeCell ref="E94:F94"/>
    <mergeCell ref="E96:F96"/>
    <mergeCell ref="E97:F97"/>
    <mergeCell ref="E98:F98"/>
    <mergeCell ref="C99:C100"/>
    <mergeCell ref="D99:G99"/>
    <mergeCell ref="D100:G100"/>
    <mergeCell ref="E95:F95"/>
    <mergeCell ref="E109:F109"/>
    <mergeCell ref="E110:F110"/>
    <mergeCell ref="E111:F111"/>
    <mergeCell ref="E101:F101"/>
    <mergeCell ref="E103:F103"/>
    <mergeCell ref="E104:F104"/>
    <mergeCell ref="E105:F105"/>
    <mergeCell ref="D106:G106"/>
    <mergeCell ref="E107:F107"/>
    <mergeCell ref="E102:F102"/>
    <mergeCell ref="E108:F108"/>
    <mergeCell ref="C127:F127"/>
    <mergeCell ref="C13:G13"/>
    <mergeCell ref="C55:G55"/>
    <mergeCell ref="E67:F67"/>
    <mergeCell ref="E81:F81"/>
    <mergeCell ref="E88:F88"/>
    <mergeCell ref="C117:F117"/>
    <mergeCell ref="C118:F118"/>
    <mergeCell ref="C120:F120"/>
    <mergeCell ref="B122:C122"/>
    <mergeCell ref="F122:G122"/>
    <mergeCell ref="C126:F126"/>
    <mergeCell ref="C113:F113"/>
    <mergeCell ref="C114:F114"/>
    <mergeCell ref="C115:F115"/>
    <mergeCell ref="C116:F116"/>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s" ma:contentTypeID="0x010100135845E68379024ABFF0B576B7A6E77E" ma:contentTypeVersion="0" ma:contentTypeDescription="Izveidot jaunu dokumentu." ma:contentTypeScope="" ma:versionID="95c84176c753ce23ef9e5e762cc14360">
  <xsd:schema xmlns:xsd="http://www.w3.org/2001/XMLSchema" xmlns:xs="http://www.w3.org/2001/XMLSchema" xmlns:p="http://schemas.microsoft.com/office/2006/metadata/properties" targetNamespace="http://schemas.microsoft.com/office/2006/metadata/properties" ma:root="true" ma:fieldsID="ea38c56bd2b816e995eaa7588db9f73d">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56DCC9B-F631-46EA-BABA-E0F82CBAED9C}">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AB94B4CB-250A-4757-8DED-E5402B76A7C8}">
  <ds:schemaRefs>
    <ds:schemaRef ds:uri="http://schemas.microsoft.com/sharepoint/v3/contenttype/forms"/>
  </ds:schemaRefs>
</ds:datastoreItem>
</file>

<file path=customXml/itemProps3.xml><?xml version="1.0" encoding="utf-8"?>
<ds:datastoreItem xmlns:ds="http://schemas.openxmlformats.org/officeDocument/2006/customXml" ds:itemID="{CD62A877-91E4-48F9-AB38-06F1BAE3BA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Sheet1</vt:lpstr>
      <vt:lpstr>Sheet1!_ftn3</vt:lpstr>
      <vt:lpstr>Sheet1!_ftn4</vt:lpstr>
    </vt:vector>
  </TitlesOfParts>
  <Company>Valsts ieņēmumu dienests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Diāna Visnapa</dc:creator>
  <cp:lastModifiedBy>Sandra Pole</cp:lastModifiedBy>
  <dcterms:created xsi:type="dcterms:W3CDTF">2024-09-16T11:37:07Z</dcterms:created>
  <dcterms:modified xsi:type="dcterms:W3CDTF">2024-10-01T14:26:50Z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0x010100135845E68379024ABFF0B576B7A6E77E</vt:lpwstr>
  </property>
</Properties>
</file>