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F92279E2-7893-433C-9833-91AF24C1025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72_2.daļ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2" l="1"/>
  <c r="G17" i="2"/>
  <c r="G16" i="2"/>
  <c r="G31" i="2" l="1"/>
  <c r="G32" i="2"/>
  <c r="G33" i="2"/>
  <c r="G20" i="2"/>
  <c r="G34" i="2" l="1"/>
  <c r="G30" i="2"/>
  <c r="G28" i="2"/>
  <c r="G26" i="2"/>
  <c r="G24" i="2"/>
  <c r="G23" i="2"/>
  <c r="G21" i="2"/>
  <c r="F35" i="2" l="1"/>
</calcChain>
</file>

<file path=xl/sharedStrings.xml><?xml version="1.0" encoding="utf-8"?>
<sst xmlns="http://schemas.openxmlformats.org/spreadsheetml/2006/main" count="67" uniqueCount="59">
  <si>
    <t>gab./dien.</t>
  </si>
  <si>
    <t>Būvlaukuma aprīkojums</t>
  </si>
  <si>
    <t xml:space="preserve">Žogs mobilais </t>
  </si>
  <si>
    <t>Kompaktais pacēlājs</t>
  </si>
  <si>
    <t>Alumīnija tornis</t>
  </si>
  <si>
    <t>Veidņi</t>
  </si>
  <si>
    <t>Sastatnes</t>
  </si>
  <si>
    <t>st.</t>
  </si>
  <si>
    <t>Teleskopiskais piekābes pacēlājs</t>
  </si>
  <si>
    <t>Piegāde</t>
  </si>
  <si>
    <t>Mini ekskavators</t>
  </si>
  <si>
    <t>Pretendenta pārstāvja/pilnvarotās personas</t>
  </si>
  <si>
    <t>Paraksts:</t>
  </si>
  <si>
    <t>Vārds, Uzvārds:</t>
  </si>
  <si>
    <t>Amats:</t>
  </si>
  <si>
    <t>Nr.</t>
  </si>
  <si>
    <t>Nosaukums</t>
  </si>
  <si>
    <t>Tehniskais raksturojums</t>
  </si>
  <si>
    <t>Mērvienība</t>
  </si>
  <si>
    <t>Īpatsvars</t>
  </si>
  <si>
    <t>posms/men.</t>
  </si>
  <si>
    <t xml:space="preserve">Teleskopiskais iekrāvējs </t>
  </si>
  <si>
    <t>reiss</t>
  </si>
  <si>
    <t xml:space="preserve">Kravas mašīna ar manipulatoru </t>
  </si>
  <si>
    <t>Apsardzes modulis</t>
  </si>
  <si>
    <t>Frontālais kompaktais iekrāvējs</t>
  </si>
  <si>
    <t>Konteineri būvlaukumam</t>
  </si>
  <si>
    <t>Instrumentu konteineris (3-6m garšs)</t>
  </si>
  <si>
    <t>Tehnika un transports</t>
  </si>
  <si>
    <t>Tehnikas piegāde uz objektu Rīgas pilsētas robežās ar kravas auto virs 3,5 t</t>
  </si>
  <si>
    <t>h=4-5 m, platforma 1,5x2,5-3,5 m, +/- 20%</t>
  </si>
  <si>
    <t>h=6-8 m, platforma 1,5x2,5-3,5 m, +/- 20%</t>
  </si>
  <si>
    <t>Alumīnija tornis.  Komplektā iekļauj: klājumus ,klājums ar lūku, horizontālos un diagonālos elementus, riteņus, margas un citus nepieciešamus stiprinājumus. Tornis virs 5 m – komplektā ar atsaitēm.</t>
  </si>
  <si>
    <t>Rāmja veidņi sienām</t>
  </si>
  <si>
    <t>Ar stiprinājumiem un žoga pēdām</t>
  </si>
  <si>
    <t>Līdz 16m -/+ 10%, celtspējā ne mazāk par 150 kg</t>
  </si>
  <si>
    <t>Līdz 23m -/+ 10%, celtspējā ne mazāk par 150 kg</t>
  </si>
  <si>
    <t>Dažada izmēra saliekami veidņi ar stiprinājumiem</t>
  </si>
  <si>
    <t>Komplekts (600mm, +/- 10%) ar visiem nepieciešamajiem stiprinājumiem, starpstāvu trepēm, klājumiem un margām.  Posma garums 2,5 – 3 m.</t>
  </si>
  <si>
    <t>Ar kausu, rakšanas dīļums līdz 2m, masa līdz 2t</t>
  </si>
  <si>
    <t>Darba augstums ≥18m, ar operatoru</t>
  </si>
  <si>
    <t>* Izpildītājs nodrošina sastatnes montāžas un demontāžas pakalpojumus.</t>
  </si>
  <si>
    <t>Ar kravas kasti ≥6m, manipulātora celtspēja ≥5t, ar operatoru</t>
  </si>
  <si>
    <t>Tehniskās specifikācijas  pēdējās aktualizācijas datums: 08.08.2024.</t>
  </si>
  <si>
    <t>Atklāts konkurss
"Instrumentu un celtniecības aprīkojumā noma "</t>
  </si>
  <si>
    <t xml:space="preserve">Pretendents: </t>
  </si>
  <si>
    <t>(Pretendenta nosaukums, reģistrācijas numurs)</t>
  </si>
  <si>
    <t>Nodrošinām vismaz vienam nomas punktam Rīgas administratīvajā teritorijā:</t>
  </si>
  <si>
    <t>2.daļa Celtniecības aprīkojuma noma</t>
  </si>
  <si>
    <t>m²/dien.</t>
  </si>
  <si>
    <t>m²/mēnesī</t>
  </si>
  <si>
    <t>Fasādes sastatnes *</t>
  </si>
  <si>
    <r>
      <rPr>
        <b/>
        <sz val="12"/>
        <color theme="1"/>
        <rFont val="Times New Roman"/>
        <family val="1"/>
        <charset val="186"/>
      </rPr>
      <t>Cena EUR, bez PVN</t>
    </r>
    <r>
      <rPr>
        <b/>
        <sz val="16"/>
        <color theme="1"/>
        <rFont val="Times New Roman"/>
        <family val="1"/>
        <charset val="186"/>
      </rPr>
      <t xml:space="preserve"> </t>
    </r>
  </si>
  <si>
    <t>(nomas punkta adrese/-es)</t>
  </si>
  <si>
    <r>
      <t>Svars līdz 6t, kausa tilpums vismaz 0,5m</t>
    </r>
    <r>
      <rPr>
        <sz val="12"/>
        <color theme="1"/>
        <rFont val="Trebuchet MS"/>
        <family val="2"/>
        <charset val="186"/>
      </rPr>
      <t>³</t>
    </r>
    <r>
      <rPr>
        <sz val="12"/>
        <color theme="1"/>
        <rFont val="Times New Roman"/>
        <family val="1"/>
        <charset val="186"/>
      </rPr>
      <t>, ar operatoru</t>
    </r>
  </si>
  <si>
    <t>Tehniskais - Finanšu piedāvājums</t>
  </si>
  <si>
    <t>Kopējā vērtējamā cena EUR, bez PVN:</t>
  </si>
  <si>
    <t xml:space="preserve">Piedāvājuma vērtējamā cena EUR, 
bez PVN
7.= 5. x 6. </t>
  </si>
  <si>
    <t>9.pielikums
Konkursa “Instrumentu un celtniecības aprīkojumā noma ”
(iepirkuma identifikācijas Nr. SIA RNP 2024/72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</si>
</sst>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color theme="1"/>
      <name val="Cambria"/>
      <family val="1"/>
      <charset val="186"/>
      <scheme val="major"/>
    </font>
    <font>
      <b/>
      <sz val="14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i/>
      <sz val="9"/>
      <color rgb="FF000000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8"/>
      <color theme="1"/>
      <name val="Cambria"/>
      <family val="1"/>
      <charset val="186"/>
      <scheme val="major"/>
    </font>
    <font>
      <sz val="12"/>
      <color theme="1"/>
      <name val="Trebuchet MS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2" fontId="6" fillId="0" borderId="0" xfId="0" applyNumberFormat="1" applyFont="1"/>
    <xf numFmtId="0" fontId="6" fillId="0" borderId="0" xfId="0" applyFont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4" fillId="0" borderId="1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2" fontId="3" fillId="0" borderId="0" xfId="0" applyNumberFormat="1" applyFont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2" fontId="10" fillId="0" borderId="13" xfId="1" applyNumberFormat="1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2" fontId="10" fillId="0" borderId="11" xfId="1" applyNumberFormat="1" applyFont="1" applyBorder="1" applyAlignment="1" applyProtection="1">
      <alignment horizontal="center" vertical="center"/>
      <protection locked="0"/>
    </xf>
    <xf numFmtId="2" fontId="10" fillId="0" borderId="6" xfId="1" applyNumberFormat="1" applyFont="1" applyBorder="1" applyAlignment="1" applyProtection="1">
      <alignment horizontal="center" vertical="center"/>
      <protection locked="0"/>
    </xf>
    <xf numFmtId="49" fontId="2" fillId="0" borderId="1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2" fontId="10" fillId="0" borderId="3" xfId="1" applyNumberFormat="1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1" fillId="0" borderId="0" xfId="0" applyFont="1"/>
    <xf numFmtId="0" fontId="9" fillId="0" borderId="0" xfId="0" applyFont="1"/>
    <xf numFmtId="0" fontId="12" fillId="0" borderId="0" xfId="0" applyFont="1"/>
    <xf numFmtId="0" fontId="12" fillId="0" borderId="0" xfId="0" applyFont="1" applyAlignment="1">
      <alignment wrapText="1"/>
    </xf>
    <xf numFmtId="0" fontId="13" fillId="0" borderId="0" xfId="0" applyFont="1" applyAlignment="1">
      <alignment vertical="center" wrapText="1"/>
    </xf>
    <xf numFmtId="0" fontId="14" fillId="0" borderId="0" xfId="0" applyFont="1"/>
    <xf numFmtId="0" fontId="2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3" fillId="2" borderId="9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2" fillId="0" borderId="29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/>
    <xf numFmtId="0" fontId="12" fillId="3" borderId="0" xfId="0" applyFont="1" applyFill="1"/>
    <xf numFmtId="0" fontId="2" fillId="3" borderId="0" xfId="0" applyFont="1" applyFill="1"/>
    <xf numFmtId="49" fontId="3" fillId="0" borderId="8" xfId="0" applyNumberFormat="1" applyFont="1" applyBorder="1" applyAlignment="1">
      <alignment horizontal="right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right" wrapText="1"/>
    </xf>
    <xf numFmtId="0" fontId="2" fillId="3" borderId="0" xfId="0" applyFont="1" applyFill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31" xfId="0" applyFont="1" applyBorder="1" applyAlignment="1" applyProtection="1">
      <alignment horizontal="center" vertical="center" wrapText="1"/>
      <protection locked="0"/>
    </xf>
    <xf numFmtId="0" fontId="7" fillId="0" borderId="32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4" borderId="33" xfId="0" applyFont="1" applyFill="1" applyBorder="1" applyAlignment="1">
      <alignment horizontal="center"/>
    </xf>
    <xf numFmtId="0" fontId="17" fillId="0" borderId="0" xfId="0" applyFont="1" applyAlignment="1">
      <alignment horizontal="center"/>
    </xf>
  </cellXfs>
  <cellStyles count="2">
    <cellStyle name="Normal 4" xfId="1" xr:uid="{05FA81D4-75D3-44A0-945E-897A2E3C28C6}"/>
    <cellStyle name="Parasts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D1CE4-B227-4DE7-BAE8-84B89618A815}">
  <dimension ref="A1:H42"/>
  <sheetViews>
    <sheetView tabSelected="1" zoomScale="70" zoomScaleNormal="70" workbookViewId="0">
      <selection activeCell="L8" sqref="L8"/>
    </sheetView>
  </sheetViews>
  <sheetFormatPr defaultColWidth="9.1796875" defaultRowHeight="14" x14ac:dyDescent="0.3"/>
  <cols>
    <col min="1" max="1" width="5.26953125" style="1" customWidth="1"/>
    <col min="2" max="2" width="36.81640625" style="2" customWidth="1"/>
    <col min="3" max="3" width="45.54296875" style="2" customWidth="1"/>
    <col min="4" max="4" width="14" style="2" customWidth="1"/>
    <col min="5" max="5" width="12" style="4" customWidth="1"/>
    <col min="6" max="6" width="10.7265625" style="1" customWidth="1"/>
    <col min="7" max="7" width="17.453125" style="5" customWidth="1"/>
    <col min="8" max="8" width="18" style="5" customWidth="1"/>
    <col min="9" max="16384" width="9.1796875" style="1"/>
  </cols>
  <sheetData>
    <row r="1" spans="1:8" s="62" customFormat="1" ht="52" customHeight="1" x14ac:dyDescent="0.3">
      <c r="D1" s="107" t="s">
        <v>58</v>
      </c>
      <c r="E1" s="107"/>
      <c r="F1" s="107"/>
      <c r="G1" s="107"/>
      <c r="H1" s="63"/>
    </row>
    <row r="2" spans="1:8" s="93" customFormat="1" ht="15.5" x14ac:dyDescent="0.35">
      <c r="B2" s="108" t="s">
        <v>43</v>
      </c>
      <c r="C2" s="108"/>
      <c r="D2" s="108"/>
      <c r="E2" s="108"/>
      <c r="F2" s="108"/>
      <c r="G2" s="108"/>
      <c r="H2" s="94"/>
    </row>
    <row r="3" spans="1:8" s="62" customFormat="1" ht="17.5" customHeight="1" x14ac:dyDescent="0.3">
      <c r="A3" s="109" t="s">
        <v>55</v>
      </c>
      <c r="B3" s="109"/>
      <c r="C3" s="109"/>
      <c r="D3" s="109"/>
      <c r="E3" s="109"/>
      <c r="F3" s="109"/>
      <c r="G3" s="109"/>
      <c r="H3" s="64"/>
    </row>
    <row r="4" spans="1:8" s="62" customFormat="1" ht="35.5" customHeight="1" x14ac:dyDescent="0.3">
      <c r="A4" s="109" t="s">
        <v>44</v>
      </c>
      <c r="B4" s="109"/>
      <c r="C4" s="109"/>
      <c r="D4" s="109"/>
      <c r="E4" s="109"/>
      <c r="F4" s="109"/>
      <c r="G4" s="109"/>
      <c r="H4" s="64"/>
    </row>
    <row r="5" spans="1:8" s="62" customFormat="1" ht="17.5" customHeight="1" x14ac:dyDescent="0.3">
      <c r="A5" s="109" t="s">
        <v>48</v>
      </c>
      <c r="B5" s="109"/>
      <c r="C5" s="109"/>
      <c r="D5" s="109"/>
      <c r="E5" s="109"/>
      <c r="F5" s="109"/>
      <c r="G5" s="109"/>
      <c r="H5" s="64"/>
    </row>
    <row r="6" spans="1:8" s="92" customFormat="1" ht="10.5" x14ac:dyDescent="0.25">
      <c r="A6" s="91"/>
      <c r="B6" s="91"/>
      <c r="C6" s="91"/>
      <c r="D6" s="91"/>
      <c r="E6" s="91"/>
      <c r="F6" s="91"/>
      <c r="G6" s="91"/>
      <c r="H6" s="91"/>
    </row>
    <row r="7" spans="1:8" s="65" customFormat="1" ht="18" customHeight="1" x14ac:dyDescent="0.3">
      <c r="B7" s="66" t="s">
        <v>45</v>
      </c>
    </row>
    <row r="8" spans="1:8" s="65" customFormat="1" ht="15.65" customHeight="1" x14ac:dyDescent="0.3">
      <c r="B8" s="111"/>
      <c r="C8" s="112"/>
      <c r="D8" s="112"/>
      <c r="E8" s="112"/>
      <c r="F8" s="67"/>
    </row>
    <row r="9" spans="1:8" s="65" customFormat="1" ht="15.65" customHeight="1" x14ac:dyDescent="0.3">
      <c r="B9" s="113" t="s">
        <v>46</v>
      </c>
      <c r="C9" s="113"/>
      <c r="D9" s="113"/>
      <c r="E9" s="113"/>
      <c r="F9" s="68"/>
    </row>
    <row r="10" spans="1:8" s="65" customFormat="1" ht="15.65" customHeight="1" x14ac:dyDescent="0.3">
      <c r="A10" s="114" t="s">
        <v>47</v>
      </c>
      <c r="B10" s="114"/>
      <c r="C10" s="114"/>
      <c r="D10" s="115"/>
      <c r="E10" s="115"/>
      <c r="F10" s="115"/>
      <c r="G10" s="115"/>
    </row>
    <row r="11" spans="1:8" s="65" customFormat="1" ht="15.65" customHeight="1" x14ac:dyDescent="0.3">
      <c r="A11" s="69"/>
      <c r="B11" s="69"/>
      <c r="C11" s="69"/>
      <c r="D11" s="116" t="s">
        <v>53</v>
      </c>
      <c r="E11" s="114"/>
      <c r="F11" s="114"/>
      <c r="G11" s="114"/>
    </row>
    <row r="12" spans="1:8" s="3" customFormat="1" x14ac:dyDescent="0.3">
      <c r="A12" s="110"/>
      <c r="B12" s="110"/>
      <c r="C12" s="110"/>
      <c r="D12" s="110"/>
      <c r="E12" s="110"/>
      <c r="F12" s="110"/>
      <c r="G12" s="110"/>
      <c r="H12" s="83"/>
    </row>
    <row r="13" spans="1:8" s="3" customFormat="1" ht="75" x14ac:dyDescent="0.3">
      <c r="A13" s="89" t="s">
        <v>15</v>
      </c>
      <c r="B13" s="89" t="s">
        <v>16</v>
      </c>
      <c r="C13" s="89" t="s">
        <v>17</v>
      </c>
      <c r="D13" s="89" t="s">
        <v>18</v>
      </c>
      <c r="E13" s="90" t="s">
        <v>52</v>
      </c>
      <c r="F13" s="89" t="s">
        <v>19</v>
      </c>
      <c r="G13" s="89" t="s">
        <v>57</v>
      </c>
      <c r="H13" s="27"/>
    </row>
    <row r="14" spans="1:8" ht="16" thickBot="1" x14ac:dyDescent="0.35">
      <c r="A14" s="84">
        <v>1</v>
      </c>
      <c r="B14" s="85">
        <v>2</v>
      </c>
      <c r="C14" s="85">
        <v>3</v>
      </c>
      <c r="D14" s="85">
        <v>4</v>
      </c>
      <c r="E14" s="85">
        <v>5</v>
      </c>
      <c r="F14" s="86">
        <v>6</v>
      </c>
      <c r="G14" s="87">
        <v>7</v>
      </c>
      <c r="H14" s="88"/>
    </row>
    <row r="15" spans="1:8" ht="15.5" thickBot="1" x14ac:dyDescent="0.35">
      <c r="A15" s="103" t="s">
        <v>1</v>
      </c>
      <c r="B15" s="104"/>
      <c r="C15" s="104"/>
      <c r="D15" s="104"/>
      <c r="E15" s="70"/>
      <c r="F15" s="70"/>
      <c r="G15" s="71"/>
      <c r="H15" s="28"/>
    </row>
    <row r="16" spans="1:8" ht="15.5" x14ac:dyDescent="0.3">
      <c r="A16" s="46">
        <v>1</v>
      </c>
      <c r="B16" s="72" t="s">
        <v>2</v>
      </c>
      <c r="C16" s="47" t="s">
        <v>34</v>
      </c>
      <c r="D16" s="48" t="s">
        <v>20</v>
      </c>
      <c r="E16" s="54">
        <v>0</v>
      </c>
      <c r="F16" s="49">
        <v>200</v>
      </c>
      <c r="G16" s="50">
        <f t="shared" ref="G16:G18" si="0">E16*F16</f>
        <v>0</v>
      </c>
      <c r="H16" s="28"/>
    </row>
    <row r="17" spans="1:8" ht="15.5" x14ac:dyDescent="0.3">
      <c r="A17" s="16">
        <v>2</v>
      </c>
      <c r="B17" s="101" t="s">
        <v>26</v>
      </c>
      <c r="C17" s="33" t="s">
        <v>24</v>
      </c>
      <c r="D17" s="52" t="s">
        <v>0</v>
      </c>
      <c r="E17" s="53">
        <v>0</v>
      </c>
      <c r="F17" s="37">
        <v>20</v>
      </c>
      <c r="G17" s="20">
        <f t="shared" si="0"/>
        <v>0</v>
      </c>
      <c r="H17" s="28"/>
    </row>
    <row r="18" spans="1:8" ht="16" thickBot="1" x14ac:dyDescent="0.35">
      <c r="A18" s="51">
        <v>3</v>
      </c>
      <c r="B18" s="102"/>
      <c r="C18" s="55" t="s">
        <v>27</v>
      </c>
      <c r="D18" s="56" t="s">
        <v>0</v>
      </c>
      <c r="E18" s="57">
        <v>0</v>
      </c>
      <c r="F18" s="58">
        <v>20</v>
      </c>
      <c r="G18" s="59">
        <f t="shared" si="0"/>
        <v>0</v>
      </c>
      <c r="H18" s="29"/>
    </row>
    <row r="19" spans="1:8" ht="15.75" customHeight="1" thickBot="1" x14ac:dyDescent="0.35">
      <c r="A19" s="103" t="s">
        <v>3</v>
      </c>
      <c r="B19" s="104"/>
      <c r="C19" s="104"/>
      <c r="D19" s="104"/>
      <c r="E19" s="74"/>
      <c r="F19" s="74"/>
      <c r="G19" s="75"/>
      <c r="H19" s="28"/>
    </row>
    <row r="20" spans="1:8" ht="15.5" x14ac:dyDescent="0.3">
      <c r="A20" s="6">
        <v>4</v>
      </c>
      <c r="B20" s="100" t="s">
        <v>8</v>
      </c>
      <c r="C20" s="24" t="s">
        <v>35</v>
      </c>
      <c r="D20" s="7" t="s">
        <v>0</v>
      </c>
      <c r="E20" s="45">
        <v>0</v>
      </c>
      <c r="F20" s="39">
        <v>10</v>
      </c>
      <c r="G20" s="23">
        <f>E20*F20</f>
        <v>0</v>
      </c>
      <c r="H20" s="29"/>
    </row>
    <row r="21" spans="1:8" ht="16" thickBot="1" x14ac:dyDescent="0.35">
      <c r="A21" s="6">
        <v>5</v>
      </c>
      <c r="B21" s="99"/>
      <c r="C21" s="9" t="s">
        <v>36</v>
      </c>
      <c r="D21" s="7" t="s">
        <v>0</v>
      </c>
      <c r="E21" s="45">
        <v>0</v>
      </c>
      <c r="F21" s="40">
        <v>25</v>
      </c>
      <c r="G21" s="23">
        <f>E21*F21</f>
        <v>0</v>
      </c>
      <c r="H21" s="29"/>
    </row>
    <row r="22" spans="1:8" ht="15.75" customHeight="1" thickBot="1" x14ac:dyDescent="0.35">
      <c r="A22" s="103" t="s">
        <v>4</v>
      </c>
      <c r="B22" s="104"/>
      <c r="C22" s="104"/>
      <c r="D22" s="104"/>
      <c r="E22" s="74"/>
      <c r="F22" s="74"/>
      <c r="G22" s="75"/>
      <c r="H22" s="28"/>
    </row>
    <row r="23" spans="1:8" s="3" customFormat="1" ht="44.25" customHeight="1" x14ac:dyDescent="0.3">
      <c r="A23" s="11">
        <v>6</v>
      </c>
      <c r="B23" s="98" t="s">
        <v>32</v>
      </c>
      <c r="C23" s="12" t="s">
        <v>30</v>
      </c>
      <c r="D23" s="7" t="s">
        <v>0</v>
      </c>
      <c r="E23" s="45">
        <v>0</v>
      </c>
      <c r="F23" s="13">
        <v>60</v>
      </c>
      <c r="G23" s="14">
        <f t="shared" ref="G23:G24" si="1">E23*F23</f>
        <v>0</v>
      </c>
      <c r="H23" s="29"/>
    </row>
    <row r="24" spans="1:8" s="3" customFormat="1" ht="51" customHeight="1" thickBot="1" x14ac:dyDescent="0.35">
      <c r="A24" s="11">
        <v>7</v>
      </c>
      <c r="B24" s="99"/>
      <c r="C24" s="15" t="s">
        <v>31</v>
      </c>
      <c r="D24" s="7" t="s">
        <v>0</v>
      </c>
      <c r="E24" s="45">
        <v>0</v>
      </c>
      <c r="F24" s="13">
        <v>20</v>
      </c>
      <c r="G24" s="14">
        <f t="shared" si="1"/>
        <v>0</v>
      </c>
      <c r="H24" s="29"/>
    </row>
    <row r="25" spans="1:8" ht="15.5" thickBot="1" x14ac:dyDescent="0.35">
      <c r="A25" s="103" t="s">
        <v>5</v>
      </c>
      <c r="B25" s="104"/>
      <c r="C25" s="104"/>
      <c r="D25" s="104"/>
      <c r="E25" s="74"/>
      <c r="F25" s="74"/>
      <c r="G25" s="75"/>
      <c r="H25" s="28"/>
    </row>
    <row r="26" spans="1:8" ht="16" thickBot="1" x14ac:dyDescent="0.35">
      <c r="A26" s="6">
        <v>8</v>
      </c>
      <c r="B26" s="76" t="s">
        <v>33</v>
      </c>
      <c r="C26" s="42" t="s">
        <v>37</v>
      </c>
      <c r="D26" s="41" t="s">
        <v>49</v>
      </c>
      <c r="E26" s="45">
        <v>0</v>
      </c>
      <c r="F26" s="8">
        <v>20</v>
      </c>
      <c r="G26" s="10">
        <f>E26*F26</f>
        <v>0</v>
      </c>
      <c r="H26" s="29"/>
    </row>
    <row r="27" spans="1:8" ht="15.5" thickBot="1" x14ac:dyDescent="0.35">
      <c r="A27" s="105" t="s">
        <v>6</v>
      </c>
      <c r="B27" s="106"/>
      <c r="C27" s="106"/>
      <c r="D27" s="106"/>
      <c r="E27" s="77"/>
      <c r="F27" s="77"/>
      <c r="G27" s="78"/>
      <c r="H27" s="30"/>
    </row>
    <row r="28" spans="1:8" ht="62.5" thickBot="1" x14ac:dyDescent="0.35">
      <c r="A28" s="6">
        <v>9</v>
      </c>
      <c r="B28" s="79" t="s">
        <v>51</v>
      </c>
      <c r="C28" s="17" t="s">
        <v>38</v>
      </c>
      <c r="D28" s="38" t="s">
        <v>50</v>
      </c>
      <c r="E28" s="45">
        <v>0</v>
      </c>
      <c r="F28" s="35">
        <v>120</v>
      </c>
      <c r="G28" s="10">
        <f>E28*F28</f>
        <v>0</v>
      </c>
      <c r="H28" s="29"/>
    </row>
    <row r="29" spans="1:8" ht="15.5" thickBot="1" x14ac:dyDescent="0.35">
      <c r="A29" s="105" t="s">
        <v>28</v>
      </c>
      <c r="B29" s="106"/>
      <c r="C29" s="106"/>
      <c r="D29" s="106"/>
      <c r="E29" s="77"/>
      <c r="F29" s="77"/>
      <c r="G29" s="78"/>
      <c r="H29" s="30"/>
    </row>
    <row r="30" spans="1:8" ht="15.5" x14ac:dyDescent="0.3">
      <c r="A30" s="43">
        <v>10</v>
      </c>
      <c r="B30" s="80" t="s">
        <v>10</v>
      </c>
      <c r="C30" s="19" t="s">
        <v>39</v>
      </c>
      <c r="D30" s="7" t="s">
        <v>0</v>
      </c>
      <c r="E30" s="45">
        <v>0</v>
      </c>
      <c r="F30" s="36">
        <v>4</v>
      </c>
      <c r="G30" s="18">
        <f>E30*F30</f>
        <v>0</v>
      </c>
      <c r="H30" s="29"/>
    </row>
    <row r="31" spans="1:8" ht="31" x14ac:dyDescent="0.3">
      <c r="A31" s="11">
        <v>11</v>
      </c>
      <c r="B31" s="73" t="s">
        <v>25</v>
      </c>
      <c r="C31" s="19" t="s">
        <v>54</v>
      </c>
      <c r="D31" s="7" t="s">
        <v>7</v>
      </c>
      <c r="E31" s="45">
        <v>0</v>
      </c>
      <c r="F31" s="37">
        <v>20</v>
      </c>
      <c r="G31" s="20">
        <f t="shared" ref="G31:G33" si="2">E31*F31</f>
        <v>0</v>
      </c>
      <c r="H31" s="29"/>
    </row>
    <row r="32" spans="1:8" ht="15.5" x14ac:dyDescent="0.3">
      <c r="A32" s="11">
        <v>12</v>
      </c>
      <c r="B32" s="81" t="s">
        <v>21</v>
      </c>
      <c r="C32" s="19" t="s">
        <v>40</v>
      </c>
      <c r="D32" s="7" t="s">
        <v>7</v>
      </c>
      <c r="E32" s="45">
        <v>0</v>
      </c>
      <c r="F32" s="37">
        <v>20</v>
      </c>
      <c r="G32" s="20">
        <f t="shared" si="2"/>
        <v>0</v>
      </c>
      <c r="H32" s="29"/>
    </row>
    <row r="33" spans="1:8" ht="31" x14ac:dyDescent="0.3">
      <c r="A33" s="11">
        <v>13</v>
      </c>
      <c r="B33" s="81" t="s">
        <v>23</v>
      </c>
      <c r="C33" s="19" t="s">
        <v>42</v>
      </c>
      <c r="D33" s="7" t="s">
        <v>7</v>
      </c>
      <c r="E33" s="45">
        <v>0</v>
      </c>
      <c r="F33" s="37">
        <v>10</v>
      </c>
      <c r="G33" s="20">
        <f t="shared" si="2"/>
        <v>0</v>
      </c>
      <c r="H33" s="29"/>
    </row>
    <row r="34" spans="1:8" ht="31.5" thickBot="1" x14ac:dyDescent="0.35">
      <c r="A34" s="34">
        <v>14</v>
      </c>
      <c r="B34" s="82" t="s">
        <v>9</v>
      </c>
      <c r="C34" s="44" t="s">
        <v>29</v>
      </c>
      <c r="D34" s="32" t="s">
        <v>22</v>
      </c>
      <c r="E34" s="45">
        <v>0</v>
      </c>
      <c r="F34" s="22">
        <v>15</v>
      </c>
      <c r="G34" s="20">
        <f>E34*F34</f>
        <v>0</v>
      </c>
      <c r="H34" s="29"/>
    </row>
    <row r="35" spans="1:8" ht="15.5" thickBot="1" x14ac:dyDescent="0.35">
      <c r="A35" s="21"/>
      <c r="B35" s="95" t="s">
        <v>56</v>
      </c>
      <c r="C35" s="95"/>
      <c r="D35" s="95"/>
      <c r="E35" s="95"/>
      <c r="F35" s="96">
        <f>G16+G17+G18+G20+G21+G23+G24+G26+G28+G30+G31+G32+G33+G34</f>
        <v>0</v>
      </c>
      <c r="G35" s="97"/>
      <c r="H35" s="31"/>
    </row>
    <row r="36" spans="1:8" x14ac:dyDescent="0.3">
      <c r="A36" s="4"/>
      <c r="B36" s="1"/>
      <c r="C36" s="5"/>
      <c r="D36" s="1"/>
      <c r="E36" s="1"/>
      <c r="G36" s="1"/>
      <c r="H36" s="1"/>
    </row>
    <row r="37" spans="1:8" ht="15.5" x14ac:dyDescent="0.35">
      <c r="A37" s="4"/>
      <c r="B37" s="61" t="s">
        <v>41</v>
      </c>
      <c r="C37" s="5"/>
      <c r="D37" s="1"/>
      <c r="E37" s="1"/>
      <c r="G37" s="1"/>
      <c r="H37" s="60"/>
    </row>
    <row r="38" spans="1:8" x14ac:dyDescent="0.3">
      <c r="A38" s="4"/>
      <c r="B38" s="1"/>
      <c r="C38" s="5"/>
      <c r="D38" s="1"/>
      <c r="E38" s="1"/>
      <c r="G38" s="1"/>
      <c r="H38" s="1"/>
    </row>
    <row r="39" spans="1:8" x14ac:dyDescent="0.3">
      <c r="A39" s="4"/>
      <c r="B39" s="1"/>
      <c r="C39" s="25" t="s">
        <v>11</v>
      </c>
      <c r="D39" s="1"/>
      <c r="E39" s="1"/>
      <c r="G39" s="1"/>
      <c r="H39" s="1"/>
    </row>
    <row r="40" spans="1:8" x14ac:dyDescent="0.3">
      <c r="C40" s="26" t="s">
        <v>12</v>
      </c>
    </row>
    <row r="41" spans="1:8" x14ac:dyDescent="0.3">
      <c r="C41" s="26" t="s">
        <v>13</v>
      </c>
    </row>
    <row r="42" spans="1:8" x14ac:dyDescent="0.3">
      <c r="C42" s="26" t="s">
        <v>14</v>
      </c>
    </row>
  </sheetData>
  <mergeCells count="22">
    <mergeCell ref="A12:G12"/>
    <mergeCell ref="A15:D15"/>
    <mergeCell ref="B8:E8"/>
    <mergeCell ref="B9:E9"/>
    <mergeCell ref="A10:C10"/>
    <mergeCell ref="D10:G10"/>
    <mergeCell ref="D11:G11"/>
    <mergeCell ref="D1:G1"/>
    <mergeCell ref="B2:G2"/>
    <mergeCell ref="A3:G3"/>
    <mergeCell ref="A4:G4"/>
    <mergeCell ref="A5:G5"/>
    <mergeCell ref="B35:E35"/>
    <mergeCell ref="F35:G35"/>
    <mergeCell ref="B23:B24"/>
    <mergeCell ref="B20:B21"/>
    <mergeCell ref="B17:B18"/>
    <mergeCell ref="A19:D19"/>
    <mergeCell ref="A22:D22"/>
    <mergeCell ref="A25:D25"/>
    <mergeCell ref="A27:D27"/>
    <mergeCell ref="A29:D29"/>
  </mergeCells>
  <conditionalFormatting sqref="B8">
    <cfRule type="cellIs" dxfId="6" priority="1" stopIfTrue="1" operator="equal">
      <formula>0</formula>
    </cfRule>
  </conditionalFormatting>
  <conditionalFormatting sqref="E16:E18">
    <cfRule type="cellIs" dxfId="5" priority="2" operator="lessThan">
      <formula>0.01</formula>
    </cfRule>
  </conditionalFormatting>
  <conditionalFormatting sqref="E20:E21">
    <cfRule type="cellIs" dxfId="4" priority="14" operator="lessThan">
      <formula>0.01</formula>
    </cfRule>
  </conditionalFormatting>
  <conditionalFormatting sqref="E23:E24">
    <cfRule type="cellIs" dxfId="3" priority="13" operator="lessThan">
      <formula>0.01</formula>
    </cfRule>
  </conditionalFormatting>
  <conditionalFormatting sqref="E26">
    <cfRule type="cellIs" dxfId="2" priority="12" operator="lessThan">
      <formula>0.01</formula>
    </cfRule>
  </conditionalFormatting>
  <conditionalFormatting sqref="E28">
    <cfRule type="cellIs" dxfId="1" priority="11" operator="lessThan">
      <formula>0.01</formula>
    </cfRule>
  </conditionalFormatting>
  <conditionalFormatting sqref="E30:E34">
    <cfRule type="cellIs" dxfId="0" priority="4" operator="lessThan">
      <formula>0.01</formula>
    </cfRule>
  </conditionalFormatting>
  <pageMargins left="0.27" right="0.19" top="0.6" bottom="0.36" header="0.3" footer="0.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72_2.daļa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2024-10-04T11:28:47Z</dcterms:modified>
</cp:coreProperties>
</file>