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filterPrivacy="1" defaultThemeVersion="124226"/>
  <xr:revisionPtr revIDLastSave="0" documentId="13_ncr:1_{D0A7D591-A57B-42CD-9CE9-AF3856D6354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72_1.daļa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8" i="2" l="1"/>
  <c r="G55" i="2"/>
  <c r="G54" i="2"/>
  <c r="G36" i="2"/>
  <c r="G37" i="2"/>
  <c r="G26" i="2"/>
  <c r="G17" i="2"/>
  <c r="G28" i="2" l="1"/>
  <c r="G29" i="2"/>
  <c r="G56" i="2" l="1"/>
  <c r="G52" i="2"/>
  <c r="G50" i="2"/>
  <c r="G48" i="2"/>
  <c r="G46" i="2"/>
  <c r="G44" i="2"/>
  <c r="G42" i="2"/>
  <c r="G40" i="2"/>
  <c r="G39" i="2"/>
  <c r="G34" i="2"/>
  <c r="G33" i="2"/>
  <c r="G32" i="2"/>
  <c r="G31" i="2"/>
  <c r="G27" i="2"/>
  <c r="G25" i="2"/>
  <c r="G24" i="2"/>
  <c r="G22" i="2"/>
  <c r="G21" i="2"/>
  <c r="G19" i="2"/>
  <c r="G18" i="2"/>
  <c r="G59" i="2" l="1"/>
</calcChain>
</file>

<file path=xl/sharedStrings.xml><?xml version="1.0" encoding="utf-8"?>
<sst xmlns="http://schemas.openxmlformats.org/spreadsheetml/2006/main" count="116" uniqueCount="85">
  <si>
    <t>Nosaukums</t>
  </si>
  <si>
    <t>Tehniskais raksturojums</t>
  </si>
  <si>
    <t>Īpatsvars</t>
  </si>
  <si>
    <t>Blietes</t>
  </si>
  <si>
    <t>Vibrobliete</t>
  </si>
  <si>
    <t>Vibrokāja</t>
  </si>
  <si>
    <t>Zāģi</t>
  </si>
  <si>
    <t>Slīpmašīnas/frēzes</t>
  </si>
  <si>
    <t xml:space="preserve">Cieta betona slīpmašīna </t>
  </si>
  <si>
    <t>Kanālu griezējs</t>
  </si>
  <si>
    <t>Atskaldāmais āmurs</t>
  </si>
  <si>
    <t>Sildītāji</t>
  </si>
  <si>
    <t>Mitruma separatori</t>
  </si>
  <si>
    <t xml:space="preserve"> Metināšanas iekārta</t>
  </si>
  <si>
    <t>Elektriskais kompresors</t>
  </si>
  <si>
    <t>Ģeneratori portatīvie</t>
  </si>
  <si>
    <t>Iegremdējamais sūknis</t>
  </si>
  <si>
    <t>Augstspiediena mazgāšanas iekārta</t>
  </si>
  <si>
    <t>Putekļsūcējs</t>
  </si>
  <si>
    <t>gab./dien.</t>
  </si>
  <si>
    <t>Urbjmašīnas/perforatori/atskaldāmie āmuri</t>
  </si>
  <si>
    <t xml:space="preserve">Mērvienība </t>
  </si>
  <si>
    <t>mm</t>
  </si>
  <si>
    <t>Nr.</t>
  </si>
  <si>
    <t xml:space="preserve">- benzīna dzinējs, 5-8 kW, 230V un 400V, +/- 10% </t>
  </si>
  <si>
    <t xml:space="preserve">Betona zāģis (spēka zāģis) </t>
  </si>
  <si>
    <t xml:space="preserve">Disks </t>
  </si>
  <si>
    <t>Pretendenta pārstāvja/pilnvarotās personas</t>
  </si>
  <si>
    <t>Paraksts:</t>
  </si>
  <si>
    <t>Vārds, Uzvārds:</t>
  </si>
  <si>
    <t>Amats:</t>
  </si>
  <si>
    <t>Diska diam.125 mm nodilums</t>
  </si>
  <si>
    <t>Ģenerātors</t>
  </si>
  <si>
    <t xml:space="preserve"> Betona slīpmašīna </t>
  </si>
  <si>
    <t>Betona slīpmašīna svaigam betonam, D=600mm</t>
  </si>
  <si>
    <t>Plakņu slīpmašīna, 220V</t>
  </si>
  <si>
    <t>Slīpmašīna apdares darbiem</t>
  </si>
  <si>
    <t xml:space="preserve"> ar akumulatoru</t>
  </si>
  <si>
    <t>Betona vibrovāle ar pārvadu</t>
  </si>
  <si>
    <t>Kompresors</t>
  </si>
  <si>
    <t>Mitruma savācējs</t>
  </si>
  <si>
    <t>Elektriskais sildītājs</t>
  </si>
  <si>
    <t>Gāzes sildītājs</t>
  </si>
  <si>
    <t>3-5 kW, - 230V, +/- 10%</t>
  </si>
  <si>
    <t>Ūdens sūkņi</t>
  </si>
  <si>
    <t>Ūdens sūknis, benzīna</t>
  </si>
  <si>
    <t>Ø 50-100 mm, 10 m</t>
  </si>
  <si>
    <t>Ūdens novadīšanas šļutenes sūknim</t>
  </si>
  <si>
    <t>Piegāde</t>
  </si>
  <si>
    <t>reiss</t>
  </si>
  <si>
    <t>Instrumenta piegāde uz objektu Rīgas pilsētas robežās ar auto līdz 3,5 t</t>
  </si>
  <si>
    <t>50-80 kg</t>
  </si>
  <si>
    <t>85-120 kg</t>
  </si>
  <si>
    <t>Benzīna dzinējs, D=350/400 mm</t>
  </si>
  <si>
    <t>Diska nodilums betona zāģim par katru nākamo 1 mm</t>
  </si>
  <si>
    <t>230V, D=125mm, +/- 10%</t>
  </si>
  <si>
    <t>230V, D=290-400 mm, ar smilšpapīra disku</t>
  </si>
  <si>
    <t>230V, D=150 mm +/-10%</t>
  </si>
  <si>
    <t>4-9 kg, - 230V, +/- 10%</t>
  </si>
  <si>
    <t>10-19 kg, - 230V, +/- 10%</t>
  </si>
  <si>
    <t>20-25 kg,- 230V, +/- 10%</t>
  </si>
  <si>
    <t>26-30 kg, - 230V, +/- 10%</t>
  </si>
  <si>
    <t>30-50 kW, - gāze, +/- 10%</t>
  </si>
  <si>
    <r>
      <t>230V, Ražība līdz 500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>/h, +/- 10%</t>
    </r>
  </si>
  <si>
    <r>
      <t>230V, Ražība 600-1000 m</t>
    </r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>/h, +/- 10%</t>
    </r>
  </si>
  <si>
    <t>Metināšanas iekārta</t>
  </si>
  <si>
    <t>230V, 10÷150A, +/- 10%</t>
  </si>
  <si>
    <t>Dziļuma vibratori betonam</t>
  </si>
  <si>
    <t>150 – 250 l/min, 230V, 10bar., +/- 10%</t>
  </si>
  <si>
    <t>30-150bar, šļauka - 10m, 230V</t>
  </si>
  <si>
    <t>Mitrai un sausai uzkopšanai, tilpums 20-65L, jauda 1.2 - 2.5 kW, +/- 10%</t>
  </si>
  <si>
    <t>≥1000 l/min</t>
  </si>
  <si>
    <t>≥200 l/min, 230V, +/- 10%</t>
  </si>
  <si>
    <t>Tehniskās specifikācijas  pēdējās aktualizācijas datums: 08.08.2024.</t>
  </si>
  <si>
    <t xml:space="preserve">Pretendents: </t>
  </si>
  <si>
    <t>(Pretendenta nosaukums, reģistrācijas numurs)</t>
  </si>
  <si>
    <t>Atklāts konkurss
"Instrumentu un celtniecības aprīkojumā noma "</t>
  </si>
  <si>
    <t>1.daļa Instrumentu noma</t>
  </si>
  <si>
    <t>Cena EUR, 
bez PVN</t>
  </si>
  <si>
    <t>Nodrošinām vismaz vienam nomas punktam Rīgas administratīvajā teritorijā:</t>
  </si>
  <si>
    <t>(nomas punkta adrese/-es)</t>
  </si>
  <si>
    <t>Tehniskais - Finanšu piedāvājums</t>
  </si>
  <si>
    <t>Piedāvājuma vērtējamā cena, EUR, 
bez PVN
7.=5. x 6.</t>
  </si>
  <si>
    <t>Kopējā vērtējamā cena, EUR bez PVN:</t>
  </si>
  <si>
    <t>9.pielikums
Konkursa “Instrumentu un celtniecības aprīkojumā noma ”
(iepirkuma identifikācijas Nr. SIA RNP 2024/72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</si>
</sst>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1"/>
      <color theme="1"/>
      <name val="Cambria"/>
      <family val="1"/>
      <charset val="186"/>
      <scheme val="major"/>
    </font>
    <font>
      <b/>
      <sz val="14"/>
      <color theme="1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5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wrapText="1"/>
    </xf>
    <xf numFmtId="0" fontId="8" fillId="0" borderId="0" xfId="0" applyFont="1"/>
    <xf numFmtId="2" fontId="7" fillId="0" borderId="0" xfId="0" applyNumberFormat="1" applyFont="1"/>
    <xf numFmtId="0" fontId="7" fillId="0" borderId="0" xfId="0" applyFont="1" applyAlignment="1">
      <alignment horizont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15" xfId="0" applyNumberFormat="1" applyFont="1" applyBorder="1" applyAlignment="1">
      <alignment horizontal="justify" vertical="center" wrapText="1"/>
    </xf>
    <xf numFmtId="2" fontId="8" fillId="0" borderId="1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0" fontId="4" fillId="0" borderId="12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justify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left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justify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49" fontId="2" fillId="0" borderId="26" xfId="0" applyNumberFormat="1" applyFont="1" applyBorder="1" applyAlignment="1">
      <alignment horizontal="justify" vertical="center" wrapText="1"/>
    </xf>
    <xf numFmtId="49" fontId="2" fillId="0" borderId="17" xfId="0" applyNumberFormat="1" applyFont="1" applyBorder="1" applyAlignment="1">
      <alignment horizontal="justify" vertical="center" wrapText="1"/>
    </xf>
    <xf numFmtId="0" fontId="7" fillId="0" borderId="24" xfId="0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justify" vertical="center" wrapText="1"/>
    </xf>
    <xf numFmtId="49" fontId="10" fillId="0" borderId="12" xfId="0" applyNumberFormat="1" applyFont="1" applyBorder="1" applyAlignment="1">
      <alignment horizontal="left" vertical="center" wrapText="1"/>
    </xf>
    <xf numFmtId="49" fontId="10" fillId="0" borderId="13" xfId="0" applyNumberFormat="1" applyFont="1" applyBorder="1" applyAlignment="1">
      <alignment horizontal="left" vertical="center" wrapText="1"/>
    </xf>
    <xf numFmtId="49" fontId="10" fillId="0" borderId="11" xfId="0" applyNumberFormat="1" applyFont="1" applyBorder="1" applyAlignment="1">
      <alignment horizontal="left" vertical="center" wrapText="1"/>
    </xf>
    <xf numFmtId="49" fontId="10" fillId="0" borderId="26" xfId="0" applyNumberFormat="1" applyFont="1" applyBorder="1" applyAlignment="1">
      <alignment horizontal="justify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left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2" fontId="11" fillId="0" borderId="14" xfId="1" applyNumberFormat="1" applyFont="1" applyBorder="1" applyAlignment="1" applyProtection="1">
      <alignment horizontal="center" vertical="center"/>
      <protection locked="0"/>
    </xf>
    <xf numFmtId="49" fontId="10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2" fontId="11" fillId="0" borderId="1" xfId="1" applyNumberFormat="1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2" fillId="0" borderId="0" xfId="0" applyFont="1"/>
    <xf numFmtId="0" fontId="2" fillId="0" borderId="0" xfId="0" applyFont="1" applyAlignment="1">
      <alignment horizontal="right"/>
    </xf>
    <xf numFmtId="0" fontId="13" fillId="0" borderId="0" xfId="0" applyFont="1" applyAlignment="1">
      <alignment horizontal="center" vertical="center" wrapText="1"/>
    </xf>
    <xf numFmtId="0" fontId="14" fillId="0" borderId="0" xfId="0" applyFont="1"/>
    <xf numFmtId="0" fontId="15" fillId="0" borderId="0" xfId="0" applyFont="1" applyAlignment="1">
      <alignment vertical="center" wrapText="1"/>
    </xf>
    <xf numFmtId="0" fontId="15" fillId="0" borderId="0" xfId="0" applyFont="1" applyAlignment="1">
      <alignment horizontal="center" vertical="top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wrapText="1"/>
    </xf>
    <xf numFmtId="0" fontId="6" fillId="3" borderId="9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top"/>
    </xf>
    <xf numFmtId="0" fontId="2" fillId="0" borderId="22" xfId="0" applyFont="1" applyBorder="1" applyAlignment="1">
      <alignment horizontal="left" vertical="top" wrapText="1"/>
    </xf>
    <xf numFmtId="49" fontId="2" fillId="0" borderId="18" xfId="0" applyNumberFormat="1" applyFont="1" applyBorder="1" applyAlignment="1">
      <alignment horizontal="justify" vertical="top" wrapText="1"/>
    </xf>
    <xf numFmtId="49" fontId="2" fillId="0" borderId="14" xfId="0" applyNumberFormat="1" applyFont="1" applyBorder="1" applyAlignment="1">
      <alignment horizontal="center" vertical="top" wrapText="1"/>
    </xf>
    <xf numFmtId="2" fontId="11" fillId="0" borderId="14" xfId="1" applyNumberFormat="1" applyFont="1" applyBorder="1" applyAlignment="1" applyProtection="1">
      <alignment horizontal="center" vertical="top"/>
      <protection locked="0"/>
    </xf>
    <xf numFmtId="0" fontId="4" fillId="0" borderId="14" xfId="0" applyFont="1" applyBorder="1" applyAlignment="1">
      <alignment horizontal="center" vertical="top"/>
    </xf>
    <xf numFmtId="0" fontId="7" fillId="0" borderId="14" xfId="0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3" fillId="3" borderId="9" xfId="0" applyFont="1" applyFill="1" applyBorder="1" applyAlignment="1">
      <alignment vertical="top" wrapText="1"/>
    </xf>
    <xf numFmtId="0" fontId="3" fillId="3" borderId="2" xfId="0" applyFont="1" applyFill="1" applyBorder="1" applyAlignment="1">
      <alignment vertical="top" wrapText="1"/>
    </xf>
    <xf numFmtId="0" fontId="1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12" fillId="5" borderId="0" xfId="0" applyFont="1" applyFill="1"/>
    <xf numFmtId="0" fontId="2" fillId="5" borderId="0" xfId="0" applyFont="1" applyFill="1"/>
    <xf numFmtId="0" fontId="3" fillId="0" borderId="8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/>
    </xf>
    <xf numFmtId="0" fontId="9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14" fillId="4" borderId="29" xfId="0" applyFont="1" applyFill="1" applyBorder="1" applyAlignment="1">
      <alignment horizontal="center"/>
    </xf>
    <xf numFmtId="0" fontId="16" fillId="0" borderId="31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2" fillId="5" borderId="0" xfId="0" applyFont="1" applyFill="1" applyAlignment="1">
      <alignment horizontal="right"/>
    </xf>
    <xf numFmtId="0" fontId="12" fillId="0" borderId="0" xfId="0" applyFont="1" applyAlignment="1">
      <alignment horizontal="right" wrapText="1"/>
    </xf>
    <xf numFmtId="0" fontId="2" fillId="0" borderId="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9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8" fillId="0" borderId="26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vertical="center" wrapText="1"/>
      <protection locked="0"/>
    </xf>
    <xf numFmtId="0" fontId="17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</cellXfs>
  <cellStyles count="2">
    <cellStyle name="Normal 4" xfId="1" xr:uid="{33EFE07F-10A9-4C79-9E41-6D9B50D65C76}"/>
    <cellStyle name="Parasts" xfId="0" builtinId="0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D1CE4-B227-4DE7-BAE8-84B89618A815}">
  <dimension ref="A1:H64"/>
  <sheetViews>
    <sheetView tabSelected="1" zoomScale="70" zoomScaleNormal="70" workbookViewId="0">
      <selection activeCell="N14" sqref="N14"/>
    </sheetView>
  </sheetViews>
  <sheetFormatPr defaultColWidth="9.26953125" defaultRowHeight="14" x14ac:dyDescent="0.3"/>
  <cols>
    <col min="1" max="1" width="5.7265625" style="6" customWidth="1"/>
    <col min="2" max="2" width="33.1796875" style="7" customWidth="1"/>
    <col min="3" max="3" width="49.1796875" style="7" customWidth="1"/>
    <col min="4" max="4" width="14" style="7" customWidth="1"/>
    <col min="5" max="5" width="12.7265625" style="9" customWidth="1"/>
    <col min="6" max="6" width="11.81640625" style="6" customWidth="1"/>
    <col min="7" max="7" width="15.54296875" style="10" customWidth="1"/>
    <col min="8" max="16384" width="9.26953125" style="6"/>
  </cols>
  <sheetData>
    <row r="1" spans="1:8" s="81" customFormat="1" ht="52" customHeight="1" x14ac:dyDescent="0.3">
      <c r="D1" s="137" t="s">
        <v>84</v>
      </c>
      <c r="E1" s="137"/>
      <c r="F1" s="137"/>
      <c r="G1" s="137"/>
      <c r="H1" s="88"/>
    </row>
    <row r="2" spans="1:8" s="122" customFormat="1" ht="25.9" customHeight="1" x14ac:dyDescent="0.35">
      <c r="B2" s="136" t="s">
        <v>73</v>
      </c>
      <c r="C2" s="136"/>
      <c r="D2" s="136"/>
      <c r="E2" s="136"/>
      <c r="F2" s="136"/>
      <c r="G2" s="136"/>
      <c r="H2" s="123"/>
    </row>
    <row r="3" spans="1:8" s="81" customFormat="1" ht="15.5" x14ac:dyDescent="0.35">
      <c r="B3" s="82"/>
      <c r="C3" s="82"/>
      <c r="D3" s="82"/>
      <c r="E3" s="82"/>
      <c r="F3" s="82"/>
      <c r="G3" s="82"/>
      <c r="H3" s="82"/>
    </row>
    <row r="4" spans="1:8" s="81" customFormat="1" ht="17.5" customHeight="1" x14ac:dyDescent="0.3">
      <c r="A4" s="150" t="s">
        <v>81</v>
      </c>
      <c r="B4" s="150"/>
      <c r="C4" s="150"/>
      <c r="D4" s="150"/>
      <c r="E4" s="150"/>
      <c r="F4" s="150"/>
      <c r="G4" s="150"/>
      <c r="H4" s="87"/>
    </row>
    <row r="5" spans="1:8" s="81" customFormat="1" ht="35.5" customHeight="1" x14ac:dyDescent="0.3">
      <c r="A5" s="150" t="s">
        <v>76</v>
      </c>
      <c r="B5" s="150"/>
      <c r="C5" s="150"/>
      <c r="D5" s="150"/>
      <c r="E5" s="150"/>
      <c r="F5" s="150"/>
      <c r="G5" s="150"/>
      <c r="H5" s="87"/>
    </row>
    <row r="6" spans="1:8" s="81" customFormat="1" ht="17.5" customHeight="1" x14ac:dyDescent="0.3">
      <c r="A6" s="150" t="s">
        <v>77</v>
      </c>
      <c r="B6" s="150"/>
      <c r="C6" s="150"/>
      <c r="D6" s="150"/>
      <c r="E6" s="150"/>
      <c r="F6" s="150"/>
      <c r="G6" s="150"/>
      <c r="H6" s="87"/>
    </row>
    <row r="7" spans="1:8" s="81" customFormat="1" ht="17.5" x14ac:dyDescent="0.3">
      <c r="A7" s="83"/>
      <c r="B7" s="83"/>
      <c r="C7" s="83"/>
      <c r="D7" s="83"/>
      <c r="E7" s="83"/>
      <c r="F7" s="83"/>
      <c r="G7" s="83"/>
      <c r="H7" s="83"/>
    </row>
    <row r="8" spans="1:8" s="84" customFormat="1" ht="18" customHeight="1" x14ac:dyDescent="0.3">
      <c r="B8" s="121" t="s">
        <v>74</v>
      </c>
    </row>
    <row r="9" spans="1:8" s="84" customFormat="1" ht="15.65" customHeight="1" x14ac:dyDescent="0.3">
      <c r="B9" s="147"/>
      <c r="C9" s="148"/>
      <c r="D9" s="148"/>
      <c r="E9" s="148"/>
      <c r="F9" s="85"/>
    </row>
    <row r="10" spans="1:8" s="84" customFormat="1" ht="15.65" customHeight="1" x14ac:dyDescent="0.3">
      <c r="B10" s="149" t="s">
        <v>75</v>
      </c>
      <c r="C10" s="149"/>
      <c r="D10" s="149"/>
      <c r="E10" s="149"/>
      <c r="F10" s="86"/>
    </row>
    <row r="11" spans="1:8" s="84" customFormat="1" ht="15.65" customHeight="1" x14ac:dyDescent="0.3">
      <c r="A11" s="132" t="s">
        <v>79</v>
      </c>
      <c r="B11" s="132"/>
      <c r="C11" s="132"/>
      <c r="D11" s="133"/>
      <c r="E11" s="133"/>
      <c r="F11" s="133"/>
      <c r="G11" s="133"/>
    </row>
    <row r="12" spans="1:8" s="84" customFormat="1" ht="15.65" customHeight="1" x14ac:dyDescent="0.3">
      <c r="A12" s="120"/>
      <c r="B12" s="120"/>
      <c r="C12" s="120"/>
      <c r="D12" s="134" t="s">
        <v>80</v>
      </c>
      <c r="E12" s="135"/>
      <c r="F12" s="135"/>
      <c r="G12" s="135"/>
    </row>
    <row r="13" spans="1:8" ht="14.5" thickBot="1" x14ac:dyDescent="0.35">
      <c r="A13" s="126"/>
      <c r="B13" s="127"/>
      <c r="C13" s="127"/>
      <c r="D13" s="127"/>
      <c r="E13" s="127"/>
      <c r="F13" s="127"/>
      <c r="G13" s="127"/>
    </row>
    <row r="14" spans="1:8" ht="75.5" thickBot="1" x14ac:dyDescent="0.35">
      <c r="A14" s="1" t="s">
        <v>23</v>
      </c>
      <c r="B14" s="2" t="s">
        <v>0</v>
      </c>
      <c r="C14" s="2" t="s">
        <v>1</v>
      </c>
      <c r="D14" s="2" t="s">
        <v>21</v>
      </c>
      <c r="E14" s="4" t="s">
        <v>78</v>
      </c>
      <c r="F14" s="5" t="s">
        <v>2</v>
      </c>
      <c r="G14" s="1" t="s">
        <v>82</v>
      </c>
    </row>
    <row r="15" spans="1:8" ht="16.5" customHeight="1" thickBot="1" x14ac:dyDescent="0.35">
      <c r="A15" s="1">
        <v>1</v>
      </c>
      <c r="B15" s="2">
        <v>2</v>
      </c>
      <c r="C15" s="1">
        <v>3</v>
      </c>
      <c r="D15" s="1">
        <v>4</v>
      </c>
      <c r="E15" s="1">
        <v>5</v>
      </c>
      <c r="F15" s="1">
        <v>6</v>
      </c>
      <c r="G15" s="1">
        <v>7</v>
      </c>
    </row>
    <row r="16" spans="1:8" ht="15.5" thickBot="1" x14ac:dyDescent="0.35">
      <c r="A16" s="151" t="s">
        <v>3</v>
      </c>
      <c r="B16" s="152"/>
      <c r="C16" s="152"/>
      <c r="D16" s="152"/>
      <c r="E16" s="93"/>
      <c r="F16" s="93"/>
      <c r="G16" s="94"/>
    </row>
    <row r="17" spans="1:7" ht="15.5" x14ac:dyDescent="0.3">
      <c r="A17" s="30">
        <v>1</v>
      </c>
      <c r="B17" s="146" t="s">
        <v>4</v>
      </c>
      <c r="C17" s="14" t="s">
        <v>51</v>
      </c>
      <c r="D17" s="28" t="s">
        <v>19</v>
      </c>
      <c r="E17" s="68">
        <v>0</v>
      </c>
      <c r="F17" s="58">
        <v>2</v>
      </c>
      <c r="G17" s="56">
        <f>E17*F17</f>
        <v>0</v>
      </c>
    </row>
    <row r="18" spans="1:7" ht="15.5" x14ac:dyDescent="0.3">
      <c r="A18" s="29">
        <v>2</v>
      </c>
      <c r="B18" s="129"/>
      <c r="C18" s="16" t="s">
        <v>52</v>
      </c>
      <c r="D18" s="28" t="s">
        <v>19</v>
      </c>
      <c r="E18" s="68">
        <v>0</v>
      </c>
      <c r="F18" s="20">
        <v>8</v>
      </c>
      <c r="G18" s="56">
        <f>E18*F18</f>
        <v>0</v>
      </c>
    </row>
    <row r="19" spans="1:7" ht="16" thickBot="1" x14ac:dyDescent="0.35">
      <c r="A19" s="32">
        <v>3</v>
      </c>
      <c r="B19" s="99" t="s">
        <v>5</v>
      </c>
      <c r="C19" s="17" t="s">
        <v>51</v>
      </c>
      <c r="D19" s="28" t="s">
        <v>19</v>
      </c>
      <c r="E19" s="68">
        <v>0</v>
      </c>
      <c r="F19" s="59">
        <v>8</v>
      </c>
      <c r="G19" s="56">
        <f>E19*F19</f>
        <v>0</v>
      </c>
    </row>
    <row r="20" spans="1:7" ht="15.5" thickBot="1" x14ac:dyDescent="0.35">
      <c r="A20" s="144" t="s">
        <v>6</v>
      </c>
      <c r="B20" s="145"/>
      <c r="C20" s="145"/>
      <c r="D20" s="145"/>
      <c r="E20" s="91"/>
      <c r="F20" s="91"/>
      <c r="G20" s="92"/>
    </row>
    <row r="21" spans="1:7" ht="15.5" x14ac:dyDescent="0.3">
      <c r="A21" s="30">
        <v>4</v>
      </c>
      <c r="B21" s="105" t="s">
        <v>25</v>
      </c>
      <c r="C21" s="27" t="s">
        <v>53</v>
      </c>
      <c r="D21" s="25" t="s">
        <v>19</v>
      </c>
      <c r="E21" s="68">
        <v>0</v>
      </c>
      <c r="F21" s="52">
        <v>15</v>
      </c>
      <c r="G21" s="15">
        <f>E21*F21</f>
        <v>0</v>
      </c>
    </row>
    <row r="22" spans="1:7" s="117" customFormat="1" ht="18" customHeight="1" thickBot="1" x14ac:dyDescent="0.4">
      <c r="A22" s="110">
        <v>5</v>
      </c>
      <c r="B22" s="111" t="s">
        <v>26</v>
      </c>
      <c r="C22" s="112" t="s">
        <v>54</v>
      </c>
      <c r="D22" s="113" t="s">
        <v>22</v>
      </c>
      <c r="E22" s="114">
        <v>0</v>
      </c>
      <c r="F22" s="115">
        <v>13</v>
      </c>
      <c r="G22" s="116">
        <f>E22*F22</f>
        <v>0</v>
      </c>
    </row>
    <row r="23" spans="1:7" ht="15.5" thickBot="1" x14ac:dyDescent="0.35">
      <c r="A23" s="144" t="s">
        <v>7</v>
      </c>
      <c r="B23" s="145"/>
      <c r="C23" s="145"/>
      <c r="D23" s="145"/>
      <c r="E23" s="91"/>
      <c r="F23" s="91"/>
      <c r="G23" s="92"/>
    </row>
    <row r="24" spans="1:7" ht="15.5" x14ac:dyDescent="0.3">
      <c r="A24" s="30">
        <v>6</v>
      </c>
      <c r="B24" s="128" t="s">
        <v>8</v>
      </c>
      <c r="C24" s="45" t="s">
        <v>55</v>
      </c>
      <c r="D24" s="25" t="s">
        <v>19</v>
      </c>
      <c r="E24" s="68">
        <v>0</v>
      </c>
      <c r="F24" s="55">
        <v>6</v>
      </c>
      <c r="G24" s="60">
        <f t="shared" ref="G24:G29" si="0">F24*E24</f>
        <v>0</v>
      </c>
    </row>
    <row r="25" spans="1:7" ht="15.5" x14ac:dyDescent="0.3">
      <c r="A25" s="29">
        <v>7</v>
      </c>
      <c r="B25" s="129"/>
      <c r="C25" s="45" t="s">
        <v>56</v>
      </c>
      <c r="D25" s="28" t="s">
        <v>19</v>
      </c>
      <c r="E25" s="68">
        <v>0</v>
      </c>
      <c r="F25" s="20">
        <v>10</v>
      </c>
      <c r="G25" s="60">
        <f t="shared" si="0"/>
        <v>0</v>
      </c>
    </row>
    <row r="26" spans="1:7" ht="15.5" x14ac:dyDescent="0.3">
      <c r="A26" s="32">
        <v>8</v>
      </c>
      <c r="B26" s="102" t="s">
        <v>26</v>
      </c>
      <c r="C26" s="42" t="s">
        <v>31</v>
      </c>
      <c r="D26" s="34" t="s">
        <v>22</v>
      </c>
      <c r="E26" s="68">
        <v>0</v>
      </c>
      <c r="F26" s="61">
        <v>10</v>
      </c>
      <c r="G26" s="60">
        <f t="shared" si="0"/>
        <v>0</v>
      </c>
    </row>
    <row r="27" spans="1:7" ht="15.5" x14ac:dyDescent="0.3">
      <c r="A27" s="29">
        <v>9</v>
      </c>
      <c r="B27" s="102" t="s">
        <v>9</v>
      </c>
      <c r="C27" s="43" t="s">
        <v>57</v>
      </c>
      <c r="D27" s="34" t="s">
        <v>19</v>
      </c>
      <c r="E27" s="68">
        <v>0</v>
      </c>
      <c r="F27" s="20">
        <v>5</v>
      </c>
      <c r="G27" s="44">
        <f t="shared" si="0"/>
        <v>0</v>
      </c>
    </row>
    <row r="28" spans="1:7" ht="15.5" x14ac:dyDescent="0.3">
      <c r="A28" s="29">
        <v>10</v>
      </c>
      <c r="B28" s="103" t="s">
        <v>33</v>
      </c>
      <c r="C28" s="49" t="s">
        <v>34</v>
      </c>
      <c r="D28" s="50" t="s">
        <v>19</v>
      </c>
      <c r="E28" s="68">
        <v>0</v>
      </c>
      <c r="F28" s="62">
        <v>2</v>
      </c>
      <c r="G28" s="44">
        <f t="shared" si="0"/>
        <v>0</v>
      </c>
    </row>
    <row r="29" spans="1:7" ht="16" thickBot="1" x14ac:dyDescent="0.35">
      <c r="A29" s="33">
        <v>11</v>
      </c>
      <c r="B29" s="104" t="s">
        <v>36</v>
      </c>
      <c r="C29" s="49" t="s">
        <v>35</v>
      </c>
      <c r="D29" s="51" t="s">
        <v>19</v>
      </c>
      <c r="E29" s="68">
        <v>0</v>
      </c>
      <c r="F29" s="63">
        <v>5</v>
      </c>
      <c r="G29" s="44">
        <f t="shared" si="0"/>
        <v>0</v>
      </c>
    </row>
    <row r="30" spans="1:7" ht="15.5" thickBot="1" x14ac:dyDescent="0.35">
      <c r="A30" s="144" t="s">
        <v>20</v>
      </c>
      <c r="B30" s="145"/>
      <c r="C30" s="145"/>
      <c r="D30" s="145"/>
      <c r="E30" s="91"/>
      <c r="F30" s="91"/>
      <c r="G30" s="92"/>
    </row>
    <row r="31" spans="1:7" ht="15.5" x14ac:dyDescent="0.3">
      <c r="A31" s="30">
        <v>12</v>
      </c>
      <c r="B31" s="128" t="s">
        <v>10</v>
      </c>
      <c r="C31" s="46" t="s">
        <v>58</v>
      </c>
      <c r="D31" s="28" t="s">
        <v>19</v>
      </c>
      <c r="E31" s="68">
        <v>0</v>
      </c>
      <c r="F31" s="20">
        <v>12</v>
      </c>
      <c r="G31" s="56">
        <f>F31*E31</f>
        <v>0</v>
      </c>
    </row>
    <row r="32" spans="1:7" ht="15.5" x14ac:dyDescent="0.3">
      <c r="A32" s="30">
        <v>13</v>
      </c>
      <c r="B32" s="130"/>
      <c r="C32" s="46" t="s">
        <v>59</v>
      </c>
      <c r="D32" s="28" t="s">
        <v>19</v>
      </c>
      <c r="E32" s="68">
        <v>0</v>
      </c>
      <c r="F32" s="20">
        <v>8</v>
      </c>
      <c r="G32" s="56">
        <f>F32*E32</f>
        <v>0</v>
      </c>
    </row>
    <row r="33" spans="1:7" ht="15.5" x14ac:dyDescent="0.3">
      <c r="A33" s="30">
        <v>14</v>
      </c>
      <c r="B33" s="130"/>
      <c r="C33" s="46" t="s">
        <v>60</v>
      </c>
      <c r="D33" s="28" t="s">
        <v>19</v>
      </c>
      <c r="E33" s="68">
        <v>0</v>
      </c>
      <c r="F33" s="53">
        <v>10</v>
      </c>
      <c r="G33" s="56">
        <f>F33*E33</f>
        <v>0</v>
      </c>
    </row>
    <row r="34" spans="1:7" ht="16" thickBot="1" x14ac:dyDescent="0.35">
      <c r="A34" s="30">
        <v>15</v>
      </c>
      <c r="B34" s="131"/>
      <c r="C34" s="47" t="s">
        <v>61</v>
      </c>
      <c r="D34" s="26" t="s">
        <v>19</v>
      </c>
      <c r="E34" s="68">
        <v>0</v>
      </c>
      <c r="F34" s="59">
        <v>45</v>
      </c>
      <c r="G34" s="57">
        <f>F34*E34</f>
        <v>0</v>
      </c>
    </row>
    <row r="35" spans="1:7" ht="21.75" customHeight="1" thickBot="1" x14ac:dyDescent="0.35">
      <c r="A35" s="144" t="s">
        <v>11</v>
      </c>
      <c r="B35" s="145"/>
      <c r="C35" s="145"/>
      <c r="D35" s="145"/>
      <c r="E35" s="91"/>
      <c r="F35" s="91"/>
      <c r="G35" s="92"/>
    </row>
    <row r="36" spans="1:7" ht="21.75" customHeight="1" x14ac:dyDescent="0.3">
      <c r="A36" s="30">
        <v>16</v>
      </c>
      <c r="B36" s="100" t="s">
        <v>41</v>
      </c>
      <c r="C36" s="22" t="s">
        <v>43</v>
      </c>
      <c r="D36" s="28" t="s">
        <v>19</v>
      </c>
      <c r="E36" s="68">
        <v>0</v>
      </c>
      <c r="F36" s="53">
        <v>20</v>
      </c>
      <c r="G36" s="15">
        <f>F36*E36</f>
        <v>0</v>
      </c>
    </row>
    <row r="37" spans="1:7" ht="16" thickBot="1" x14ac:dyDescent="0.35">
      <c r="A37" s="30">
        <v>17</v>
      </c>
      <c r="B37" s="101" t="s">
        <v>42</v>
      </c>
      <c r="C37" s="22" t="s">
        <v>62</v>
      </c>
      <c r="D37" s="28" t="s">
        <v>19</v>
      </c>
      <c r="E37" s="68">
        <v>0</v>
      </c>
      <c r="F37" s="53">
        <v>45</v>
      </c>
      <c r="G37" s="15">
        <f>F37*E37</f>
        <v>0</v>
      </c>
    </row>
    <row r="38" spans="1:7" s="117" customFormat="1" ht="15.5" thickBot="1" x14ac:dyDescent="0.4">
      <c r="A38" s="142" t="s">
        <v>12</v>
      </c>
      <c r="B38" s="143"/>
      <c r="C38" s="143"/>
      <c r="D38" s="143"/>
      <c r="E38" s="118"/>
      <c r="F38" s="118"/>
      <c r="G38" s="119"/>
    </row>
    <row r="39" spans="1:7" ht="18.5" x14ac:dyDescent="0.3">
      <c r="A39" s="30">
        <v>18</v>
      </c>
      <c r="B39" s="138" t="s">
        <v>40</v>
      </c>
      <c r="C39" s="23" t="s">
        <v>63</v>
      </c>
      <c r="D39" s="28" t="s">
        <v>19</v>
      </c>
      <c r="E39" s="68">
        <v>0</v>
      </c>
      <c r="F39" s="55">
        <v>10</v>
      </c>
      <c r="G39" s="15">
        <f>F39*E39</f>
        <v>0</v>
      </c>
    </row>
    <row r="40" spans="1:7" ht="19" thickBot="1" x14ac:dyDescent="0.35">
      <c r="A40" s="32">
        <v>19</v>
      </c>
      <c r="B40" s="139"/>
      <c r="C40" s="21" t="s">
        <v>64</v>
      </c>
      <c r="D40" s="28" t="s">
        <v>19</v>
      </c>
      <c r="E40" s="68">
        <v>0</v>
      </c>
      <c r="F40" s="54">
        <v>3</v>
      </c>
      <c r="G40" s="15">
        <f>F40*E40</f>
        <v>0</v>
      </c>
    </row>
    <row r="41" spans="1:7" ht="15.5" thickBot="1" x14ac:dyDescent="0.35">
      <c r="A41" s="144" t="s">
        <v>13</v>
      </c>
      <c r="B41" s="145"/>
      <c r="C41" s="145"/>
      <c r="D41" s="145"/>
      <c r="E41" s="91"/>
      <c r="F41" s="91"/>
      <c r="G41" s="92"/>
    </row>
    <row r="42" spans="1:7" ht="16" thickBot="1" x14ac:dyDescent="0.35">
      <c r="A42" s="33">
        <v>20</v>
      </c>
      <c r="B42" s="106" t="s">
        <v>65</v>
      </c>
      <c r="C42" s="19" t="s">
        <v>66</v>
      </c>
      <c r="D42" s="28" t="s">
        <v>19</v>
      </c>
      <c r="E42" s="68">
        <v>0</v>
      </c>
      <c r="F42" s="64">
        <v>8</v>
      </c>
      <c r="G42" s="15">
        <f>E42*F42</f>
        <v>0</v>
      </c>
    </row>
    <row r="43" spans="1:7" ht="15.5" thickBot="1" x14ac:dyDescent="0.35">
      <c r="A43" s="144" t="s">
        <v>67</v>
      </c>
      <c r="B43" s="145"/>
      <c r="C43" s="145"/>
      <c r="D43" s="145"/>
      <c r="E43" s="91"/>
      <c r="F43" s="91"/>
      <c r="G43" s="92"/>
    </row>
    <row r="44" spans="1:7" ht="16" thickBot="1" x14ac:dyDescent="0.35">
      <c r="A44" s="31">
        <v>21</v>
      </c>
      <c r="B44" s="107" t="s">
        <v>38</v>
      </c>
      <c r="C44" s="48" t="s">
        <v>37</v>
      </c>
      <c r="D44" s="28" t="s">
        <v>19</v>
      </c>
      <c r="E44" s="68">
        <v>0</v>
      </c>
      <c r="F44" s="3">
        <v>20</v>
      </c>
      <c r="G44" s="15">
        <f>E44*F44</f>
        <v>0</v>
      </c>
    </row>
    <row r="45" spans="1:7" ht="15.5" thickBot="1" x14ac:dyDescent="0.35">
      <c r="A45" s="144" t="s">
        <v>14</v>
      </c>
      <c r="B45" s="145"/>
      <c r="C45" s="145"/>
      <c r="D45" s="145"/>
      <c r="E45" s="91"/>
      <c r="F45" s="91"/>
      <c r="G45" s="92"/>
    </row>
    <row r="46" spans="1:7" ht="16" thickBot="1" x14ac:dyDescent="0.35">
      <c r="A46" s="33">
        <v>22</v>
      </c>
      <c r="B46" s="108" t="s">
        <v>39</v>
      </c>
      <c r="C46" s="24" t="s">
        <v>68</v>
      </c>
      <c r="D46" s="28" t="s">
        <v>19</v>
      </c>
      <c r="E46" s="68">
        <v>0</v>
      </c>
      <c r="F46" s="3">
        <v>5</v>
      </c>
      <c r="G46" s="13">
        <f>E46*F46</f>
        <v>0</v>
      </c>
    </row>
    <row r="47" spans="1:7" s="8" customFormat="1" ht="16.5" customHeight="1" thickBot="1" x14ac:dyDescent="0.35">
      <c r="A47" s="140" t="s">
        <v>17</v>
      </c>
      <c r="B47" s="141"/>
      <c r="C47" s="141"/>
      <c r="D47" s="141"/>
      <c r="E47" s="89"/>
      <c r="F47" s="89"/>
      <c r="G47" s="90"/>
    </row>
    <row r="48" spans="1:7" s="8" customFormat="1" ht="16" thickBot="1" x14ac:dyDescent="0.35">
      <c r="A48" s="31">
        <v>23</v>
      </c>
      <c r="B48" s="108" t="s">
        <v>17</v>
      </c>
      <c r="C48" s="24" t="s">
        <v>69</v>
      </c>
      <c r="D48" s="28" t="s">
        <v>19</v>
      </c>
      <c r="E48" s="68">
        <v>0</v>
      </c>
      <c r="F48" s="3">
        <v>5</v>
      </c>
      <c r="G48" s="13">
        <f>E48*F48</f>
        <v>0</v>
      </c>
    </row>
    <row r="49" spans="1:7" s="8" customFormat="1" ht="16.5" customHeight="1" thickBot="1" x14ac:dyDescent="0.35">
      <c r="A49" s="140" t="s">
        <v>18</v>
      </c>
      <c r="B49" s="141"/>
      <c r="C49" s="141"/>
      <c r="D49" s="141"/>
      <c r="E49" s="95"/>
      <c r="F49" s="95"/>
      <c r="G49" s="96"/>
    </row>
    <row r="50" spans="1:7" s="8" customFormat="1" ht="31.5" thickBot="1" x14ac:dyDescent="0.35">
      <c r="A50" s="31">
        <v>24</v>
      </c>
      <c r="B50" s="108" t="s">
        <v>18</v>
      </c>
      <c r="C50" s="69" t="s">
        <v>70</v>
      </c>
      <c r="D50" s="70" t="s">
        <v>19</v>
      </c>
      <c r="E50" s="71">
        <v>0</v>
      </c>
      <c r="F50" s="72">
        <v>90</v>
      </c>
      <c r="G50" s="73">
        <f>E50*F50</f>
        <v>0</v>
      </c>
    </row>
    <row r="51" spans="1:7" ht="15.5" thickBot="1" x14ac:dyDescent="0.35">
      <c r="A51" s="144" t="s">
        <v>15</v>
      </c>
      <c r="B51" s="145"/>
      <c r="C51" s="145"/>
      <c r="D51" s="145"/>
      <c r="E51" s="97"/>
      <c r="F51" s="97"/>
      <c r="G51" s="98"/>
    </row>
    <row r="52" spans="1:7" ht="33" customHeight="1" thickBot="1" x14ac:dyDescent="0.35">
      <c r="A52" s="29">
        <v>25</v>
      </c>
      <c r="B52" s="99" t="s">
        <v>32</v>
      </c>
      <c r="C52" s="22" t="s">
        <v>24</v>
      </c>
      <c r="D52" s="28" t="s">
        <v>19</v>
      </c>
      <c r="E52" s="68">
        <v>0</v>
      </c>
      <c r="F52" s="20">
        <v>2</v>
      </c>
      <c r="G52" s="12">
        <f>E52*F52</f>
        <v>0</v>
      </c>
    </row>
    <row r="53" spans="1:7" ht="15.5" thickBot="1" x14ac:dyDescent="0.35">
      <c r="A53" s="144" t="s">
        <v>44</v>
      </c>
      <c r="B53" s="145"/>
      <c r="C53" s="145"/>
      <c r="D53" s="145"/>
      <c r="E53" s="91"/>
      <c r="F53" s="91"/>
      <c r="G53" s="92"/>
    </row>
    <row r="54" spans="1:7" ht="23.25" customHeight="1" x14ac:dyDescent="0.3">
      <c r="A54" s="30">
        <v>26</v>
      </c>
      <c r="B54" s="100" t="s">
        <v>45</v>
      </c>
      <c r="C54" s="65" t="s">
        <v>71</v>
      </c>
      <c r="D54" s="25" t="s">
        <v>19</v>
      </c>
      <c r="E54" s="68">
        <v>0</v>
      </c>
      <c r="F54" s="66">
        <v>2</v>
      </c>
      <c r="G54" s="11">
        <f>E54*F54</f>
        <v>0</v>
      </c>
    </row>
    <row r="55" spans="1:7" ht="23.25" customHeight="1" x14ac:dyDescent="0.3">
      <c r="A55" s="30">
        <v>27</v>
      </c>
      <c r="B55" s="109" t="s">
        <v>47</v>
      </c>
      <c r="C55" s="22" t="s">
        <v>46</v>
      </c>
      <c r="D55" s="28" t="s">
        <v>19</v>
      </c>
      <c r="E55" s="68">
        <v>0</v>
      </c>
      <c r="F55" s="67">
        <v>2</v>
      </c>
      <c r="G55" s="15">
        <f>E55*F55</f>
        <v>0</v>
      </c>
    </row>
    <row r="56" spans="1:7" ht="16" thickBot="1" x14ac:dyDescent="0.35">
      <c r="A56" s="30">
        <v>28</v>
      </c>
      <c r="B56" s="109" t="s">
        <v>16</v>
      </c>
      <c r="C56" s="16" t="s">
        <v>72</v>
      </c>
      <c r="D56" s="28" t="s">
        <v>19</v>
      </c>
      <c r="E56" s="68">
        <v>0</v>
      </c>
      <c r="F56" s="3">
        <v>2</v>
      </c>
      <c r="G56" s="15">
        <f>E56*F56</f>
        <v>0</v>
      </c>
    </row>
    <row r="57" spans="1:7" s="8" customFormat="1" ht="15.65" customHeight="1" thickBot="1" x14ac:dyDescent="0.35">
      <c r="A57" s="140" t="s">
        <v>48</v>
      </c>
      <c r="B57" s="141"/>
      <c r="C57" s="141"/>
      <c r="D57" s="141"/>
      <c r="E57" s="89"/>
      <c r="F57" s="89"/>
      <c r="G57" s="90"/>
    </row>
    <row r="58" spans="1:7" s="8" customFormat="1" ht="31.5" thickBot="1" x14ac:dyDescent="0.35">
      <c r="A58" s="75">
        <v>29</v>
      </c>
      <c r="B58" s="76" t="s">
        <v>48</v>
      </c>
      <c r="C58" s="77" t="s">
        <v>50</v>
      </c>
      <c r="D58" s="78" t="s">
        <v>49</v>
      </c>
      <c r="E58" s="68">
        <v>0</v>
      </c>
      <c r="F58" s="79">
        <v>5</v>
      </c>
      <c r="G58" s="80">
        <f>E58*F58</f>
        <v>0</v>
      </c>
    </row>
    <row r="59" spans="1:7" s="8" customFormat="1" ht="15.5" thickBot="1" x14ac:dyDescent="0.35">
      <c r="A59" s="124" t="s">
        <v>83</v>
      </c>
      <c r="B59" s="125"/>
      <c r="C59" s="125"/>
      <c r="D59" s="125"/>
      <c r="E59" s="125"/>
      <c r="F59" s="125"/>
      <c r="G59" s="18">
        <f>G17+G18+G19+G21+G22+G24+G25+G26+G27+G28+G29+G31+G32+G33+G34+G36+G37+G39+G40+G42+G44+G46+G48+G50+G52+G54+G55+G56+G58</f>
        <v>0</v>
      </c>
    </row>
    <row r="60" spans="1:7" s="8" customFormat="1" ht="15" x14ac:dyDescent="0.3">
      <c r="A60" s="74"/>
      <c r="B60" s="74"/>
      <c r="C60" s="74"/>
      <c r="D60" s="74"/>
      <c r="E60" s="74"/>
      <c r="F60" s="74"/>
      <c r="G60" s="40"/>
    </row>
    <row r="61" spans="1:7" s="8" customFormat="1" ht="30" customHeight="1" x14ac:dyDescent="0.3">
      <c r="A61" s="35"/>
      <c r="B61" s="36"/>
      <c r="C61" s="37" t="s">
        <v>27</v>
      </c>
      <c r="D61" s="38"/>
      <c r="E61" s="39"/>
      <c r="F61" s="35"/>
      <c r="G61" s="40"/>
    </row>
    <row r="62" spans="1:7" x14ac:dyDescent="0.3">
      <c r="C62" s="41" t="s">
        <v>28</v>
      </c>
    </row>
    <row r="63" spans="1:7" x14ac:dyDescent="0.3">
      <c r="C63" s="41" t="s">
        <v>29</v>
      </c>
    </row>
    <row r="64" spans="1:7" x14ac:dyDescent="0.3">
      <c r="C64" s="41" t="s">
        <v>30</v>
      </c>
    </row>
  </sheetData>
  <mergeCells count="30">
    <mergeCell ref="A6:G6"/>
    <mergeCell ref="A53:D53"/>
    <mergeCell ref="A16:D16"/>
    <mergeCell ref="A20:D20"/>
    <mergeCell ref="A23:D23"/>
    <mergeCell ref="A30:D30"/>
    <mergeCell ref="A35:D35"/>
    <mergeCell ref="B2:G2"/>
    <mergeCell ref="D1:G1"/>
    <mergeCell ref="B39:B40"/>
    <mergeCell ref="A57:D57"/>
    <mergeCell ref="A38:D38"/>
    <mergeCell ref="A41:D41"/>
    <mergeCell ref="A43:D43"/>
    <mergeCell ref="A45:D45"/>
    <mergeCell ref="A47:D47"/>
    <mergeCell ref="A49:D49"/>
    <mergeCell ref="A51:D51"/>
    <mergeCell ref="B17:B18"/>
    <mergeCell ref="B9:E9"/>
    <mergeCell ref="B10:E10"/>
    <mergeCell ref="A4:G4"/>
    <mergeCell ref="A5:G5"/>
    <mergeCell ref="A59:F59"/>
    <mergeCell ref="A13:G13"/>
    <mergeCell ref="B24:B25"/>
    <mergeCell ref="B31:B34"/>
    <mergeCell ref="A11:C11"/>
    <mergeCell ref="D11:G11"/>
    <mergeCell ref="D12:G12"/>
  </mergeCells>
  <conditionalFormatting sqref="B9">
    <cfRule type="cellIs" dxfId="14" priority="1" stopIfTrue="1" operator="equal">
      <formula>0</formula>
    </cfRule>
  </conditionalFormatting>
  <conditionalFormatting sqref="E17:E19">
    <cfRule type="cellIs" dxfId="13" priority="28" operator="lessThan">
      <formula>0.01</formula>
    </cfRule>
  </conditionalFormatting>
  <conditionalFormatting sqref="E21:E22">
    <cfRule type="cellIs" dxfId="12" priority="26" operator="lessThan">
      <formula>0.01</formula>
    </cfRule>
  </conditionalFormatting>
  <conditionalFormatting sqref="E24:E29">
    <cfRule type="cellIs" dxfId="11" priority="20" operator="lessThan">
      <formula>0.01</formula>
    </cfRule>
  </conditionalFormatting>
  <conditionalFormatting sqref="E31:E34">
    <cfRule type="cellIs" dxfId="10" priority="16" operator="lessThan">
      <formula>0.01</formula>
    </cfRule>
  </conditionalFormatting>
  <conditionalFormatting sqref="E36:E37">
    <cfRule type="cellIs" dxfId="9" priority="14" operator="lessThan">
      <formula>0.01</formula>
    </cfRule>
  </conditionalFormatting>
  <conditionalFormatting sqref="E39:E40">
    <cfRule type="cellIs" dxfId="8" priority="12" operator="lessThan">
      <formula>0.01</formula>
    </cfRule>
  </conditionalFormatting>
  <conditionalFormatting sqref="E42">
    <cfRule type="cellIs" dxfId="7" priority="11" operator="lessThan">
      <formula>0.01</formula>
    </cfRule>
  </conditionalFormatting>
  <conditionalFormatting sqref="E44">
    <cfRule type="cellIs" dxfId="6" priority="10" operator="lessThan">
      <formula>0.01</formula>
    </cfRule>
  </conditionalFormatting>
  <conditionalFormatting sqref="E46">
    <cfRule type="cellIs" dxfId="5" priority="9" operator="lessThan">
      <formula>0.01</formula>
    </cfRule>
  </conditionalFormatting>
  <conditionalFormatting sqref="E48">
    <cfRule type="cellIs" dxfId="4" priority="8" operator="lessThan">
      <formula>0.01</formula>
    </cfRule>
  </conditionalFormatting>
  <conditionalFormatting sqref="E50">
    <cfRule type="cellIs" dxfId="3" priority="7" operator="lessThan">
      <formula>0.01</formula>
    </cfRule>
  </conditionalFormatting>
  <conditionalFormatting sqref="E52">
    <cfRule type="cellIs" dxfId="2" priority="6" operator="lessThan">
      <formula>0.01</formula>
    </cfRule>
  </conditionalFormatting>
  <conditionalFormatting sqref="E54:E56">
    <cfRule type="cellIs" dxfId="1" priority="3" operator="lessThan">
      <formula>0.01</formula>
    </cfRule>
  </conditionalFormatting>
  <conditionalFormatting sqref="E58">
    <cfRule type="cellIs" dxfId="0" priority="2" operator="lessThan">
      <formula>0.01</formula>
    </cfRule>
  </conditionalFormatting>
  <pageMargins left="0.22" right="0.19" top="0.75" bottom="0.4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72_1.daļa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2024-10-04T11:28:07Z</dcterms:modified>
</cp:coreProperties>
</file>