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mc:AlternateContent xmlns:mc="http://schemas.openxmlformats.org/markup-compatibility/2006">
    <mc:Choice Requires="x15">
      <x15ac:absPath xmlns:x15ac="http://schemas.microsoft.com/office/spreadsheetml/2010/11/ac" url="\\rw.lv\dati\G-disks\PersonInfo\IVD\IEPIRKUMI\ATKLATI_KONKURSI\2024\RŪ-2024_224 Uzvaras parka sadzīves kanalizācijas remonta darbi posmā no K31275 līdz K31277 (AK)\Nolikums\G2\"/>
    </mc:Choice>
  </mc:AlternateContent>
  <xr:revisionPtr revIDLastSave="0" documentId="8_{B307918E-2DFD-4934-A03B-A30597D5CEE7}" xr6:coauthVersionLast="47" xr6:coauthVersionMax="47" xr10:uidLastSave="{00000000-0000-0000-0000-000000000000}"/>
  <bookViews>
    <workbookView xWindow="-108" yWindow="-108" windowWidth="23256" windowHeight="12576" tabRatio="654" xr2:uid="{00000000-000D-0000-FFFF-FFFF00000000}"/>
  </bookViews>
  <sheets>
    <sheet name="programma" sheetId="58"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21" i="58" l="1"/>
  <c r="DD9" i="58"/>
  <c r="DF9" i="58" s="1"/>
  <c r="DD8" i="58"/>
  <c r="DE8" i="58" s="1"/>
  <c r="DG8" i="58" s="1"/>
  <c r="AP8" i="58"/>
  <c r="DC15" i="58"/>
  <c r="CX15" i="58"/>
  <c r="CS15" i="58"/>
  <c r="CN15" i="58"/>
  <c r="CI15" i="58"/>
  <c r="CD15" i="58"/>
  <c r="BY15" i="58"/>
  <c r="BT15" i="58"/>
  <c r="BO15" i="58"/>
  <c r="BJ15" i="58"/>
  <c r="BE15" i="58"/>
  <c r="AZ15" i="58"/>
  <c r="AU15" i="58"/>
  <c r="AP15" i="58"/>
  <c r="AK15" i="58"/>
  <c r="AF15" i="58"/>
  <c r="AA15" i="58"/>
  <c r="V15" i="58"/>
  <c r="Q15" i="58"/>
  <c r="L15" i="58"/>
  <c r="DC14" i="58"/>
  <c r="CX14" i="58"/>
  <c r="CS14" i="58"/>
  <c r="CN14" i="58"/>
  <c r="CI14" i="58"/>
  <c r="CD14" i="58"/>
  <c r="BY14" i="58"/>
  <c r="BT14" i="58"/>
  <c r="BO14" i="58"/>
  <c r="BJ14" i="58"/>
  <c r="BE14" i="58"/>
  <c r="AZ14" i="58"/>
  <c r="AU14" i="58"/>
  <c r="AP14" i="58"/>
  <c r="AK14" i="58"/>
  <c r="AF14" i="58"/>
  <c r="AA14" i="58"/>
  <c r="V14" i="58"/>
  <c r="Q14" i="58"/>
  <c r="L14" i="58"/>
  <c r="L8" i="58"/>
  <c r="Q8" i="58"/>
  <c r="V8" i="58"/>
  <c r="AA8" i="58"/>
  <c r="AF8" i="58"/>
  <c r="AK8" i="58"/>
  <c r="AU8" i="58"/>
  <c r="AZ8" i="58"/>
  <c r="BE8" i="58"/>
  <c r="BJ8" i="58"/>
  <c r="BO8" i="58"/>
  <c r="BT8" i="58"/>
  <c r="BY8" i="58"/>
  <c r="CD8" i="58"/>
  <c r="CI8" i="58"/>
  <c r="CN8" i="58"/>
  <c r="CS8" i="58"/>
  <c r="CX8" i="58"/>
  <c r="DC8" i="58"/>
  <c r="L10" i="58"/>
  <c r="Q10" i="58"/>
  <c r="V10" i="58"/>
  <c r="AA10" i="58"/>
  <c r="AF10" i="58"/>
  <c r="AK10" i="58"/>
  <c r="AP10" i="58"/>
  <c r="AU10" i="58"/>
  <c r="AZ10" i="58"/>
  <c r="BE10" i="58"/>
  <c r="BJ10" i="58"/>
  <c r="BO10" i="58"/>
  <c r="BT10" i="58"/>
  <c r="BY10" i="58"/>
  <c r="CD10" i="58"/>
  <c r="CI10" i="58"/>
  <c r="CN10" i="58"/>
  <c r="CS10" i="58"/>
  <c r="CX10" i="58"/>
  <c r="DC10" i="58"/>
  <c r="L12" i="58"/>
  <c r="Q12" i="58"/>
  <c r="V12" i="58"/>
  <c r="AA12" i="58"/>
  <c r="AF12" i="58"/>
  <c r="AK12" i="58"/>
  <c r="AP12" i="58"/>
  <c r="AU12" i="58"/>
  <c r="AZ12" i="58"/>
  <c r="BE12" i="58"/>
  <c r="BJ12" i="58"/>
  <c r="BO12" i="58"/>
  <c r="BT12" i="58"/>
  <c r="BY12" i="58"/>
  <c r="CD12" i="58"/>
  <c r="CI12" i="58"/>
  <c r="CN12" i="58"/>
  <c r="CS12" i="58"/>
  <c r="CX12" i="58"/>
  <c r="DC12" i="58"/>
  <c r="L13" i="58"/>
  <c r="Q13" i="58"/>
  <c r="V13" i="58"/>
  <c r="AA13" i="58"/>
  <c r="AF13" i="58"/>
  <c r="AK13" i="58"/>
  <c r="AP13" i="58"/>
  <c r="AU13" i="58"/>
  <c r="AZ13" i="58"/>
  <c r="BE13" i="58"/>
  <c r="BJ13" i="58"/>
  <c r="BO13" i="58"/>
  <c r="BT13" i="58"/>
  <c r="BY13" i="58"/>
  <c r="CD13" i="58"/>
  <c r="CI13" i="58"/>
  <c r="CN13" i="58"/>
  <c r="CS13" i="58"/>
  <c r="CX13" i="58"/>
  <c r="DC13" i="58"/>
  <c r="DF8" i="58" l="1"/>
  <c r="DE9" i="58"/>
  <c r="DG9" i="58" s="1"/>
  <c r="DD15" i="58"/>
  <c r="DF15" i="58" s="1"/>
  <c r="DD14" i="58"/>
  <c r="DF14" i="58" s="1"/>
  <c r="DD10" i="58"/>
  <c r="DE10" i="58" s="1"/>
  <c r="DG10" i="58" s="1"/>
  <c r="DD12" i="58"/>
  <c r="DF12" i="58" s="1"/>
  <c r="DD13" i="58"/>
  <c r="DF13" i="58" s="1"/>
  <c r="DE14" i="58" l="1"/>
  <c r="DG14" i="58" s="1"/>
  <c r="DE15" i="58"/>
  <c r="DG15" i="58" s="1"/>
  <c r="DE12" i="58"/>
  <c r="DG12" i="58" s="1"/>
  <c r="DF10" i="58"/>
  <c r="DE13" i="58"/>
  <c r="DG13" i="58" s="1"/>
  <c r="DC17" i="58" l="1"/>
  <c r="DC18" i="58"/>
  <c r="DC19" i="58"/>
  <c r="CX17" i="58"/>
  <c r="CX18" i="58"/>
  <c r="CX19" i="58"/>
  <c r="CS17" i="58"/>
  <c r="CS18" i="58"/>
  <c r="CS19" i="58"/>
  <c r="CN17" i="58"/>
  <c r="CN18" i="58"/>
  <c r="CN19" i="58"/>
  <c r="CI17" i="58"/>
  <c r="CI18" i="58"/>
  <c r="CI19" i="58"/>
  <c r="CD17" i="58"/>
  <c r="CD18" i="58"/>
  <c r="CD19" i="58"/>
  <c r="BY17" i="58"/>
  <c r="BY18" i="58"/>
  <c r="BY19" i="58"/>
  <c r="BT17" i="58"/>
  <c r="BT18" i="58"/>
  <c r="BT19" i="58"/>
  <c r="BO17" i="58"/>
  <c r="BO18" i="58"/>
  <c r="BO19" i="58"/>
  <c r="BJ17" i="58"/>
  <c r="BJ18" i="58"/>
  <c r="BJ19" i="58"/>
  <c r="BE17" i="58"/>
  <c r="BE18" i="58"/>
  <c r="BE19" i="58"/>
  <c r="AZ17" i="58"/>
  <c r="AZ18" i="58"/>
  <c r="AZ19" i="58"/>
  <c r="AU17" i="58"/>
  <c r="AU18" i="58"/>
  <c r="AU19" i="58"/>
  <c r="AP17" i="58"/>
  <c r="AP18" i="58"/>
  <c r="AP19" i="58"/>
  <c r="AK17" i="58"/>
  <c r="AK18" i="58"/>
  <c r="AK19" i="58"/>
  <c r="AF17" i="58"/>
  <c r="AF18" i="58"/>
  <c r="AF19" i="58"/>
  <c r="AA17" i="58"/>
  <c r="AA18" i="58"/>
  <c r="AA19" i="58"/>
  <c r="V17" i="58"/>
  <c r="V18" i="58"/>
  <c r="V19" i="58"/>
  <c r="Q17" i="58"/>
  <c r="Q18" i="58"/>
  <c r="Q19" i="58"/>
  <c r="L17" i="58"/>
  <c r="L18" i="58"/>
  <c r="L19" i="58"/>
  <c r="DD18" i="58" l="1"/>
  <c r="DF18" i="58" s="1"/>
  <c r="DD17" i="58"/>
  <c r="DD19" i="58"/>
  <c r="DE18" i="58" l="1"/>
  <c r="DG18" i="58" s="1"/>
  <c r="DE19" i="58"/>
  <c r="DG19" i="58" s="1"/>
  <c r="DF19" i="58"/>
  <c r="DF17" i="58"/>
  <c r="DE17" i="58"/>
  <c r="DG17" i="58" s="1"/>
</calcChain>
</file>

<file path=xl/sharedStrings.xml><?xml version="1.0" encoding="utf-8"?>
<sst xmlns="http://schemas.openxmlformats.org/spreadsheetml/2006/main" count="141" uniqueCount="70">
  <si>
    <t>satiksmes organizāciju</t>
  </si>
  <si>
    <t>piebrakšanas iespējas pie nekuskamajiem īpašumiem</t>
  </si>
  <si>
    <t>Darba posms</t>
  </si>
  <si>
    <t>Provizoriskais apjoms</t>
  </si>
  <si>
    <t>Marts</t>
  </si>
  <si>
    <t>Aprīlis</t>
  </si>
  <si>
    <t>Maijs</t>
  </si>
  <si>
    <t>Jūnijs</t>
  </si>
  <si>
    <t>Jūlijs</t>
  </si>
  <si>
    <t>Augusts</t>
  </si>
  <si>
    <t>Septembris</t>
  </si>
  <si>
    <t>Oktobris</t>
  </si>
  <si>
    <t>Novembris</t>
  </si>
  <si>
    <t>Decembris</t>
  </si>
  <si>
    <t>Janvāris</t>
  </si>
  <si>
    <t>Februāris</t>
  </si>
  <si>
    <t>Seguma atjaunošana, Labiekārtošāna</t>
  </si>
  <si>
    <t xml:space="preserve"> </t>
  </si>
  <si>
    <t>Kopā</t>
  </si>
  <si>
    <t>Maksimāli pieļaujamais faktiskais darbu izpildes ilgums dienās</t>
  </si>
  <si>
    <t>Būvdarbu Sākums (datums)</t>
  </si>
  <si>
    <t>Būvdarbu Beigas (datums)</t>
  </si>
  <si>
    <t>Izbūvētais apjoms KOPĀ</t>
  </si>
  <si>
    <t>Atlikums</t>
  </si>
  <si>
    <t>Daudzums</t>
  </si>
  <si>
    <t>%</t>
  </si>
  <si>
    <t>Aizpildīšanas instrukcija</t>
  </si>
  <si>
    <t>1.</t>
  </si>
  <si>
    <t>Darbus plānot nodrošinot:</t>
  </si>
  <si>
    <t>1.1.</t>
  </si>
  <si>
    <t>1.2.</t>
  </si>
  <si>
    <t>1.3.</t>
  </si>
  <si>
    <t>Resursus plānot, neatkarīgi no brigādes piederības (Uzņēmēja/Apakšuzņēmēja), nodrošinot:</t>
  </si>
  <si>
    <t>Vienā brigādē ne mazāk kā 3 būvstrādniekus, neieskaitot tehnikas vienību operatorus / vadītājus.</t>
  </si>
  <si>
    <t xml:space="preserve">Darbu apjomu izpildes kalendāro grafiku noformēt, nodrošinot zemāk norādīto nosacījumu ievērošanu: </t>
  </si>
  <si>
    <t>asfalts</t>
  </si>
  <si>
    <t>bruģis</t>
  </si>
  <si>
    <t>m</t>
  </si>
  <si>
    <t>Neaizpildīt pelēki iekrāsotos lauciņus</t>
  </si>
  <si>
    <t>Personu skaits brigādē, neskaitot mehānismu operātorus un vadītājus</t>
  </si>
  <si>
    <t>Pretendenta vai apakšuzņēmēja nosaukums</t>
  </si>
  <si>
    <t>Brigādes Nr.</t>
  </si>
  <si>
    <t>Tabula Nr.2</t>
  </si>
  <si>
    <t>Tabulā norādītās formulas pretendents nav tiesīgs mainīt</t>
  </si>
  <si>
    <r>
      <t>m</t>
    </r>
    <r>
      <rPr>
        <vertAlign val="superscript"/>
        <sz val="10"/>
        <color theme="1"/>
        <rFont val="Times New Roman"/>
        <family val="1"/>
        <charset val="186"/>
      </rPr>
      <t>2</t>
    </r>
  </si>
  <si>
    <t>Piesaistītais resurs (brigāde Nr.)</t>
  </si>
  <si>
    <t>KALENDĀRAIS GRAFIKS - DARBA PROGRAMMA</t>
  </si>
  <si>
    <t>Tabula Nr.1</t>
  </si>
  <si>
    <t>Raksānas un citu atļauju saņemšanu darbu veikšanai no visām nepieciešamajām institūcijām</t>
  </si>
  <si>
    <t xml:space="preserve">Datus, kas norādīti kolonnās no A līdz D Pretendents grozīt, papildināt vai izdzēst nav tiesīgs. Kolonnā D ir norādīts FAKTISKI darbu veikšanai paredzētais deinu skaits (ne periods). </t>
  </si>
  <si>
    <t>Kolonnās E un F norādīt Pretendenta plānoto datumu "xx.xx.xxxx", norādot attiecīgo veicamo darbu periodu. F un E kolonnu starpībai nav jāsakrīt ar D kolonnas dienu skaitu</t>
  </si>
  <si>
    <t>Kolonnā G norādīt Tabulā Nr.2 norādīto (plānoto) resursa nosaukumu, (Brigādes Nr.)</t>
  </si>
  <si>
    <t>Attiecīgajos laika grafika mēnešos, kur plānoti attiecīgie darbi, zaļā krāsā jāiekrāso nedēļas, kurās notiks darbi un apjomi metros, ja tādi tiks veikti</t>
  </si>
  <si>
    <t>Attiecīgajos laika grafika mēnešos sarkanā krāsā jāiekrāso nedēļas, kurās plānots tehnoloģiskais pārtraukums, ja tāds ir paredzēts</t>
  </si>
  <si>
    <t xml:space="preserve">Darba programmā jānorāda būvdarbu apjoms atjaunojamā seguma virskārtai (attiecīgi šo darbu veikšanas periodā), savukārt seguma citas kārtas vai cita veida būvdarbu izpildes (tai skaitā, sagatavošanās darbu, seguma virskārtas demontāžu) laiks jānorāda, attiecīgo nedēļu (darba lapas šūnu) aizpildot ar krāsojumu. </t>
  </si>
  <si>
    <t>kpl</t>
  </si>
  <si>
    <t>Sagatavošanās darbi</t>
  </si>
  <si>
    <t>Skatrakumu veikšana</t>
  </si>
  <si>
    <t>zaļā zona</t>
  </si>
  <si>
    <t xml:space="preserve">Septembis </t>
  </si>
  <si>
    <t>Darbu uzsākšanas nosacījumu izpilde (rakšanas atļaujas, DVP, KNP u.c.)</t>
  </si>
  <si>
    <t>Būvkonstrukciju daļas izstrāde, saskaņošana</t>
  </si>
  <si>
    <t>2 posms</t>
  </si>
  <si>
    <t>3 posms</t>
  </si>
  <si>
    <t>4 posms</t>
  </si>
  <si>
    <t xml:space="preserve">Pārbaudes </t>
  </si>
  <si>
    <t>Plānotais līguma noslēgšanas datums - 15.01.2025. Būvdarbi jāpabeidz līdz 31.05.2025</t>
  </si>
  <si>
    <t>Kanalizācijas tīkla remonts_Uzvaras parks</t>
  </si>
  <si>
    <t>1 posms</t>
  </si>
  <si>
    <t>Kanalizācijas tīkla remonts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</si>
</sst>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 #,##0.00_-;_-* &quot;-&quot;??_-;_-@_-"/>
    <numFmt numFmtId="164" formatCode="_(* #,##0.0_);_(* \(#,##0.0\);_(* &quot;-&quot;??_);_(@_)"/>
    <numFmt numFmtId="165" formatCode="0.00_ ;\-0.00\ "/>
    <numFmt numFmtId="166" formatCode="_-* #,##0\ _€_-;\-* #,##0\ _€_-;_-* &quot;-&quot;??\ _€_-;_-@_-"/>
  </numFmts>
  <fonts count="10" x14ac:knownFonts="1">
    <font>
      <sz val="11"/>
      <color theme="1"/>
      <name val="Calibri"/>
      <family val="2"/>
      <charset val="186"/>
      <scheme val="minor"/>
    </font>
    <font>
      <sz val="8"/>
      <name val="Calibri"/>
      <family val="2"/>
      <charset val="186"/>
      <scheme val="minor"/>
    </font>
    <font>
      <sz val="11"/>
      <color indexed="8"/>
      <name val="Calibri"/>
      <family val="2"/>
      <charset val="186"/>
    </font>
    <font>
      <sz val="11"/>
      <color theme="1"/>
      <name val="Calibri"/>
      <family val="2"/>
      <charset val="186"/>
      <scheme val="minor"/>
    </font>
    <font>
      <b/>
      <sz val="14"/>
      <color theme="1"/>
      <name val="Times New Roman"/>
      <family val="1"/>
      <charset val="186"/>
    </font>
    <font>
      <sz val="10"/>
      <color theme="1"/>
      <name val="Times New Roman"/>
      <family val="1"/>
      <charset val="186"/>
    </font>
    <font>
      <b/>
      <sz val="10"/>
      <color theme="1"/>
      <name val="Times New Roman"/>
      <family val="1"/>
      <charset val="186"/>
    </font>
    <font>
      <vertAlign val="superscript"/>
      <sz val="10"/>
      <color theme="1"/>
      <name val="Times New Roman"/>
      <family val="1"/>
      <charset val="186"/>
    </font>
    <font>
      <b/>
      <sz val="10"/>
      <color rgb="FFFF0000"/>
      <name val="Times New Roman"/>
      <family val="1"/>
      <charset val="186"/>
    </font>
    <font>
      <b/>
      <sz val="10"/>
      <color theme="8"/>
      <name val="Times New Roman"/>
      <family val="1"/>
      <charset val="186"/>
    </font>
  </fonts>
  <fills count="5">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4.9989318521683403E-2"/>
        <bgColor indexed="64"/>
      </patternFill>
    </fill>
  </fills>
  <borders count="5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right style="thin">
        <color indexed="64"/>
      </right>
      <top style="thin">
        <color indexed="64"/>
      </top>
      <bottom/>
      <diagonal/>
    </border>
    <border>
      <left/>
      <right/>
      <top style="medium">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top style="medium">
        <color indexed="64"/>
      </top>
      <bottom/>
      <diagonal/>
    </border>
    <border>
      <left style="thin">
        <color indexed="64"/>
      </left>
      <right style="thin">
        <color indexed="64"/>
      </right>
      <top/>
      <bottom style="medium">
        <color indexed="64"/>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medium">
        <color indexed="64"/>
      </left>
      <right style="medium">
        <color indexed="64"/>
      </right>
      <top style="medium">
        <color indexed="64"/>
      </top>
      <bottom style="medium">
        <color indexed="64"/>
      </bottom>
      <diagonal/>
    </border>
    <border>
      <left/>
      <right/>
      <top style="thin">
        <color indexed="64"/>
      </top>
      <bottom style="medium">
        <color indexed="64"/>
      </bottom>
      <diagonal/>
    </border>
    <border>
      <left/>
      <right/>
      <top style="thin">
        <color indexed="64"/>
      </top>
      <bottom/>
      <diagonal/>
    </border>
    <border>
      <left style="medium">
        <color indexed="64"/>
      </left>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right style="thin">
        <color indexed="64"/>
      </right>
      <top style="medium">
        <color indexed="64"/>
      </top>
      <bottom/>
      <diagonal/>
    </border>
    <border>
      <left style="medium">
        <color indexed="64"/>
      </left>
      <right/>
      <top/>
      <bottom style="medium">
        <color indexed="64"/>
      </bottom>
      <diagonal/>
    </border>
    <border>
      <left/>
      <right style="thin">
        <color indexed="64"/>
      </right>
      <top/>
      <bottom style="medium">
        <color indexed="64"/>
      </bottom>
      <diagonal/>
    </border>
    <border>
      <left style="medium">
        <color indexed="64"/>
      </left>
      <right style="medium">
        <color indexed="64"/>
      </right>
      <top/>
      <bottom style="medium">
        <color indexed="64"/>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style="medium">
        <color indexed="64"/>
      </bottom>
      <diagonal/>
    </border>
  </borders>
  <cellStyleXfs count="4">
    <xf numFmtId="0" fontId="0" fillId="0" borderId="0"/>
    <xf numFmtId="0" fontId="2" fillId="0" borderId="0"/>
    <xf numFmtId="0" fontId="2" fillId="0" borderId="0"/>
    <xf numFmtId="43" fontId="3" fillId="0" borderId="0" applyFont="0" applyFill="0" applyBorder="0" applyAlignment="0" applyProtection="0"/>
  </cellStyleXfs>
  <cellXfs count="178">
    <xf numFmtId="0" fontId="0" fillId="0" borderId="0" xfId="0"/>
    <xf numFmtId="0" fontId="5" fillId="0" borderId="0" xfId="0" applyFont="1"/>
    <xf numFmtId="0" fontId="5" fillId="0" borderId="0" xfId="0" applyFont="1" applyAlignment="1">
      <alignment horizontal="center"/>
    </xf>
    <xf numFmtId="0" fontId="5" fillId="0" borderId="0" xfId="0" applyFont="1" applyAlignment="1">
      <alignment horizontal="center" vertical="center"/>
    </xf>
    <xf numFmtId="0" fontId="6" fillId="0" borderId="32" xfId="0" applyFont="1" applyBorder="1" applyAlignment="1">
      <alignment horizontal="center" vertical="center" wrapText="1"/>
    </xf>
    <xf numFmtId="0" fontId="6" fillId="0" borderId="31" xfId="0" applyFont="1" applyBorder="1" applyAlignment="1">
      <alignment horizontal="left" vertical="center"/>
    </xf>
    <xf numFmtId="0" fontId="6" fillId="0" borderId="34" xfId="0" applyFont="1" applyBorder="1" applyAlignment="1">
      <alignment horizontal="center" vertical="center"/>
    </xf>
    <xf numFmtId="0" fontId="6" fillId="0" borderId="34" xfId="0" applyFont="1" applyBorder="1" applyAlignment="1">
      <alignment horizontal="center" vertical="center" wrapText="1"/>
    </xf>
    <xf numFmtId="0" fontId="5" fillId="0" borderId="32" xfId="0" applyFont="1" applyBorder="1" applyAlignment="1">
      <alignment horizontal="center" vertical="center"/>
    </xf>
    <xf numFmtId="0" fontId="5" fillId="0" borderId="33" xfId="0" applyFont="1" applyBorder="1" applyAlignment="1">
      <alignment horizontal="center" vertical="center"/>
    </xf>
    <xf numFmtId="0" fontId="5" fillId="0" borderId="39" xfId="0" applyFont="1" applyBorder="1" applyAlignment="1">
      <alignment horizontal="center" vertical="center"/>
    </xf>
    <xf numFmtId="0" fontId="5" fillId="0" borderId="34" xfId="0" applyFont="1" applyBorder="1" applyAlignment="1">
      <alignment horizontal="center" vertical="center"/>
    </xf>
    <xf numFmtId="0" fontId="6" fillId="3" borderId="10" xfId="0" applyFont="1" applyFill="1" applyBorder="1" applyAlignment="1">
      <alignment horizontal="center"/>
    </xf>
    <xf numFmtId="0" fontId="6" fillId="3" borderId="10" xfId="0" applyFont="1" applyFill="1" applyBorder="1" applyAlignment="1">
      <alignment horizontal="center" vertical="center"/>
    </xf>
    <xf numFmtId="14" fontId="6" fillId="3" borderId="8" xfId="0" applyNumberFormat="1" applyFont="1" applyFill="1" applyBorder="1" applyAlignment="1">
      <alignment horizontal="center" vertical="center"/>
    </xf>
    <xf numFmtId="0" fontId="5" fillId="3" borderId="30" xfId="0" applyFont="1" applyFill="1" applyBorder="1" applyAlignment="1">
      <alignment horizontal="center"/>
    </xf>
    <xf numFmtId="0" fontId="5" fillId="3" borderId="43" xfId="0" applyFont="1" applyFill="1" applyBorder="1" applyAlignment="1">
      <alignment horizontal="center"/>
    </xf>
    <xf numFmtId="0" fontId="5" fillId="3" borderId="45" xfId="0" applyFont="1" applyFill="1" applyBorder="1" applyAlignment="1">
      <alignment horizontal="center"/>
    </xf>
    <xf numFmtId="0" fontId="5" fillId="3" borderId="26" xfId="0" applyFont="1" applyFill="1" applyBorder="1" applyAlignment="1">
      <alignment horizontal="center"/>
    </xf>
    <xf numFmtId="0" fontId="5" fillId="3" borderId="37" xfId="0" applyFont="1" applyFill="1" applyBorder="1" applyAlignment="1">
      <alignment horizontal="center"/>
    </xf>
    <xf numFmtId="0" fontId="5" fillId="3" borderId="19" xfId="0" applyFont="1" applyFill="1" applyBorder="1" applyAlignment="1">
      <alignment horizontal="center"/>
    </xf>
    <xf numFmtId="0" fontId="5" fillId="3" borderId="9" xfId="0" applyFont="1" applyFill="1" applyBorder="1" applyAlignment="1">
      <alignment horizontal="center"/>
    </xf>
    <xf numFmtId="0" fontId="6" fillId="4" borderId="12" xfId="0" applyFont="1" applyFill="1" applyBorder="1"/>
    <xf numFmtId="0" fontId="6" fillId="4" borderId="3" xfId="0" applyFont="1" applyFill="1" applyBorder="1" applyAlignment="1">
      <alignment horizontal="center"/>
    </xf>
    <xf numFmtId="14" fontId="5" fillId="4" borderId="1" xfId="0" applyNumberFormat="1" applyFont="1" applyFill="1" applyBorder="1" applyAlignment="1">
      <alignment horizontal="center"/>
    </xf>
    <xf numFmtId="0" fontId="5" fillId="4" borderId="12" xfId="0" applyFont="1" applyFill="1" applyBorder="1" applyAlignment="1">
      <alignment horizontal="center"/>
    </xf>
    <xf numFmtId="0" fontId="5" fillId="4" borderId="1" xfId="0" applyFont="1" applyFill="1" applyBorder="1" applyAlignment="1">
      <alignment horizontal="center"/>
    </xf>
    <xf numFmtId="0" fontId="5" fillId="4" borderId="4" xfId="0" applyFont="1" applyFill="1" applyBorder="1" applyAlignment="1">
      <alignment horizontal="center"/>
    </xf>
    <xf numFmtId="0" fontId="5" fillId="3" borderId="44" xfId="0" applyFont="1" applyFill="1" applyBorder="1" applyAlignment="1">
      <alignment horizontal="center"/>
    </xf>
    <xf numFmtId="0" fontId="5" fillId="4" borderId="3" xfId="0" applyFont="1" applyFill="1" applyBorder="1" applyAlignment="1">
      <alignment horizontal="center"/>
    </xf>
    <xf numFmtId="0" fontId="5" fillId="4" borderId="13" xfId="0" applyFont="1" applyFill="1" applyBorder="1" applyAlignment="1">
      <alignment horizontal="center"/>
    </xf>
    <xf numFmtId="0" fontId="5" fillId="0" borderId="12" xfId="0" applyFont="1" applyBorder="1"/>
    <xf numFmtId="0" fontId="5" fillId="0" borderId="3" xfId="0" applyFont="1" applyBorder="1" applyAlignment="1">
      <alignment horizontal="center"/>
    </xf>
    <xf numFmtId="14" fontId="5" fillId="0" borderId="1" xfId="0" applyNumberFormat="1" applyFont="1" applyBorder="1" applyAlignment="1">
      <alignment horizontal="center"/>
    </xf>
    <xf numFmtId="0" fontId="5" fillId="2" borderId="1" xfId="0" applyFont="1" applyFill="1" applyBorder="1" applyAlignment="1">
      <alignment horizontal="center"/>
    </xf>
    <xf numFmtId="0" fontId="5" fillId="2" borderId="4" xfId="0" applyFont="1" applyFill="1" applyBorder="1" applyAlignment="1">
      <alignment horizontal="center"/>
    </xf>
    <xf numFmtId="166" fontId="5" fillId="3" borderId="44" xfId="0" applyNumberFormat="1" applyFont="1" applyFill="1" applyBorder="1" applyAlignment="1">
      <alignment horizontal="center"/>
    </xf>
    <xf numFmtId="166" fontId="5" fillId="2" borderId="3" xfId="0" applyNumberFormat="1" applyFont="1" applyFill="1" applyBorder="1" applyAlignment="1">
      <alignment horizontal="center"/>
    </xf>
    <xf numFmtId="166" fontId="5" fillId="2" borderId="1" xfId="0" applyNumberFormat="1" applyFont="1" applyFill="1" applyBorder="1" applyAlignment="1">
      <alignment horizontal="center"/>
    </xf>
    <xf numFmtId="166" fontId="5" fillId="2" borderId="4" xfId="0" applyNumberFormat="1" applyFont="1" applyFill="1" applyBorder="1" applyAlignment="1">
      <alignment horizontal="center"/>
    </xf>
    <xf numFmtId="166" fontId="5" fillId="0" borderId="3" xfId="0" applyNumberFormat="1" applyFont="1" applyBorder="1" applyAlignment="1">
      <alignment horizontal="center"/>
    </xf>
    <xf numFmtId="10" fontId="5" fillId="0" borderId="4" xfId="0" applyNumberFormat="1" applyFont="1" applyBorder="1" applyAlignment="1">
      <alignment horizontal="center"/>
    </xf>
    <xf numFmtId="165" fontId="5" fillId="0" borderId="12" xfId="0" applyNumberFormat="1" applyFont="1" applyBorder="1" applyAlignment="1">
      <alignment horizontal="center"/>
    </xf>
    <xf numFmtId="10" fontId="5" fillId="0" borderId="13" xfId="0" applyNumberFormat="1" applyFont="1" applyBorder="1" applyAlignment="1">
      <alignment horizontal="center"/>
    </xf>
    <xf numFmtId="166" fontId="5" fillId="4" borderId="3" xfId="0" applyNumberFormat="1" applyFont="1" applyFill="1" applyBorder="1" applyAlignment="1">
      <alignment horizontal="center"/>
    </xf>
    <xf numFmtId="166" fontId="5" fillId="4" borderId="1" xfId="0" applyNumberFormat="1" applyFont="1" applyFill="1" applyBorder="1" applyAlignment="1">
      <alignment horizontal="center"/>
    </xf>
    <xf numFmtId="166" fontId="5" fillId="4" borderId="4" xfId="0" applyNumberFormat="1" applyFont="1" applyFill="1" applyBorder="1" applyAlignment="1">
      <alignment horizontal="center"/>
    </xf>
    <xf numFmtId="0" fontId="5" fillId="0" borderId="22" xfId="0" applyFont="1" applyBorder="1"/>
    <xf numFmtId="0" fontId="5" fillId="0" borderId="25" xfId="0" applyFont="1" applyBorder="1" applyAlignment="1">
      <alignment horizontal="center"/>
    </xf>
    <xf numFmtId="14" fontId="5" fillId="0" borderId="21" xfId="0" applyNumberFormat="1" applyFont="1" applyBorder="1" applyAlignment="1">
      <alignment horizontal="center"/>
    </xf>
    <xf numFmtId="166" fontId="5" fillId="2" borderId="25" xfId="0" applyNumberFormat="1" applyFont="1" applyFill="1" applyBorder="1" applyAlignment="1">
      <alignment horizontal="center"/>
    </xf>
    <xf numFmtId="166" fontId="5" fillId="2" borderId="21" xfId="0" applyNumberFormat="1" applyFont="1" applyFill="1" applyBorder="1" applyAlignment="1">
      <alignment horizontal="center"/>
    </xf>
    <xf numFmtId="166" fontId="5" fillId="2" borderId="23" xfId="0" applyNumberFormat="1" applyFont="1" applyFill="1" applyBorder="1" applyAlignment="1">
      <alignment horizontal="center"/>
    </xf>
    <xf numFmtId="0" fontId="6" fillId="0" borderId="14" xfId="0" applyFont="1" applyBorder="1"/>
    <xf numFmtId="0" fontId="5" fillId="0" borderId="17" xfId="0" applyFont="1" applyBorder="1" applyAlignment="1">
      <alignment horizontal="center"/>
    </xf>
    <xf numFmtId="14" fontId="5" fillId="0" borderId="15" xfId="0" applyNumberFormat="1" applyFont="1" applyBorder="1" applyAlignment="1">
      <alignment horizontal="center"/>
    </xf>
    <xf numFmtId="0" fontId="5" fillId="2" borderId="15" xfId="0" applyFont="1" applyFill="1" applyBorder="1" applyAlignment="1">
      <alignment horizontal="center"/>
    </xf>
    <xf numFmtId="0" fontId="5" fillId="2" borderId="18" xfId="0" applyFont="1" applyFill="1" applyBorder="1" applyAlignment="1">
      <alignment horizontal="center"/>
    </xf>
    <xf numFmtId="166" fontId="5" fillId="2" borderId="17" xfId="0" applyNumberFormat="1" applyFont="1" applyFill="1" applyBorder="1" applyAlignment="1">
      <alignment horizontal="center"/>
    </xf>
    <xf numFmtId="166" fontId="5" fillId="2" borderId="15" xfId="0" applyNumberFormat="1" applyFont="1" applyFill="1" applyBorder="1" applyAlignment="1">
      <alignment horizontal="center"/>
    </xf>
    <xf numFmtId="166" fontId="5" fillId="2" borderId="18" xfId="0" applyNumberFormat="1" applyFont="1" applyFill="1" applyBorder="1" applyAlignment="1">
      <alignment horizontal="center"/>
    </xf>
    <xf numFmtId="166" fontId="5" fillId="0" borderId="40" xfId="0" applyNumberFormat="1" applyFont="1" applyBorder="1" applyAlignment="1">
      <alignment horizontal="center"/>
    </xf>
    <xf numFmtId="0" fontId="5" fillId="0" borderId="18" xfId="0" applyFont="1" applyBorder="1" applyAlignment="1">
      <alignment horizontal="center"/>
    </xf>
    <xf numFmtId="0" fontId="5" fillId="0" borderId="42" xfId="0" applyFont="1" applyBorder="1" applyAlignment="1">
      <alignment horizontal="center"/>
    </xf>
    <xf numFmtId="0" fontId="5" fillId="0" borderId="16" xfId="0" applyFont="1" applyBorder="1" applyAlignment="1">
      <alignment horizontal="center"/>
    </xf>
    <xf numFmtId="0" fontId="6" fillId="0" borderId="0" xfId="0" applyFont="1" applyFill="1" applyBorder="1"/>
    <xf numFmtId="0" fontId="6" fillId="2" borderId="7" xfId="0" applyFont="1" applyFill="1" applyBorder="1" applyAlignment="1">
      <alignment horizontal="center" vertical="center" wrapText="1"/>
    </xf>
    <xf numFmtId="0" fontId="6" fillId="0" borderId="9" xfId="0" applyFont="1" applyBorder="1" applyAlignment="1">
      <alignment horizontal="center" vertical="center" wrapText="1"/>
    </xf>
    <xf numFmtId="0" fontId="5" fillId="2" borderId="12" xfId="0" applyFont="1" applyFill="1" applyBorder="1" applyAlignment="1">
      <alignment horizontal="center" vertical="center"/>
    </xf>
    <xf numFmtId="0" fontId="5" fillId="0" borderId="13" xfId="0" applyFont="1" applyBorder="1" applyAlignment="1">
      <alignment horizontal="center" vertical="center"/>
    </xf>
    <xf numFmtId="0" fontId="5" fillId="2" borderId="14" xfId="0" applyFont="1" applyFill="1" applyBorder="1" applyAlignment="1">
      <alignment horizontal="center" vertical="center"/>
    </xf>
    <xf numFmtId="0" fontId="6" fillId="0" borderId="0" xfId="0" applyFont="1" applyAlignment="1">
      <alignment horizontal="center"/>
    </xf>
    <xf numFmtId="2" fontId="5" fillId="0" borderId="25" xfId="0" applyNumberFormat="1" applyFont="1" applyBorder="1" applyAlignment="1">
      <alignment horizontal="center"/>
    </xf>
    <xf numFmtId="1" fontId="5" fillId="0" borderId="0" xfId="0" applyNumberFormat="1" applyFont="1" applyAlignment="1">
      <alignment horizontal="center"/>
    </xf>
    <xf numFmtId="1" fontId="5" fillId="0" borderId="0" xfId="0" applyNumberFormat="1" applyFont="1" applyAlignment="1">
      <alignment horizontal="center" vertical="center"/>
    </xf>
    <xf numFmtId="2" fontId="5" fillId="0" borderId="0" xfId="0" applyNumberFormat="1" applyFont="1"/>
    <xf numFmtId="0" fontId="6" fillId="0" borderId="0" xfId="0" applyFont="1" applyBorder="1"/>
    <xf numFmtId="166" fontId="5" fillId="0" borderId="0" xfId="0" applyNumberFormat="1" applyFont="1" applyAlignment="1">
      <alignment horizontal="center"/>
    </xf>
    <xf numFmtId="0" fontId="6" fillId="2" borderId="36" xfId="0" applyFont="1" applyFill="1" applyBorder="1" applyAlignment="1">
      <alignment horizontal="center" vertical="center"/>
    </xf>
    <xf numFmtId="0" fontId="0" fillId="0" borderId="0" xfId="0" applyFont="1"/>
    <xf numFmtId="14" fontId="5" fillId="0" borderId="1" xfId="0" applyNumberFormat="1" applyFont="1" applyFill="1" applyBorder="1" applyAlignment="1">
      <alignment horizontal="center"/>
    </xf>
    <xf numFmtId="0" fontId="5" fillId="0" borderId="12" xfId="0" applyFont="1" applyFill="1" applyBorder="1" applyAlignment="1">
      <alignment wrapText="1"/>
    </xf>
    <xf numFmtId="0" fontId="5" fillId="0" borderId="3" xfId="0" applyFont="1" applyFill="1" applyBorder="1" applyAlignment="1">
      <alignment horizontal="center"/>
    </xf>
    <xf numFmtId="0" fontId="6" fillId="0" borderId="57" xfId="0" applyFont="1" applyBorder="1" applyAlignment="1">
      <alignment horizontal="center" vertical="center" wrapText="1"/>
    </xf>
    <xf numFmtId="14" fontId="6" fillId="3" borderId="9" xfId="0" applyNumberFormat="1" applyFont="1" applyFill="1" applyBorder="1" applyAlignment="1">
      <alignment horizontal="center" vertical="center"/>
    </xf>
    <xf numFmtId="14" fontId="5" fillId="4" borderId="13" xfId="0" applyNumberFormat="1" applyFont="1" applyFill="1" applyBorder="1" applyAlignment="1">
      <alignment horizontal="center"/>
    </xf>
    <xf numFmtId="14" fontId="5" fillId="0" borderId="13" xfId="0" applyNumberFormat="1" applyFont="1" applyFill="1" applyBorder="1" applyAlignment="1">
      <alignment horizontal="center"/>
    </xf>
    <xf numFmtId="14" fontId="5" fillId="0" borderId="13" xfId="0" applyNumberFormat="1" applyFont="1" applyBorder="1" applyAlignment="1">
      <alignment horizontal="center"/>
    </xf>
    <xf numFmtId="14" fontId="5" fillId="0" borderId="20" xfId="0" applyNumberFormat="1" applyFont="1" applyBorder="1" applyAlignment="1">
      <alignment horizontal="center"/>
    </xf>
    <xf numFmtId="14" fontId="5" fillId="0" borderId="16" xfId="0" applyNumberFormat="1" applyFont="1" applyBorder="1" applyAlignment="1">
      <alignment horizontal="center"/>
    </xf>
    <xf numFmtId="0" fontId="6" fillId="2" borderId="5" xfId="0" applyFont="1" applyFill="1" applyBorder="1" applyAlignment="1">
      <alignment vertical="center"/>
    </xf>
    <xf numFmtId="10" fontId="5" fillId="4" borderId="4" xfId="0" applyNumberFormat="1" applyFont="1" applyFill="1" applyBorder="1" applyAlignment="1">
      <alignment horizontal="center"/>
    </xf>
    <xf numFmtId="165" fontId="5" fillId="4" borderId="12" xfId="0" applyNumberFormat="1" applyFont="1" applyFill="1" applyBorder="1" applyAlignment="1">
      <alignment horizontal="center"/>
    </xf>
    <xf numFmtId="10" fontId="5" fillId="4" borderId="13" xfId="0" applyNumberFormat="1" applyFont="1" applyFill="1" applyBorder="1" applyAlignment="1">
      <alignment horizontal="center"/>
    </xf>
    <xf numFmtId="14" fontId="0" fillId="0" borderId="0" xfId="0" applyNumberFormat="1"/>
    <xf numFmtId="14" fontId="5" fillId="0" borderId="0" xfId="0" applyNumberFormat="1" applyFont="1" applyAlignment="1">
      <alignment horizontal="center"/>
    </xf>
    <xf numFmtId="0" fontId="6" fillId="0" borderId="43" xfId="0" applyFont="1" applyBorder="1" applyAlignment="1">
      <alignment horizontal="center" vertical="center"/>
    </xf>
    <xf numFmtId="0" fontId="6" fillId="0" borderId="49" xfId="0" applyFont="1" applyBorder="1" applyAlignment="1">
      <alignment horizontal="center" vertical="center"/>
    </xf>
    <xf numFmtId="0" fontId="4" fillId="0" borderId="0" xfId="0" applyFont="1" applyAlignment="1">
      <alignment horizontal="center"/>
    </xf>
    <xf numFmtId="0" fontId="5" fillId="0" borderId="1" xfId="0" applyFont="1" applyBorder="1" applyAlignment="1">
      <alignment horizontal="center"/>
    </xf>
    <xf numFmtId="0" fontId="5" fillId="2" borderId="1" xfId="0" applyFont="1" applyFill="1" applyBorder="1" applyAlignment="1">
      <alignment horizontal="center" vertical="center"/>
    </xf>
    <xf numFmtId="0" fontId="6" fillId="2" borderId="8" xfId="0" applyFont="1" applyFill="1" applyBorder="1" applyAlignment="1">
      <alignment horizontal="center" vertical="center" wrapText="1"/>
    </xf>
    <xf numFmtId="0" fontId="6" fillId="0" borderId="27" xfId="0" applyFont="1" applyBorder="1" applyAlignment="1">
      <alignment horizontal="center" vertical="center"/>
    </xf>
    <xf numFmtId="0" fontId="6" fillId="0" borderId="28" xfId="0" applyFont="1" applyBorder="1" applyAlignment="1">
      <alignment horizontal="center" vertical="center"/>
    </xf>
    <xf numFmtId="0" fontId="6" fillId="0" borderId="29" xfId="0" applyFont="1" applyBorder="1" applyAlignment="1">
      <alignment horizontal="center" vertical="center"/>
    </xf>
    <xf numFmtId="0" fontId="6" fillId="0" borderId="47" xfId="0" applyFont="1" applyBorder="1" applyAlignment="1">
      <alignment horizontal="center" vertical="center"/>
    </xf>
    <xf numFmtId="0" fontId="6" fillId="0" borderId="53" xfId="0" applyFont="1" applyBorder="1" applyAlignment="1">
      <alignment horizontal="center" vertical="center"/>
    </xf>
    <xf numFmtId="0" fontId="6" fillId="0" borderId="54" xfId="0" applyFont="1" applyBorder="1" applyAlignment="1">
      <alignment horizontal="center" vertical="center"/>
    </xf>
    <xf numFmtId="0" fontId="6" fillId="2" borderId="21" xfId="0" applyFont="1" applyFill="1" applyBorder="1" applyAlignment="1">
      <alignment horizontal="center" vertical="center"/>
    </xf>
    <xf numFmtId="0" fontId="6" fillId="2" borderId="24" xfId="0" applyFont="1" applyFill="1" applyBorder="1" applyAlignment="1">
      <alignment horizontal="center" vertical="center"/>
    </xf>
    <xf numFmtId="0" fontId="6" fillId="2" borderId="2" xfId="0" applyFont="1" applyFill="1" applyBorder="1" applyAlignment="1">
      <alignment horizontal="center" vertical="center"/>
    </xf>
    <xf numFmtId="164" fontId="6" fillId="2" borderId="23" xfId="3" applyNumberFormat="1" applyFont="1" applyFill="1" applyBorder="1" applyAlignment="1">
      <alignment horizontal="right" vertical="center"/>
    </xf>
    <xf numFmtId="164" fontId="6" fillId="2" borderId="41" xfId="3" applyNumberFormat="1" applyFont="1" applyFill="1" applyBorder="1" applyAlignment="1">
      <alignment horizontal="right" vertical="center"/>
    </xf>
    <xf numFmtId="164" fontId="6" fillId="2" borderId="25" xfId="3" applyNumberFormat="1" applyFont="1" applyFill="1" applyBorder="1" applyAlignment="1">
      <alignment horizontal="right" vertical="center"/>
    </xf>
    <xf numFmtId="164" fontId="6" fillId="2" borderId="38" xfId="3" applyNumberFormat="1" applyFont="1" applyFill="1" applyBorder="1" applyAlignment="1">
      <alignment horizontal="right" vertical="center"/>
    </xf>
    <xf numFmtId="164" fontId="6" fillId="2" borderId="5" xfId="3" applyNumberFormat="1" applyFont="1" applyFill="1" applyBorder="1" applyAlignment="1">
      <alignment horizontal="right" vertical="center"/>
    </xf>
    <xf numFmtId="164" fontId="6" fillId="2" borderId="6" xfId="3" applyNumberFormat="1" applyFont="1" applyFill="1" applyBorder="1" applyAlignment="1">
      <alignment horizontal="right" vertical="center"/>
    </xf>
    <xf numFmtId="43" fontId="6" fillId="0" borderId="23" xfId="3" applyFont="1" applyFill="1" applyBorder="1" applyAlignment="1">
      <alignment horizontal="left" vertical="center" wrapText="1"/>
    </xf>
    <xf numFmtId="43" fontId="6" fillId="0" borderId="41" xfId="3" applyFont="1" applyFill="1" applyBorder="1" applyAlignment="1">
      <alignment horizontal="left" vertical="center" wrapText="1"/>
    </xf>
    <xf numFmtId="43" fontId="6" fillId="0" borderId="25" xfId="3" applyFont="1" applyFill="1" applyBorder="1" applyAlignment="1">
      <alignment horizontal="left" vertical="center" wrapText="1"/>
    </xf>
    <xf numFmtId="43" fontId="6" fillId="0" borderId="38" xfId="3" applyFont="1" applyFill="1" applyBorder="1" applyAlignment="1">
      <alignment horizontal="left" vertical="center" wrapText="1"/>
    </xf>
    <xf numFmtId="43" fontId="6" fillId="0" borderId="5" xfId="3" applyFont="1" applyFill="1" applyBorder="1" applyAlignment="1">
      <alignment horizontal="left" vertical="center" wrapText="1"/>
    </xf>
    <xf numFmtId="43" fontId="6" fillId="0" borderId="6" xfId="3" applyFont="1" applyFill="1" applyBorder="1" applyAlignment="1">
      <alignment horizontal="left" vertical="center" wrapText="1"/>
    </xf>
    <xf numFmtId="0" fontId="6" fillId="2" borderId="1" xfId="0" applyFont="1" applyFill="1" applyBorder="1" applyAlignment="1">
      <alignment horizontal="center" vertical="center"/>
    </xf>
    <xf numFmtId="0" fontId="5" fillId="2" borderId="15" xfId="0" applyFont="1" applyFill="1" applyBorder="1" applyAlignment="1">
      <alignment horizontal="center" vertical="center"/>
    </xf>
    <xf numFmtId="0" fontId="6" fillId="0" borderId="27" xfId="0" applyFont="1" applyBorder="1" applyAlignment="1">
      <alignment horizontal="center"/>
    </xf>
    <xf numFmtId="0" fontId="6" fillId="0" borderId="28" xfId="0" applyFont="1" applyBorder="1" applyAlignment="1">
      <alignment horizontal="center"/>
    </xf>
    <xf numFmtId="0" fontId="6" fillId="0" borderId="29" xfId="0" applyFont="1" applyBorder="1" applyAlignment="1">
      <alignment horizontal="center"/>
    </xf>
    <xf numFmtId="0" fontId="6" fillId="0" borderId="11" xfId="0" applyFont="1" applyBorder="1" applyAlignment="1">
      <alignment horizontal="center" vertical="center" wrapText="1"/>
    </xf>
    <xf numFmtId="0" fontId="6" fillId="0" borderId="36" xfId="0" applyFont="1" applyBorder="1" applyAlignment="1">
      <alignment horizontal="center" vertical="center" wrapText="1"/>
    </xf>
    <xf numFmtId="0" fontId="6" fillId="0" borderId="55" xfId="0" applyFont="1" applyBorder="1" applyAlignment="1">
      <alignment horizontal="center" vertical="center" wrapText="1"/>
    </xf>
    <xf numFmtId="0" fontId="6" fillId="0" borderId="56" xfId="0" applyFont="1" applyBorder="1" applyAlignment="1">
      <alignment horizontal="center" vertical="center" wrapText="1"/>
    </xf>
    <xf numFmtId="0" fontId="6" fillId="0" borderId="35" xfId="0" applyFont="1" applyBorder="1" applyAlignment="1">
      <alignment horizontal="center" vertical="center"/>
    </xf>
    <xf numFmtId="0" fontId="6" fillId="0" borderId="46" xfId="0" applyFont="1" applyBorder="1" applyAlignment="1">
      <alignment horizontal="center" vertical="center"/>
    </xf>
    <xf numFmtId="0" fontId="6" fillId="0" borderId="48" xfId="0" applyFont="1" applyBorder="1" applyAlignment="1">
      <alignment horizontal="center" vertical="center"/>
    </xf>
    <xf numFmtId="0" fontId="6" fillId="2" borderId="7" xfId="0" applyFont="1" applyFill="1" applyBorder="1" applyAlignment="1">
      <alignment horizontal="center" vertical="center" wrapText="1"/>
    </xf>
    <xf numFmtId="0" fontId="6" fillId="2" borderId="37" xfId="0" applyFont="1" applyFill="1" applyBorder="1" applyAlignment="1">
      <alignment horizontal="center" vertical="center" wrapText="1"/>
    </xf>
    <xf numFmtId="43" fontId="6" fillId="2" borderId="7" xfId="3" applyFont="1" applyFill="1" applyBorder="1" applyAlignment="1">
      <alignment horizontal="center" vertical="center"/>
    </xf>
    <xf numFmtId="43" fontId="6" fillId="2" borderId="9" xfId="3" applyFont="1" applyFill="1" applyBorder="1" applyAlignment="1">
      <alignment horizontal="center" vertical="center"/>
    </xf>
    <xf numFmtId="0" fontId="6" fillId="2" borderId="3" xfId="0" applyFont="1" applyFill="1" applyBorder="1" applyAlignment="1">
      <alignment horizontal="center" vertical="center" wrapText="1"/>
    </xf>
    <xf numFmtId="0" fontId="6" fillId="2" borderId="25" xfId="0" applyFont="1" applyFill="1" applyBorder="1" applyAlignment="1">
      <alignment horizontal="center" vertical="center" wrapText="1"/>
    </xf>
    <xf numFmtId="0" fontId="6" fillId="2" borderId="4" xfId="0" applyFont="1" applyFill="1" applyBorder="1" applyAlignment="1">
      <alignment horizontal="center" vertical="center"/>
    </xf>
    <xf numFmtId="0" fontId="6" fillId="2" borderId="23" xfId="0" applyFont="1" applyFill="1" applyBorder="1" applyAlignment="1">
      <alignment horizontal="center" vertical="center"/>
    </xf>
    <xf numFmtId="0" fontId="6" fillId="2" borderId="12" xfId="0" applyFont="1" applyFill="1" applyBorder="1" applyAlignment="1">
      <alignment horizontal="center" vertical="center" wrapText="1"/>
    </xf>
    <xf numFmtId="0" fontId="6" fillId="2" borderId="22" xfId="0" applyFont="1" applyFill="1" applyBorder="1" applyAlignment="1">
      <alignment horizontal="center" vertical="center" wrapText="1"/>
    </xf>
    <xf numFmtId="0" fontId="6" fillId="2" borderId="13" xfId="0" applyFont="1" applyFill="1" applyBorder="1" applyAlignment="1">
      <alignment horizontal="center" vertical="center"/>
    </xf>
    <xf numFmtId="0" fontId="6" fillId="2" borderId="20" xfId="0" applyFont="1" applyFill="1" applyBorder="1" applyAlignment="1">
      <alignment horizontal="center" vertical="center"/>
    </xf>
    <xf numFmtId="0" fontId="6" fillId="2" borderId="4" xfId="0" applyFont="1" applyFill="1" applyBorder="1" applyAlignment="1">
      <alignment horizontal="left" vertical="center"/>
    </xf>
    <xf numFmtId="0" fontId="6" fillId="2" borderId="52" xfId="0" applyFont="1" applyFill="1" applyBorder="1" applyAlignment="1">
      <alignment horizontal="left" vertical="center"/>
    </xf>
    <xf numFmtId="0" fontId="6" fillId="2" borderId="3" xfId="0" applyFont="1" applyFill="1" applyBorder="1" applyAlignment="1">
      <alignment horizontal="left" vertical="center"/>
    </xf>
    <xf numFmtId="164" fontId="6" fillId="2" borderId="4" xfId="3" applyNumberFormat="1" applyFont="1" applyFill="1" applyBorder="1" applyAlignment="1">
      <alignment horizontal="right" vertical="center"/>
    </xf>
    <xf numFmtId="164" fontId="6" fillId="2" borderId="52" xfId="3" applyNumberFormat="1" applyFont="1" applyFill="1" applyBorder="1" applyAlignment="1">
      <alignment horizontal="right" vertical="center"/>
    </xf>
    <xf numFmtId="164" fontId="6" fillId="2" borderId="3" xfId="3" applyNumberFormat="1" applyFont="1" applyFill="1" applyBorder="1" applyAlignment="1">
      <alignment horizontal="right" vertical="center"/>
    </xf>
    <xf numFmtId="43" fontId="6" fillId="0" borderId="4" xfId="3" applyFont="1" applyFill="1" applyBorder="1" applyAlignment="1">
      <alignment horizontal="left" vertical="center"/>
    </xf>
    <xf numFmtId="43" fontId="6" fillId="0" borderId="52" xfId="3" applyFont="1" applyFill="1" applyBorder="1" applyAlignment="1">
      <alignment horizontal="left" vertical="center"/>
    </xf>
    <xf numFmtId="43" fontId="6" fillId="0" borderId="3" xfId="3" applyFont="1" applyFill="1" applyBorder="1" applyAlignment="1">
      <alignment horizontal="left" vertical="center"/>
    </xf>
    <xf numFmtId="0" fontId="8" fillId="0" borderId="30" xfId="0" applyFont="1" applyBorder="1" applyAlignment="1">
      <alignment horizontal="center"/>
    </xf>
    <xf numFmtId="0" fontId="6" fillId="2" borderId="41" xfId="0" applyFont="1" applyFill="1" applyBorder="1" applyAlignment="1">
      <alignment horizontal="center" vertical="center"/>
    </xf>
    <xf numFmtId="0" fontId="6" fillId="2" borderId="25" xfId="0" applyFont="1" applyFill="1" applyBorder="1" applyAlignment="1">
      <alignment horizontal="center" vertical="center"/>
    </xf>
    <xf numFmtId="0" fontId="6" fillId="2" borderId="50" xfId="0" applyFont="1" applyFill="1" applyBorder="1" applyAlignment="1">
      <alignment horizontal="center" vertical="center"/>
    </xf>
    <xf numFmtId="0" fontId="6" fillId="2" borderId="0" xfId="0" applyFont="1" applyFill="1" applyBorder="1" applyAlignment="1">
      <alignment horizontal="center" vertical="center"/>
    </xf>
    <xf numFmtId="0" fontId="6" fillId="2" borderId="51" xfId="0" applyFont="1" applyFill="1" applyBorder="1" applyAlignment="1">
      <alignment horizontal="center" vertical="center"/>
    </xf>
    <xf numFmtId="0" fontId="6" fillId="2" borderId="38" xfId="0" applyFont="1" applyFill="1" applyBorder="1" applyAlignment="1">
      <alignment horizontal="center" vertical="center"/>
    </xf>
    <xf numFmtId="0" fontId="6" fillId="2" borderId="5" xfId="0" applyFont="1" applyFill="1" applyBorder="1" applyAlignment="1">
      <alignment horizontal="center" vertical="center"/>
    </xf>
    <xf numFmtId="0" fontId="6" fillId="2" borderId="6" xfId="0" applyFont="1" applyFill="1" applyBorder="1" applyAlignment="1">
      <alignment horizontal="center" vertical="center"/>
    </xf>
    <xf numFmtId="49" fontId="6" fillId="0" borderId="1" xfId="3" applyNumberFormat="1" applyFont="1" applyFill="1" applyBorder="1" applyAlignment="1">
      <alignment horizontal="left" vertical="center" wrapText="1"/>
    </xf>
    <xf numFmtId="0" fontId="6" fillId="2" borderId="4" xfId="0" applyFont="1" applyFill="1" applyBorder="1" applyAlignment="1">
      <alignment horizontal="right" vertical="center"/>
    </xf>
    <xf numFmtId="0" fontId="6" fillId="2" borderId="52" xfId="0" applyFont="1" applyFill="1" applyBorder="1" applyAlignment="1">
      <alignment horizontal="right" vertical="center"/>
    </xf>
    <xf numFmtId="0" fontId="6" fillId="2" borderId="3" xfId="0" applyFont="1" applyFill="1" applyBorder="1" applyAlignment="1">
      <alignment horizontal="right" vertical="center"/>
    </xf>
    <xf numFmtId="164" fontId="6" fillId="2" borderId="50" xfId="3" applyNumberFormat="1" applyFont="1" applyFill="1" applyBorder="1" applyAlignment="1">
      <alignment horizontal="right" vertical="center"/>
    </xf>
    <xf numFmtId="164" fontId="6" fillId="2" borderId="0" xfId="3" applyNumberFormat="1" applyFont="1" applyFill="1" applyBorder="1" applyAlignment="1">
      <alignment horizontal="right" vertical="center"/>
    </xf>
    <xf numFmtId="164" fontId="6" fillId="2" borderId="51" xfId="3" applyNumberFormat="1" applyFont="1" applyFill="1" applyBorder="1" applyAlignment="1">
      <alignment horizontal="right" vertical="center"/>
    </xf>
    <xf numFmtId="0" fontId="9" fillId="0" borderId="0" xfId="0" applyFont="1" applyAlignment="1">
      <alignment horizontal="center" vertical="center"/>
    </xf>
    <xf numFmtId="0" fontId="9" fillId="0" borderId="0" xfId="0" applyFont="1"/>
    <xf numFmtId="0" fontId="9" fillId="2" borderId="21" xfId="0" applyFont="1" applyFill="1" applyBorder="1" applyAlignment="1">
      <alignment horizontal="center" vertical="center"/>
    </xf>
    <xf numFmtId="0" fontId="9" fillId="2" borderId="24" xfId="0" applyFont="1" applyFill="1" applyBorder="1" applyAlignment="1">
      <alignment horizontal="center" vertical="center"/>
    </xf>
    <xf numFmtId="0" fontId="9" fillId="3" borderId="7" xfId="0" applyFont="1" applyFill="1" applyBorder="1"/>
    <xf numFmtId="0" fontId="9" fillId="4" borderId="12" xfId="0" applyFont="1" applyFill="1" applyBorder="1"/>
  </cellXfs>
  <cellStyles count="4">
    <cellStyle name="Komats" xfId="3" builtinId="3"/>
    <cellStyle name="Normal 2" xfId="2" xr:uid="{DEE54857-AE4A-4757-8A58-90CF5D8FA9A4}"/>
    <cellStyle name="Parasts" xfId="0" builtinId="0"/>
    <cellStyle name="Parasts 2" xfId="1" xr:uid="{3B10EF21-CDC0-477C-B051-94ECACABCFE7}"/>
  </cellStyles>
  <dxfs count="0"/>
  <tableStyles count="0" defaultTableStyle="TableStyleMedium2" defaultPivotStyle="PivotStyleLight16"/>
  <colors>
    <mruColors>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95E670-FE84-4335-BD5C-2B4514B83EE5}">
  <dimension ref="A1:DK46"/>
  <sheetViews>
    <sheetView tabSelected="1" zoomScale="115" zoomScaleNormal="115" workbookViewId="0">
      <selection activeCell="A11" sqref="A11"/>
    </sheetView>
  </sheetViews>
  <sheetFormatPr defaultRowHeight="14.4" x14ac:dyDescent="0.3"/>
  <cols>
    <col min="1" max="1" width="44.109375" style="1" customWidth="1"/>
    <col min="2" max="2" width="10.88671875" style="2" customWidth="1"/>
    <col min="3" max="3" width="11" style="2" customWidth="1"/>
    <col min="4" max="4" width="12.5546875" style="3" customWidth="1"/>
    <col min="5" max="5" width="12.6640625" style="1" customWidth="1"/>
    <col min="6" max="7" width="12" style="1" customWidth="1"/>
    <col min="8" max="8" width="7.5546875" style="2" hidden="1" customWidth="1"/>
    <col min="9" max="11" width="8.109375" style="2" hidden="1" customWidth="1"/>
    <col min="12" max="12" width="6.88671875" style="2" hidden="1" customWidth="1"/>
    <col min="13" max="16" width="8.109375" style="2" hidden="1" customWidth="1"/>
    <col min="17" max="17" width="6.88671875" style="2" hidden="1" customWidth="1"/>
    <col min="18" max="21" width="8.109375" style="2" hidden="1" customWidth="1"/>
    <col min="22" max="22" width="6.88671875" style="2" hidden="1" customWidth="1"/>
    <col min="23" max="26" width="8.109375" style="2" hidden="1" customWidth="1"/>
    <col min="27" max="27" width="6.88671875" style="2" hidden="1" customWidth="1"/>
    <col min="28" max="31" width="8.109375" style="2" bestFit="1" customWidth="1"/>
    <col min="32" max="32" width="6.88671875" style="2" customWidth="1"/>
    <col min="33" max="36" width="8.109375" style="2" bestFit="1" customWidth="1"/>
    <col min="37" max="37" width="6.88671875" style="2" customWidth="1"/>
    <col min="38" max="38" width="8.88671875" style="2" bestFit="1" customWidth="1"/>
    <col min="39" max="39" width="8.109375" style="2" customWidth="1"/>
    <col min="40" max="41" width="8.109375" style="2" bestFit="1" customWidth="1"/>
    <col min="42" max="42" width="6.88671875" style="2" customWidth="1"/>
    <col min="43" max="46" width="8.109375" style="2" bestFit="1" customWidth="1"/>
    <col min="47" max="47" width="6.88671875" style="2" customWidth="1"/>
    <col min="48" max="51" width="8.109375" style="2" customWidth="1"/>
    <col min="52" max="52" width="6.88671875" style="2" customWidth="1"/>
    <col min="53" max="56" width="8.109375" style="2" hidden="1" customWidth="1"/>
    <col min="57" max="57" width="6.88671875" style="2" hidden="1" customWidth="1"/>
    <col min="58" max="61" width="8.109375" style="2" hidden="1" customWidth="1"/>
    <col min="62" max="62" width="6.88671875" style="2" hidden="1" customWidth="1"/>
    <col min="63" max="66" width="8.109375" style="2" hidden="1" customWidth="1"/>
    <col min="67" max="67" width="6.88671875" style="2" hidden="1" customWidth="1"/>
    <col min="68" max="71" width="8.109375" style="2" hidden="1" customWidth="1"/>
    <col min="72" max="72" width="6.88671875" style="2" hidden="1" customWidth="1"/>
    <col min="73" max="73" width="6.6640625" style="2" hidden="1" customWidth="1"/>
    <col min="74" max="76" width="8.109375" style="2" hidden="1" customWidth="1"/>
    <col min="77" max="77" width="6.88671875" style="2" hidden="1" customWidth="1"/>
    <col min="78" max="81" width="8.109375" style="2" hidden="1" customWidth="1"/>
    <col min="82" max="82" width="6.88671875" style="2" hidden="1" customWidth="1"/>
    <col min="83" max="86" width="8.109375" style="2" hidden="1" customWidth="1"/>
    <col min="87" max="87" width="6.88671875" style="2" hidden="1" customWidth="1"/>
    <col min="88" max="91" width="8.109375" style="2" hidden="1" customWidth="1"/>
    <col min="92" max="92" width="6.88671875" style="2" hidden="1" customWidth="1"/>
    <col min="93" max="96" width="8.109375" style="2" hidden="1" customWidth="1"/>
    <col min="97" max="97" width="6.88671875" style="2" hidden="1" customWidth="1"/>
    <col min="98" max="101" width="8.109375" style="2" hidden="1" customWidth="1"/>
    <col min="102" max="102" width="6.88671875" style="2" hidden="1" customWidth="1"/>
    <col min="103" max="103" width="8.109375" style="2" hidden="1" customWidth="1" collapsed="1"/>
    <col min="104" max="106" width="8.109375" style="2" hidden="1" customWidth="1"/>
    <col min="107" max="107" width="6.88671875" style="2" hidden="1" customWidth="1"/>
    <col min="108" max="109" width="9.33203125" style="2" bestFit="1" customWidth="1"/>
    <col min="110" max="110" width="11.109375" style="2" bestFit="1" customWidth="1"/>
    <col min="111" max="111" width="10" style="2" bestFit="1" customWidth="1"/>
    <col min="115" max="115" width="11.109375" bestFit="1" customWidth="1"/>
  </cols>
  <sheetData>
    <row r="1" spans="1:111" ht="18" thickBot="1" x14ac:dyDescent="0.35">
      <c r="A1" s="98" t="s">
        <v>46</v>
      </c>
      <c r="B1" s="98"/>
      <c r="C1" s="98"/>
      <c r="D1" s="98"/>
      <c r="E1" s="98"/>
      <c r="F1" s="98"/>
      <c r="G1" s="98"/>
      <c r="H1" s="98"/>
      <c r="I1" s="98"/>
      <c r="J1" s="98"/>
      <c r="K1" s="98"/>
      <c r="L1" s="98"/>
      <c r="M1" s="98"/>
      <c r="N1" s="98"/>
      <c r="O1" s="98"/>
      <c r="P1" s="98"/>
      <c r="Q1" s="98"/>
      <c r="R1" s="98"/>
      <c r="S1" s="98"/>
      <c r="T1" s="98"/>
      <c r="U1" s="98"/>
      <c r="V1" s="98"/>
      <c r="W1" s="98"/>
      <c r="X1" s="98"/>
      <c r="Y1" s="98"/>
      <c r="Z1" s="98"/>
      <c r="AA1" s="98"/>
      <c r="AB1" s="98"/>
      <c r="AC1" s="98"/>
      <c r="AD1" s="98"/>
      <c r="AE1" s="98"/>
      <c r="AF1" s="98"/>
      <c r="AG1" s="98"/>
      <c r="AH1" s="98"/>
      <c r="AI1" s="98"/>
      <c r="AJ1" s="98"/>
      <c r="AK1" s="98"/>
      <c r="AL1" s="98"/>
      <c r="AM1" s="98"/>
      <c r="AN1" s="98"/>
      <c r="AO1" s="98"/>
      <c r="AP1" s="98"/>
      <c r="AQ1" s="98"/>
      <c r="AR1" s="98"/>
      <c r="AS1" s="98"/>
      <c r="AT1" s="98"/>
      <c r="AU1" s="98"/>
      <c r="AV1" s="98"/>
      <c r="AW1" s="98"/>
      <c r="AX1" s="98"/>
      <c r="AY1" s="98"/>
      <c r="AZ1" s="98"/>
      <c r="BA1" s="98"/>
      <c r="BB1" s="98"/>
      <c r="BC1" s="98"/>
      <c r="BD1" s="98"/>
      <c r="BE1" s="98"/>
      <c r="BF1" s="98"/>
      <c r="BG1" s="98"/>
      <c r="BH1" s="98"/>
      <c r="BI1" s="98"/>
      <c r="BJ1" s="98"/>
      <c r="BK1" s="98"/>
      <c r="BL1" s="98"/>
      <c r="BM1" s="98"/>
      <c r="BN1" s="98"/>
      <c r="BO1" s="98"/>
      <c r="BP1" s="98"/>
      <c r="BQ1" s="98"/>
      <c r="BR1" s="98"/>
      <c r="BS1" s="98"/>
      <c r="BT1" s="98"/>
      <c r="BU1" s="98"/>
      <c r="BV1" s="98"/>
      <c r="BW1" s="98"/>
      <c r="BX1" s="98"/>
      <c r="BY1" s="98"/>
      <c r="BZ1" s="98"/>
      <c r="CA1" s="98"/>
      <c r="CB1" s="98"/>
      <c r="CC1" s="98"/>
      <c r="CD1" s="98"/>
      <c r="CE1" s="98"/>
      <c r="CF1" s="98"/>
      <c r="CG1" s="98"/>
      <c r="CH1" s="98"/>
      <c r="CI1" s="98"/>
      <c r="CJ1" s="98"/>
      <c r="CK1" s="98"/>
      <c r="CL1" s="98"/>
      <c r="CM1" s="98"/>
      <c r="CN1" s="98"/>
      <c r="CO1" s="98"/>
      <c r="CP1" s="98"/>
      <c r="CQ1" s="98"/>
      <c r="CR1" s="98"/>
      <c r="CS1" s="98"/>
      <c r="CT1" s="98"/>
      <c r="CU1" s="98"/>
      <c r="CV1" s="98"/>
      <c r="CW1" s="98"/>
      <c r="CX1" s="98"/>
      <c r="CY1" s="98"/>
      <c r="CZ1" s="98"/>
      <c r="DA1" s="98"/>
      <c r="DB1" s="98"/>
      <c r="DC1" s="98"/>
      <c r="DD1" s="98"/>
      <c r="DE1" s="98"/>
      <c r="DF1" s="98"/>
      <c r="DG1" s="98"/>
    </row>
    <row r="2" spans="1:111" ht="15" thickBot="1" x14ac:dyDescent="0.35">
      <c r="A2" s="1" t="s">
        <v>47</v>
      </c>
    </row>
    <row r="3" spans="1:111" ht="30.75" customHeight="1" thickBot="1" x14ac:dyDescent="0.35">
      <c r="A3" s="96" t="s">
        <v>2</v>
      </c>
      <c r="B3" s="132" t="s">
        <v>3</v>
      </c>
      <c r="C3" s="133"/>
      <c r="D3" s="128" t="s">
        <v>19</v>
      </c>
      <c r="E3" s="128" t="s">
        <v>20</v>
      </c>
      <c r="F3" s="128" t="s">
        <v>21</v>
      </c>
      <c r="G3" s="130" t="s">
        <v>45</v>
      </c>
      <c r="H3" s="126">
        <v>2024</v>
      </c>
      <c r="I3" s="126"/>
      <c r="J3" s="126"/>
      <c r="K3" s="126"/>
      <c r="L3" s="126"/>
      <c r="M3" s="126"/>
      <c r="N3" s="126"/>
      <c r="O3" s="126"/>
      <c r="P3" s="126"/>
      <c r="Q3" s="126"/>
      <c r="R3" s="126"/>
      <c r="S3" s="126"/>
      <c r="T3" s="126"/>
      <c r="U3" s="126"/>
      <c r="V3" s="126"/>
      <c r="W3" s="126"/>
      <c r="X3" s="126"/>
      <c r="Y3" s="126"/>
      <c r="Z3" s="126"/>
      <c r="AA3" s="126"/>
      <c r="AB3" s="125">
        <v>2025</v>
      </c>
      <c r="AC3" s="126"/>
      <c r="AD3" s="126"/>
      <c r="AE3" s="126"/>
      <c r="AF3" s="126"/>
      <c r="AG3" s="126"/>
      <c r="AH3" s="126"/>
      <c r="AI3" s="126"/>
      <c r="AJ3" s="126"/>
      <c r="AK3" s="126"/>
      <c r="AL3" s="126"/>
      <c r="AM3" s="126"/>
      <c r="AN3" s="126"/>
      <c r="AO3" s="126"/>
      <c r="AP3" s="126"/>
      <c r="AQ3" s="126"/>
      <c r="AR3" s="126"/>
      <c r="AS3" s="126"/>
      <c r="AT3" s="126"/>
      <c r="AU3" s="126"/>
      <c r="AV3" s="126"/>
      <c r="AW3" s="126"/>
      <c r="AX3" s="126"/>
      <c r="AY3" s="126"/>
      <c r="AZ3" s="126"/>
      <c r="BA3" s="126"/>
      <c r="BB3" s="126"/>
      <c r="BC3" s="126"/>
      <c r="BD3" s="126"/>
      <c r="BE3" s="126"/>
      <c r="BF3" s="126"/>
      <c r="BG3" s="126"/>
      <c r="BH3" s="126"/>
      <c r="BI3" s="126"/>
      <c r="BJ3" s="126"/>
      <c r="BK3" s="126"/>
      <c r="BL3" s="126"/>
      <c r="BM3" s="126"/>
      <c r="BN3" s="126"/>
      <c r="BO3" s="126"/>
      <c r="BP3" s="126"/>
      <c r="BQ3" s="126"/>
      <c r="BR3" s="126"/>
      <c r="BS3" s="126"/>
      <c r="BT3" s="126"/>
      <c r="BU3" s="126"/>
      <c r="BV3" s="126"/>
      <c r="BW3" s="126"/>
      <c r="BX3" s="126"/>
      <c r="BY3" s="126"/>
      <c r="BZ3" s="126"/>
      <c r="CA3" s="126"/>
      <c r="CB3" s="126"/>
      <c r="CC3" s="126"/>
      <c r="CD3" s="126"/>
      <c r="CE3" s="126"/>
      <c r="CF3" s="126"/>
      <c r="CG3" s="126"/>
      <c r="CH3" s="126"/>
      <c r="CI3" s="126"/>
      <c r="CJ3" s="126"/>
      <c r="CK3" s="126"/>
      <c r="CL3" s="126"/>
      <c r="CM3" s="126"/>
      <c r="CN3" s="126"/>
      <c r="CO3" s="126"/>
      <c r="CP3" s="126"/>
      <c r="CQ3" s="126"/>
      <c r="CR3" s="126"/>
      <c r="CS3" s="126"/>
      <c r="CT3" s="126"/>
      <c r="CU3" s="126"/>
      <c r="CV3" s="126"/>
      <c r="CW3" s="126"/>
      <c r="CX3" s="126"/>
      <c r="CY3" s="126"/>
      <c r="CZ3" s="126"/>
      <c r="DA3" s="126"/>
      <c r="DB3" s="126"/>
      <c r="DC3" s="127"/>
      <c r="DD3" s="135" t="s">
        <v>22</v>
      </c>
      <c r="DE3" s="136"/>
      <c r="DF3" s="137" t="s">
        <v>23</v>
      </c>
      <c r="DG3" s="138"/>
    </row>
    <row r="4" spans="1:111" ht="38.25" customHeight="1" thickBot="1" x14ac:dyDescent="0.35">
      <c r="A4" s="97"/>
      <c r="B4" s="105"/>
      <c r="C4" s="134"/>
      <c r="D4" s="129"/>
      <c r="E4" s="129"/>
      <c r="F4" s="129"/>
      <c r="G4" s="131"/>
      <c r="H4" s="103" t="s">
        <v>59</v>
      </c>
      <c r="I4" s="103"/>
      <c r="J4" s="103"/>
      <c r="K4" s="103"/>
      <c r="L4" s="104"/>
      <c r="M4" s="102" t="s">
        <v>11</v>
      </c>
      <c r="N4" s="103"/>
      <c r="O4" s="103"/>
      <c r="P4" s="103"/>
      <c r="Q4" s="103"/>
      <c r="R4" s="103" t="s">
        <v>12</v>
      </c>
      <c r="S4" s="103"/>
      <c r="T4" s="103"/>
      <c r="U4" s="103"/>
      <c r="V4" s="104"/>
      <c r="W4" s="102" t="s">
        <v>13</v>
      </c>
      <c r="X4" s="103"/>
      <c r="Y4" s="103"/>
      <c r="Z4" s="103"/>
      <c r="AA4" s="104"/>
      <c r="AB4" s="105" t="s">
        <v>14</v>
      </c>
      <c r="AC4" s="106"/>
      <c r="AD4" s="106"/>
      <c r="AE4" s="106"/>
      <c r="AF4" s="107"/>
      <c r="AG4" s="105" t="s">
        <v>15</v>
      </c>
      <c r="AH4" s="106"/>
      <c r="AI4" s="106"/>
      <c r="AJ4" s="106"/>
      <c r="AK4" s="107"/>
      <c r="AL4" s="105" t="s">
        <v>4</v>
      </c>
      <c r="AM4" s="106"/>
      <c r="AN4" s="106"/>
      <c r="AO4" s="106"/>
      <c r="AP4" s="107"/>
      <c r="AQ4" s="105" t="s">
        <v>5</v>
      </c>
      <c r="AR4" s="106"/>
      <c r="AS4" s="106"/>
      <c r="AT4" s="106"/>
      <c r="AU4" s="107"/>
      <c r="AV4" s="105" t="s">
        <v>6</v>
      </c>
      <c r="AW4" s="106"/>
      <c r="AX4" s="106"/>
      <c r="AY4" s="106"/>
      <c r="AZ4" s="107"/>
      <c r="BA4" s="105" t="s">
        <v>7</v>
      </c>
      <c r="BB4" s="106"/>
      <c r="BC4" s="106"/>
      <c r="BD4" s="106"/>
      <c r="BE4" s="107"/>
      <c r="BF4" s="105" t="s">
        <v>8</v>
      </c>
      <c r="BG4" s="106"/>
      <c r="BH4" s="106"/>
      <c r="BI4" s="106"/>
      <c r="BJ4" s="107"/>
      <c r="BK4" s="105" t="s">
        <v>9</v>
      </c>
      <c r="BL4" s="106"/>
      <c r="BM4" s="106"/>
      <c r="BN4" s="106"/>
      <c r="BO4" s="107"/>
      <c r="BP4" s="105" t="s">
        <v>10</v>
      </c>
      <c r="BQ4" s="106"/>
      <c r="BR4" s="106"/>
      <c r="BS4" s="106"/>
      <c r="BT4" s="107"/>
      <c r="BU4" s="105" t="s">
        <v>11</v>
      </c>
      <c r="BV4" s="106"/>
      <c r="BW4" s="106"/>
      <c r="BX4" s="106"/>
      <c r="BY4" s="107"/>
      <c r="BZ4" s="105" t="s">
        <v>12</v>
      </c>
      <c r="CA4" s="106"/>
      <c r="CB4" s="106"/>
      <c r="CC4" s="106"/>
      <c r="CD4" s="107"/>
      <c r="CE4" s="105" t="s">
        <v>13</v>
      </c>
      <c r="CF4" s="106"/>
      <c r="CG4" s="106"/>
      <c r="CH4" s="106"/>
      <c r="CI4" s="107"/>
      <c r="CJ4" s="103" t="s">
        <v>14</v>
      </c>
      <c r="CK4" s="103"/>
      <c r="CL4" s="103"/>
      <c r="CM4" s="103"/>
      <c r="CN4" s="103"/>
      <c r="CO4" s="102" t="s">
        <v>15</v>
      </c>
      <c r="CP4" s="103"/>
      <c r="CQ4" s="103"/>
      <c r="CR4" s="103"/>
      <c r="CS4" s="104"/>
      <c r="CT4" s="102" t="s">
        <v>4</v>
      </c>
      <c r="CU4" s="103"/>
      <c r="CV4" s="103"/>
      <c r="CW4" s="103"/>
      <c r="CX4" s="104"/>
      <c r="CY4" s="102" t="s">
        <v>5</v>
      </c>
      <c r="CZ4" s="103"/>
      <c r="DA4" s="103"/>
      <c r="DB4" s="103"/>
      <c r="DC4" s="104"/>
      <c r="DD4" s="139" t="s">
        <v>24</v>
      </c>
      <c r="DE4" s="141" t="s">
        <v>25</v>
      </c>
      <c r="DF4" s="143" t="s">
        <v>24</v>
      </c>
      <c r="DG4" s="145" t="s">
        <v>25</v>
      </c>
    </row>
    <row r="5" spans="1:111" ht="15.75" customHeight="1" thickBot="1" x14ac:dyDescent="0.35">
      <c r="A5" s="5"/>
      <c r="B5" s="6"/>
      <c r="C5" s="6"/>
      <c r="D5" s="7"/>
      <c r="E5" s="4"/>
      <c r="F5" s="4"/>
      <c r="G5" s="83"/>
      <c r="H5" s="11">
        <v>1</v>
      </c>
      <c r="I5" s="8">
        <v>2</v>
      </c>
      <c r="J5" s="8">
        <v>3</v>
      </c>
      <c r="K5" s="9">
        <v>4</v>
      </c>
      <c r="L5" s="10" t="s">
        <v>18</v>
      </c>
      <c r="M5" s="11">
        <v>1</v>
      </c>
      <c r="N5" s="8">
        <v>2</v>
      </c>
      <c r="O5" s="8">
        <v>3</v>
      </c>
      <c r="P5" s="9">
        <v>4</v>
      </c>
      <c r="Q5" s="10" t="s">
        <v>18</v>
      </c>
      <c r="R5" s="11">
        <v>1</v>
      </c>
      <c r="S5" s="8">
        <v>2</v>
      </c>
      <c r="T5" s="8">
        <v>3</v>
      </c>
      <c r="U5" s="9">
        <v>4</v>
      </c>
      <c r="V5" s="10" t="s">
        <v>18</v>
      </c>
      <c r="W5" s="11">
        <v>1</v>
      </c>
      <c r="X5" s="8">
        <v>2</v>
      </c>
      <c r="Y5" s="8">
        <v>3</v>
      </c>
      <c r="Z5" s="9">
        <v>4</v>
      </c>
      <c r="AA5" s="10" t="s">
        <v>18</v>
      </c>
      <c r="AB5" s="11">
        <v>1</v>
      </c>
      <c r="AC5" s="8">
        <v>2</v>
      </c>
      <c r="AD5" s="8">
        <v>3</v>
      </c>
      <c r="AE5" s="9">
        <v>4</v>
      </c>
      <c r="AF5" s="10" t="s">
        <v>18</v>
      </c>
      <c r="AG5" s="11">
        <v>1</v>
      </c>
      <c r="AH5" s="8">
        <v>2</v>
      </c>
      <c r="AI5" s="8">
        <v>3</v>
      </c>
      <c r="AJ5" s="9">
        <v>4</v>
      </c>
      <c r="AK5" s="10" t="s">
        <v>18</v>
      </c>
      <c r="AL5" s="11">
        <v>1</v>
      </c>
      <c r="AM5" s="8">
        <v>2</v>
      </c>
      <c r="AN5" s="8">
        <v>3</v>
      </c>
      <c r="AO5" s="9">
        <v>4</v>
      </c>
      <c r="AP5" s="10" t="s">
        <v>18</v>
      </c>
      <c r="AQ5" s="11">
        <v>1</v>
      </c>
      <c r="AR5" s="8">
        <v>2</v>
      </c>
      <c r="AS5" s="8">
        <v>3</v>
      </c>
      <c r="AT5" s="9">
        <v>4</v>
      </c>
      <c r="AU5" s="10" t="s">
        <v>18</v>
      </c>
      <c r="AV5" s="11">
        <v>1</v>
      </c>
      <c r="AW5" s="8">
        <v>2</v>
      </c>
      <c r="AX5" s="8">
        <v>3</v>
      </c>
      <c r="AY5" s="9">
        <v>4</v>
      </c>
      <c r="AZ5" s="10" t="s">
        <v>18</v>
      </c>
      <c r="BA5" s="11">
        <v>1</v>
      </c>
      <c r="BB5" s="8">
        <v>2</v>
      </c>
      <c r="BC5" s="8">
        <v>3</v>
      </c>
      <c r="BD5" s="9">
        <v>4</v>
      </c>
      <c r="BE5" s="10" t="s">
        <v>18</v>
      </c>
      <c r="BF5" s="11">
        <v>1</v>
      </c>
      <c r="BG5" s="8">
        <v>2</v>
      </c>
      <c r="BH5" s="8">
        <v>3</v>
      </c>
      <c r="BI5" s="9">
        <v>4</v>
      </c>
      <c r="BJ5" s="10" t="s">
        <v>18</v>
      </c>
      <c r="BK5" s="11">
        <v>1</v>
      </c>
      <c r="BL5" s="8">
        <v>2</v>
      </c>
      <c r="BM5" s="8">
        <v>3</v>
      </c>
      <c r="BN5" s="9">
        <v>4</v>
      </c>
      <c r="BO5" s="10" t="s">
        <v>18</v>
      </c>
      <c r="BP5" s="11">
        <v>1</v>
      </c>
      <c r="BQ5" s="8">
        <v>2</v>
      </c>
      <c r="BR5" s="8">
        <v>3</v>
      </c>
      <c r="BS5" s="9">
        <v>4</v>
      </c>
      <c r="BT5" s="10" t="s">
        <v>18</v>
      </c>
      <c r="BU5" s="11">
        <v>1</v>
      </c>
      <c r="BV5" s="8">
        <v>2</v>
      </c>
      <c r="BW5" s="8">
        <v>3</v>
      </c>
      <c r="BX5" s="9">
        <v>4</v>
      </c>
      <c r="BY5" s="10" t="s">
        <v>18</v>
      </c>
      <c r="BZ5" s="11">
        <v>1</v>
      </c>
      <c r="CA5" s="8">
        <v>2</v>
      </c>
      <c r="CB5" s="8">
        <v>3</v>
      </c>
      <c r="CC5" s="9">
        <v>4</v>
      </c>
      <c r="CD5" s="10" t="s">
        <v>18</v>
      </c>
      <c r="CE5" s="11">
        <v>1</v>
      </c>
      <c r="CF5" s="8">
        <v>2</v>
      </c>
      <c r="CG5" s="8">
        <v>3</v>
      </c>
      <c r="CH5" s="9">
        <v>4</v>
      </c>
      <c r="CI5" s="10" t="s">
        <v>18</v>
      </c>
      <c r="CJ5" s="11">
        <v>1</v>
      </c>
      <c r="CK5" s="8">
        <v>2</v>
      </c>
      <c r="CL5" s="8">
        <v>3</v>
      </c>
      <c r="CM5" s="9">
        <v>4</v>
      </c>
      <c r="CN5" s="10" t="s">
        <v>18</v>
      </c>
      <c r="CO5" s="11">
        <v>1</v>
      </c>
      <c r="CP5" s="8">
        <v>2</v>
      </c>
      <c r="CQ5" s="8">
        <v>3</v>
      </c>
      <c r="CR5" s="9">
        <v>4</v>
      </c>
      <c r="CS5" s="10" t="s">
        <v>18</v>
      </c>
      <c r="CT5" s="11">
        <v>1</v>
      </c>
      <c r="CU5" s="8">
        <v>2</v>
      </c>
      <c r="CV5" s="8">
        <v>3</v>
      </c>
      <c r="CW5" s="9">
        <v>4</v>
      </c>
      <c r="CX5" s="10" t="s">
        <v>18</v>
      </c>
      <c r="CY5" s="11">
        <v>1</v>
      </c>
      <c r="CZ5" s="8">
        <v>2</v>
      </c>
      <c r="DA5" s="8">
        <v>3</v>
      </c>
      <c r="DB5" s="9">
        <v>4</v>
      </c>
      <c r="DC5" s="10" t="s">
        <v>18</v>
      </c>
      <c r="DD5" s="140"/>
      <c r="DE5" s="142"/>
      <c r="DF5" s="144"/>
      <c r="DG5" s="146"/>
    </row>
    <row r="6" spans="1:111" ht="15.75" customHeight="1" x14ac:dyDescent="0.3">
      <c r="A6" s="176" t="s">
        <v>67</v>
      </c>
      <c r="B6" s="12"/>
      <c r="C6" s="12"/>
      <c r="D6" s="13"/>
      <c r="E6" s="14"/>
      <c r="F6" s="14"/>
      <c r="G6" s="84"/>
      <c r="H6" s="15"/>
      <c r="I6" s="15"/>
      <c r="J6" s="15"/>
      <c r="K6" s="15"/>
      <c r="L6" s="16"/>
      <c r="M6" s="15"/>
      <c r="N6" s="15"/>
      <c r="O6" s="15"/>
      <c r="P6" s="15"/>
      <c r="Q6" s="16"/>
      <c r="R6" s="15"/>
      <c r="S6" s="15"/>
      <c r="T6" s="15"/>
      <c r="U6" s="15"/>
      <c r="V6" s="16"/>
      <c r="W6" s="15"/>
      <c r="X6" s="15"/>
      <c r="Y6" s="15"/>
      <c r="Z6" s="15"/>
      <c r="AA6" s="16"/>
      <c r="AB6" s="15"/>
      <c r="AC6" s="15"/>
      <c r="AD6" s="15"/>
      <c r="AE6" s="15"/>
      <c r="AF6" s="16"/>
      <c r="AG6" s="15"/>
      <c r="AH6" s="15"/>
      <c r="AI6" s="15"/>
      <c r="AJ6" s="15"/>
      <c r="AK6" s="16"/>
      <c r="AL6" s="15"/>
      <c r="AM6" s="15"/>
      <c r="AN6" s="15"/>
      <c r="AO6" s="15"/>
      <c r="AP6" s="16"/>
      <c r="AQ6" s="15"/>
      <c r="AR6" s="15"/>
      <c r="AS6" s="15"/>
      <c r="AT6" s="15"/>
      <c r="AU6" s="16"/>
      <c r="AV6" s="15"/>
      <c r="AW6" s="15"/>
      <c r="AX6" s="15"/>
      <c r="AY6" s="15"/>
      <c r="AZ6" s="16"/>
      <c r="BA6" s="15"/>
      <c r="BB6" s="15"/>
      <c r="BC6" s="15"/>
      <c r="BD6" s="15"/>
      <c r="BE6" s="16"/>
      <c r="BF6" s="15"/>
      <c r="BG6" s="15"/>
      <c r="BH6" s="15"/>
      <c r="BI6" s="15"/>
      <c r="BJ6" s="16"/>
      <c r="BK6" s="15"/>
      <c r="BL6" s="15"/>
      <c r="BM6" s="15"/>
      <c r="BN6" s="15"/>
      <c r="BO6" s="16"/>
      <c r="BP6" s="15"/>
      <c r="BQ6" s="15"/>
      <c r="BR6" s="15"/>
      <c r="BS6" s="15"/>
      <c r="BT6" s="16"/>
      <c r="BU6" s="15"/>
      <c r="BV6" s="15"/>
      <c r="BW6" s="15"/>
      <c r="BX6" s="15"/>
      <c r="BY6" s="16"/>
      <c r="BZ6" s="15"/>
      <c r="CA6" s="15"/>
      <c r="CB6" s="15"/>
      <c r="CC6" s="15"/>
      <c r="CD6" s="16"/>
      <c r="CE6" s="15"/>
      <c r="CF6" s="15"/>
      <c r="CG6" s="15"/>
      <c r="CH6" s="15"/>
      <c r="CI6" s="16"/>
      <c r="CJ6" s="15"/>
      <c r="CK6" s="15"/>
      <c r="CL6" s="15"/>
      <c r="CM6" s="15"/>
      <c r="CN6" s="16"/>
      <c r="CO6" s="15"/>
      <c r="CP6" s="15"/>
      <c r="CQ6" s="15"/>
      <c r="CR6" s="15"/>
      <c r="CS6" s="16"/>
      <c r="CT6" s="15"/>
      <c r="CU6" s="15"/>
      <c r="CV6" s="15"/>
      <c r="CW6" s="15"/>
      <c r="CX6" s="16"/>
      <c r="CY6" s="15"/>
      <c r="CZ6" s="15"/>
      <c r="DA6" s="15"/>
      <c r="DB6" s="15"/>
      <c r="DC6" s="17"/>
      <c r="DD6" s="18"/>
      <c r="DE6" s="19"/>
      <c r="DF6" s="20"/>
      <c r="DG6" s="21"/>
    </row>
    <row r="7" spans="1:111" ht="15" customHeight="1" x14ac:dyDescent="0.3">
      <c r="A7" s="22" t="s">
        <v>56</v>
      </c>
      <c r="B7" s="23" t="s">
        <v>17</v>
      </c>
      <c r="C7" s="23"/>
      <c r="D7" s="108">
        <v>30</v>
      </c>
      <c r="E7" s="24"/>
      <c r="F7" s="24"/>
      <c r="G7" s="85"/>
      <c r="H7" s="23"/>
      <c r="I7" s="26"/>
      <c r="J7" s="26"/>
      <c r="K7" s="27"/>
      <c r="L7" s="28"/>
      <c r="M7" s="29"/>
      <c r="N7" s="26"/>
      <c r="O7" s="26"/>
      <c r="P7" s="27"/>
      <c r="Q7" s="28"/>
      <c r="R7" s="29"/>
      <c r="S7" s="29"/>
      <c r="T7" s="26"/>
      <c r="U7" s="27"/>
      <c r="V7" s="28"/>
      <c r="W7" s="29"/>
      <c r="X7" s="26"/>
      <c r="Y7" s="26"/>
      <c r="Z7" s="27"/>
      <c r="AA7" s="28"/>
      <c r="AB7" s="29"/>
      <c r="AC7" s="26"/>
      <c r="AD7" s="26"/>
      <c r="AE7" s="27"/>
      <c r="AF7" s="28"/>
      <c r="AG7" s="29"/>
      <c r="AH7" s="26"/>
      <c r="AI7" s="26"/>
      <c r="AJ7" s="27"/>
      <c r="AK7" s="28"/>
      <c r="AL7" s="29"/>
      <c r="AM7" s="26"/>
      <c r="AN7" s="26"/>
      <c r="AO7" s="27"/>
      <c r="AP7" s="28"/>
      <c r="AQ7" s="29"/>
      <c r="AR7" s="26"/>
      <c r="AS7" s="26"/>
      <c r="AT7" s="27"/>
      <c r="AU7" s="28"/>
      <c r="AV7" s="29"/>
      <c r="AW7" s="26"/>
      <c r="AX7" s="26"/>
      <c r="AY7" s="27"/>
      <c r="AZ7" s="28"/>
      <c r="BA7" s="29"/>
      <c r="BB7" s="26"/>
      <c r="BC7" s="26"/>
      <c r="BD7" s="27"/>
      <c r="BE7" s="28"/>
      <c r="BF7" s="29"/>
      <c r="BG7" s="26"/>
      <c r="BH7" s="26"/>
      <c r="BI7" s="27"/>
      <c r="BJ7" s="28"/>
      <c r="BK7" s="29"/>
      <c r="BL7" s="26"/>
      <c r="BM7" s="26"/>
      <c r="BN7" s="27"/>
      <c r="BO7" s="28"/>
      <c r="BP7" s="29"/>
      <c r="BQ7" s="26"/>
      <c r="BR7" s="26"/>
      <c r="BS7" s="27"/>
      <c r="BT7" s="28"/>
      <c r="BU7" s="29"/>
      <c r="BV7" s="26"/>
      <c r="BW7" s="26"/>
      <c r="BX7" s="27"/>
      <c r="BY7" s="28"/>
      <c r="BZ7" s="29"/>
      <c r="CA7" s="26"/>
      <c r="CB7" s="26"/>
      <c r="CC7" s="27"/>
      <c r="CD7" s="28"/>
      <c r="CE7" s="29"/>
      <c r="CF7" s="26"/>
      <c r="CG7" s="26"/>
      <c r="CH7" s="27"/>
      <c r="CI7" s="28"/>
      <c r="CJ7" s="29"/>
      <c r="CK7" s="26"/>
      <c r="CL7" s="26"/>
      <c r="CM7" s="27"/>
      <c r="CN7" s="28"/>
      <c r="CO7" s="29"/>
      <c r="CP7" s="26"/>
      <c r="CQ7" s="26"/>
      <c r="CR7" s="27"/>
      <c r="CS7" s="28"/>
      <c r="CT7" s="29"/>
      <c r="CU7" s="26"/>
      <c r="CV7" s="26"/>
      <c r="CW7" s="27"/>
      <c r="CX7" s="28"/>
      <c r="CY7" s="29"/>
      <c r="CZ7" s="26"/>
      <c r="DA7" s="26"/>
      <c r="DB7" s="27"/>
      <c r="DC7" s="28"/>
      <c r="DD7" s="44"/>
      <c r="DE7" s="91"/>
      <c r="DF7" s="92"/>
      <c r="DG7" s="93"/>
    </row>
    <row r="8" spans="1:111" s="79" customFormat="1" ht="27" x14ac:dyDescent="0.3">
      <c r="A8" s="81" t="s">
        <v>60</v>
      </c>
      <c r="B8" s="82" t="s">
        <v>55</v>
      </c>
      <c r="C8" s="82">
        <v>1</v>
      </c>
      <c r="D8" s="109"/>
      <c r="E8" s="80"/>
      <c r="F8" s="80"/>
      <c r="G8" s="86"/>
      <c r="H8" s="32"/>
      <c r="I8" s="34"/>
      <c r="J8" s="34"/>
      <c r="K8" s="35"/>
      <c r="L8" s="36">
        <f>SUM(H8:K8)</f>
        <v>0</v>
      </c>
      <c r="M8" s="37"/>
      <c r="N8" s="38"/>
      <c r="O8" s="38"/>
      <c r="P8" s="39"/>
      <c r="Q8" s="36">
        <f>SUM(M8:P8)</f>
        <v>0</v>
      </c>
      <c r="R8" s="37"/>
      <c r="S8" s="37"/>
      <c r="T8" s="38"/>
      <c r="U8" s="39"/>
      <c r="V8" s="36">
        <f>SUM(R8:U8)</f>
        <v>0</v>
      </c>
      <c r="W8" s="37"/>
      <c r="X8" s="38"/>
      <c r="Y8" s="38"/>
      <c r="Z8" s="39"/>
      <c r="AA8" s="36">
        <f t="shared" ref="AA8" si="0">SUM(W8:Z8)</f>
        <v>0</v>
      </c>
      <c r="AB8" s="37"/>
      <c r="AC8" s="38"/>
      <c r="AD8" s="38"/>
      <c r="AE8" s="39"/>
      <c r="AF8" s="36">
        <f>SUM(AB8:AE8)</f>
        <v>0</v>
      </c>
      <c r="AG8" s="37"/>
      <c r="AH8" s="38"/>
      <c r="AI8" s="38"/>
      <c r="AJ8" s="39"/>
      <c r="AK8" s="36">
        <f t="shared" ref="AK8" si="1">SUM(AG8:AJ8)</f>
        <v>0</v>
      </c>
      <c r="AL8" s="37"/>
      <c r="AM8" s="38"/>
      <c r="AN8" s="38"/>
      <c r="AO8" s="39"/>
      <c r="AP8" s="36">
        <f>SUM(AL8:AO8)</f>
        <v>0</v>
      </c>
      <c r="AQ8" s="37"/>
      <c r="AR8" s="38"/>
      <c r="AS8" s="38"/>
      <c r="AT8" s="39"/>
      <c r="AU8" s="36">
        <f>SUM(AQ8:AT8)</f>
        <v>0</v>
      </c>
      <c r="AV8" s="37"/>
      <c r="AW8" s="38"/>
      <c r="AX8" s="38"/>
      <c r="AY8" s="39"/>
      <c r="AZ8" s="36">
        <f t="shared" ref="AZ8" si="2">SUM(AV8:AY8)</f>
        <v>0</v>
      </c>
      <c r="BA8" s="37"/>
      <c r="BB8" s="38"/>
      <c r="BC8" s="38"/>
      <c r="BD8" s="39"/>
      <c r="BE8" s="36">
        <f>SUM(BA8:BD8)</f>
        <v>0</v>
      </c>
      <c r="BF8" s="37"/>
      <c r="BG8" s="38"/>
      <c r="BH8" s="38"/>
      <c r="BI8" s="39"/>
      <c r="BJ8" s="36">
        <f t="shared" ref="BJ8" si="3">SUM(BF8:BI8)</f>
        <v>0</v>
      </c>
      <c r="BK8" s="37"/>
      <c r="BL8" s="38"/>
      <c r="BM8" s="38"/>
      <c r="BN8" s="39"/>
      <c r="BO8" s="36">
        <f t="shared" ref="BO8" si="4">SUM(BK8:BN8)</f>
        <v>0</v>
      </c>
      <c r="BP8" s="37"/>
      <c r="BQ8" s="38"/>
      <c r="BR8" s="38"/>
      <c r="BS8" s="39"/>
      <c r="BT8" s="36">
        <f t="shared" ref="BT8" si="5">SUM(BP8:BS8)</f>
        <v>0</v>
      </c>
      <c r="BU8" s="37"/>
      <c r="BV8" s="38"/>
      <c r="BW8" s="38"/>
      <c r="BX8" s="39"/>
      <c r="BY8" s="36">
        <f>SUM(BU8:BX8)</f>
        <v>0</v>
      </c>
      <c r="BZ8" s="37"/>
      <c r="CA8" s="38"/>
      <c r="CB8" s="38"/>
      <c r="CC8" s="39"/>
      <c r="CD8" s="36">
        <f t="shared" ref="CD8" si="6">SUM(BZ8:CC8)</f>
        <v>0</v>
      </c>
      <c r="CE8" s="37"/>
      <c r="CF8" s="38"/>
      <c r="CG8" s="38"/>
      <c r="CH8" s="39"/>
      <c r="CI8" s="36">
        <f t="shared" ref="CI8" si="7">SUM(CE8:CH8)</f>
        <v>0</v>
      </c>
      <c r="CJ8" s="37"/>
      <c r="CK8" s="38"/>
      <c r="CL8" s="38"/>
      <c r="CM8" s="39"/>
      <c r="CN8" s="36">
        <f>SUM(CJ8:CM8)</f>
        <v>0</v>
      </c>
      <c r="CO8" s="37"/>
      <c r="CP8" s="38"/>
      <c r="CQ8" s="38"/>
      <c r="CR8" s="39"/>
      <c r="CS8" s="36">
        <f>SUM(CO8:CR8)</f>
        <v>0</v>
      </c>
      <c r="CT8" s="37"/>
      <c r="CU8" s="38"/>
      <c r="CV8" s="38"/>
      <c r="CW8" s="39"/>
      <c r="CX8" s="36">
        <f>SUM(CT8:CW8)</f>
        <v>0</v>
      </c>
      <c r="CY8" s="37"/>
      <c r="CZ8" s="38"/>
      <c r="DA8" s="38"/>
      <c r="DB8" s="39"/>
      <c r="DC8" s="36">
        <f>SUM(CY8:DB8)</f>
        <v>0</v>
      </c>
      <c r="DD8" s="40">
        <f>L8+Q8+V8+AA8+AF8+AK8+AP8+AU8+AZ8+BE8+BJ8+BO8+BT8+BY8+CD8+CI8+CN8+CS8+CX8+DC8</f>
        <v>0</v>
      </c>
      <c r="DE8" s="41">
        <f>ROUND(DD8/C8,2)</f>
        <v>0</v>
      </c>
      <c r="DF8" s="42">
        <f>C8-DD8</f>
        <v>1</v>
      </c>
      <c r="DG8" s="43">
        <f t="shared" ref="DG8:DG9" si="8">1-DE8</f>
        <v>1</v>
      </c>
    </row>
    <row r="9" spans="1:111" s="79" customFormat="1" x14ac:dyDescent="0.3">
      <c r="A9" s="81" t="s">
        <v>61</v>
      </c>
      <c r="B9" s="82" t="s">
        <v>55</v>
      </c>
      <c r="C9" s="82">
        <v>1</v>
      </c>
      <c r="D9" s="109"/>
      <c r="E9" s="80"/>
      <c r="F9" s="80"/>
      <c r="G9" s="86"/>
      <c r="H9" s="32"/>
      <c r="I9" s="34"/>
      <c r="J9" s="34"/>
      <c r="K9" s="35"/>
      <c r="L9" s="36"/>
      <c r="M9" s="37"/>
      <c r="N9" s="38"/>
      <c r="O9" s="38"/>
      <c r="P9" s="39"/>
      <c r="Q9" s="36"/>
      <c r="R9" s="37"/>
      <c r="S9" s="37"/>
      <c r="T9" s="38"/>
      <c r="U9" s="39"/>
      <c r="V9" s="36"/>
      <c r="W9" s="37"/>
      <c r="X9" s="38"/>
      <c r="Y9" s="38"/>
      <c r="Z9" s="39"/>
      <c r="AA9" s="36"/>
      <c r="AB9" s="37"/>
      <c r="AC9" s="38"/>
      <c r="AD9" s="38"/>
      <c r="AE9" s="39"/>
      <c r="AF9" s="36"/>
      <c r="AG9" s="37"/>
      <c r="AH9" s="38"/>
      <c r="AI9" s="38"/>
      <c r="AJ9" s="39"/>
      <c r="AK9" s="36"/>
      <c r="AL9" s="37"/>
      <c r="AM9" s="38"/>
      <c r="AN9" s="38"/>
      <c r="AO9" s="39"/>
      <c r="AP9" s="36"/>
      <c r="AQ9" s="37"/>
      <c r="AR9" s="38"/>
      <c r="AS9" s="38"/>
      <c r="AT9" s="39"/>
      <c r="AU9" s="36"/>
      <c r="AV9" s="37"/>
      <c r="AW9" s="38"/>
      <c r="AX9" s="38"/>
      <c r="AY9" s="39"/>
      <c r="AZ9" s="36"/>
      <c r="BA9" s="37"/>
      <c r="BB9" s="38"/>
      <c r="BC9" s="38"/>
      <c r="BD9" s="39"/>
      <c r="BE9" s="36"/>
      <c r="BF9" s="37"/>
      <c r="BG9" s="38"/>
      <c r="BH9" s="38"/>
      <c r="BI9" s="39"/>
      <c r="BJ9" s="36"/>
      <c r="BK9" s="37"/>
      <c r="BL9" s="38"/>
      <c r="BM9" s="38"/>
      <c r="BN9" s="39"/>
      <c r="BO9" s="36"/>
      <c r="BP9" s="37"/>
      <c r="BQ9" s="38"/>
      <c r="BR9" s="38"/>
      <c r="BS9" s="39"/>
      <c r="BT9" s="36"/>
      <c r="BU9" s="37"/>
      <c r="BV9" s="38"/>
      <c r="BW9" s="38"/>
      <c r="BX9" s="39"/>
      <c r="BY9" s="36"/>
      <c r="BZ9" s="37"/>
      <c r="CA9" s="38"/>
      <c r="CB9" s="38"/>
      <c r="CC9" s="39"/>
      <c r="CD9" s="36"/>
      <c r="CE9" s="37"/>
      <c r="CF9" s="38"/>
      <c r="CG9" s="38"/>
      <c r="CH9" s="39"/>
      <c r="CI9" s="36"/>
      <c r="CJ9" s="37"/>
      <c r="CK9" s="38"/>
      <c r="CL9" s="38"/>
      <c r="CM9" s="39"/>
      <c r="CN9" s="36"/>
      <c r="CO9" s="37"/>
      <c r="CP9" s="38"/>
      <c r="CQ9" s="38"/>
      <c r="CR9" s="39"/>
      <c r="CS9" s="36"/>
      <c r="CT9" s="37"/>
      <c r="CU9" s="38"/>
      <c r="CV9" s="38"/>
      <c r="CW9" s="39"/>
      <c r="CX9" s="36"/>
      <c r="CY9" s="37"/>
      <c r="CZ9" s="38"/>
      <c r="DA9" s="38"/>
      <c r="DB9" s="39"/>
      <c r="DC9" s="36"/>
      <c r="DD9" s="40">
        <f>L9+Q9+V9+AA9+AF9+AK9+AP9+AU9+AZ9+BE9+BJ9+BO9+BT9+BY9+CD9+CI9+CN9+CS9+CX9+DC9</f>
        <v>0</v>
      </c>
      <c r="DE9" s="41">
        <f>ROUND(DD9/C9,2)</f>
        <v>0</v>
      </c>
      <c r="DF9" s="42">
        <f>C9-DD9</f>
        <v>1</v>
      </c>
      <c r="DG9" s="43">
        <f t="shared" si="8"/>
        <v>1</v>
      </c>
    </row>
    <row r="10" spans="1:111" x14ac:dyDescent="0.3">
      <c r="A10" s="31" t="s">
        <v>57</v>
      </c>
      <c r="B10" s="32" t="s">
        <v>55</v>
      </c>
      <c r="C10" s="32">
        <v>1</v>
      </c>
      <c r="D10" s="110"/>
      <c r="E10" s="33"/>
      <c r="F10" s="33"/>
      <c r="G10" s="87"/>
      <c r="H10" s="32"/>
      <c r="I10" s="34"/>
      <c r="J10" s="34"/>
      <c r="K10" s="35"/>
      <c r="L10" s="36">
        <f>SUM(H10:K10)</f>
        <v>0</v>
      </c>
      <c r="M10" s="37"/>
      <c r="N10" s="38"/>
      <c r="O10" s="38"/>
      <c r="P10" s="39"/>
      <c r="Q10" s="36">
        <f>SUM(M10:P10)</f>
        <v>0</v>
      </c>
      <c r="R10" s="37"/>
      <c r="S10" s="37"/>
      <c r="T10" s="38"/>
      <c r="U10" s="39"/>
      <c r="V10" s="36">
        <f>SUM(R10:U10)</f>
        <v>0</v>
      </c>
      <c r="W10" s="37"/>
      <c r="X10" s="38"/>
      <c r="Y10" s="38"/>
      <c r="Z10" s="39"/>
      <c r="AA10" s="36">
        <f t="shared" ref="AA10:AA19" si="9">SUM(W10:Z10)</f>
        <v>0</v>
      </c>
      <c r="AB10" s="37"/>
      <c r="AC10" s="38"/>
      <c r="AD10" s="38"/>
      <c r="AE10" s="39"/>
      <c r="AF10" s="36">
        <f>SUM(AB10:AE10)</f>
        <v>0</v>
      </c>
      <c r="AG10" s="37"/>
      <c r="AH10" s="38"/>
      <c r="AI10" s="38"/>
      <c r="AJ10" s="39"/>
      <c r="AK10" s="36">
        <f t="shared" ref="AK10:AK19" si="10">SUM(AG10:AJ10)</f>
        <v>0</v>
      </c>
      <c r="AL10" s="37"/>
      <c r="AM10" s="38"/>
      <c r="AN10" s="38"/>
      <c r="AO10" s="39"/>
      <c r="AP10" s="36">
        <f>SUM(AL10:AO10)</f>
        <v>0</v>
      </c>
      <c r="AQ10" s="37"/>
      <c r="AR10" s="38"/>
      <c r="AS10" s="38"/>
      <c r="AT10" s="39"/>
      <c r="AU10" s="36">
        <f>SUM(AQ10:AT10)</f>
        <v>0</v>
      </c>
      <c r="AV10" s="37"/>
      <c r="AW10" s="38"/>
      <c r="AX10" s="38"/>
      <c r="AY10" s="39"/>
      <c r="AZ10" s="36">
        <f t="shared" ref="AZ10:AZ19" si="11">SUM(AV10:AY10)</f>
        <v>0</v>
      </c>
      <c r="BA10" s="37"/>
      <c r="BB10" s="38"/>
      <c r="BC10" s="38"/>
      <c r="BD10" s="39"/>
      <c r="BE10" s="36">
        <f>SUM(BA10:BD10)</f>
        <v>0</v>
      </c>
      <c r="BF10" s="37"/>
      <c r="BG10" s="38"/>
      <c r="BH10" s="38"/>
      <c r="BI10" s="39"/>
      <c r="BJ10" s="36">
        <f t="shared" ref="BJ10:BJ19" si="12">SUM(BF10:BI10)</f>
        <v>0</v>
      </c>
      <c r="BK10" s="37"/>
      <c r="BL10" s="38"/>
      <c r="BM10" s="38"/>
      <c r="BN10" s="39"/>
      <c r="BO10" s="36">
        <f t="shared" ref="BO10:BO19" si="13">SUM(BK10:BN10)</f>
        <v>0</v>
      </c>
      <c r="BP10" s="37"/>
      <c r="BQ10" s="38"/>
      <c r="BR10" s="38"/>
      <c r="BS10" s="39"/>
      <c r="BT10" s="36">
        <f t="shared" ref="BT10:BT19" si="14">SUM(BP10:BS10)</f>
        <v>0</v>
      </c>
      <c r="BU10" s="37"/>
      <c r="BV10" s="38"/>
      <c r="BW10" s="38"/>
      <c r="BX10" s="39"/>
      <c r="BY10" s="36">
        <f>SUM(BU10:BX10)</f>
        <v>0</v>
      </c>
      <c r="BZ10" s="37"/>
      <c r="CA10" s="38"/>
      <c r="CB10" s="38"/>
      <c r="CC10" s="39"/>
      <c r="CD10" s="36">
        <f t="shared" ref="CD10:CD19" si="15">SUM(BZ10:CC10)</f>
        <v>0</v>
      </c>
      <c r="CE10" s="37"/>
      <c r="CF10" s="38"/>
      <c r="CG10" s="38"/>
      <c r="CH10" s="39"/>
      <c r="CI10" s="36">
        <f t="shared" ref="CI10:CI19" si="16">SUM(CE10:CH10)</f>
        <v>0</v>
      </c>
      <c r="CJ10" s="37"/>
      <c r="CK10" s="38"/>
      <c r="CL10" s="38"/>
      <c r="CM10" s="39"/>
      <c r="CN10" s="36">
        <f>SUM(CJ10:CM10)</f>
        <v>0</v>
      </c>
      <c r="CO10" s="37"/>
      <c r="CP10" s="38"/>
      <c r="CQ10" s="38"/>
      <c r="CR10" s="39"/>
      <c r="CS10" s="36">
        <f>SUM(CO10:CR10)</f>
        <v>0</v>
      </c>
      <c r="CT10" s="37"/>
      <c r="CU10" s="38"/>
      <c r="CV10" s="38"/>
      <c r="CW10" s="39"/>
      <c r="CX10" s="36">
        <f>SUM(CT10:CW10)</f>
        <v>0</v>
      </c>
      <c r="CY10" s="37"/>
      <c r="CZ10" s="38"/>
      <c r="DA10" s="38"/>
      <c r="DB10" s="39"/>
      <c r="DC10" s="36">
        <f>SUM(CY10:DB10)</f>
        <v>0</v>
      </c>
      <c r="DD10" s="40">
        <f>L10+Q10+V10+AA10+AF10+AK10+AP10+AU10+AZ10+BE10+BJ10+BO10+BT10+BY10+CD10+CI10+CN10+CS10+CX10+DC10</f>
        <v>0</v>
      </c>
      <c r="DE10" s="41">
        <f>ROUND(DD10/C10,2)</f>
        <v>0</v>
      </c>
      <c r="DF10" s="42">
        <f>C10-DD10</f>
        <v>1</v>
      </c>
      <c r="DG10" s="43">
        <f t="shared" ref="DG10:DG19" si="17">1-DE10</f>
        <v>1</v>
      </c>
    </row>
    <row r="11" spans="1:111" x14ac:dyDescent="0.3">
      <c r="A11" s="177" t="s">
        <v>69</v>
      </c>
      <c r="B11" s="23"/>
      <c r="C11" s="23"/>
      <c r="D11" s="174">
        <v>71</v>
      </c>
      <c r="E11" s="24"/>
      <c r="F11" s="24"/>
      <c r="G11" s="85"/>
      <c r="H11" s="23"/>
      <c r="I11" s="26"/>
      <c r="J11" s="26"/>
      <c r="K11" s="27"/>
      <c r="L11" s="36"/>
      <c r="M11" s="44"/>
      <c r="N11" s="45"/>
      <c r="O11" s="45"/>
      <c r="P11" s="46"/>
      <c r="Q11" s="36"/>
      <c r="R11" s="44"/>
      <c r="S11" s="44"/>
      <c r="T11" s="45"/>
      <c r="U11" s="46"/>
      <c r="V11" s="36"/>
      <c r="W11" s="44"/>
      <c r="X11" s="45"/>
      <c r="Y11" s="45"/>
      <c r="Z11" s="46"/>
      <c r="AA11" s="36"/>
      <c r="AB11" s="44"/>
      <c r="AC11" s="45"/>
      <c r="AD11" s="45"/>
      <c r="AE11" s="46"/>
      <c r="AF11" s="36"/>
      <c r="AG11" s="44"/>
      <c r="AH11" s="45"/>
      <c r="AI11" s="45"/>
      <c r="AJ11" s="46"/>
      <c r="AK11" s="36"/>
      <c r="AL11" s="44"/>
      <c r="AM11" s="45"/>
      <c r="AN11" s="45"/>
      <c r="AO11" s="46"/>
      <c r="AP11" s="36"/>
      <c r="AQ11" s="44"/>
      <c r="AR11" s="45"/>
      <c r="AS11" s="45"/>
      <c r="AT11" s="46"/>
      <c r="AU11" s="36"/>
      <c r="AV11" s="44"/>
      <c r="AW11" s="45"/>
      <c r="AX11" s="45"/>
      <c r="AY11" s="46"/>
      <c r="AZ11" s="36"/>
      <c r="BA11" s="44"/>
      <c r="BB11" s="45"/>
      <c r="BC11" s="45"/>
      <c r="BD11" s="46"/>
      <c r="BE11" s="36"/>
      <c r="BF11" s="44"/>
      <c r="BG11" s="45"/>
      <c r="BH11" s="45"/>
      <c r="BI11" s="46"/>
      <c r="BJ11" s="36"/>
      <c r="BK11" s="44"/>
      <c r="BL11" s="45"/>
      <c r="BM11" s="45"/>
      <c r="BN11" s="46"/>
      <c r="BO11" s="36"/>
      <c r="BP11" s="44"/>
      <c r="BQ11" s="45"/>
      <c r="BR11" s="45"/>
      <c r="BS11" s="46"/>
      <c r="BT11" s="36"/>
      <c r="BU11" s="44"/>
      <c r="BV11" s="45"/>
      <c r="BW11" s="45"/>
      <c r="BX11" s="46"/>
      <c r="BY11" s="36"/>
      <c r="BZ11" s="44"/>
      <c r="CA11" s="45"/>
      <c r="CB11" s="45"/>
      <c r="CC11" s="46"/>
      <c r="CD11" s="36"/>
      <c r="CE11" s="44"/>
      <c r="CF11" s="45"/>
      <c r="CG11" s="45"/>
      <c r="CH11" s="46"/>
      <c r="CI11" s="36"/>
      <c r="CJ11" s="44"/>
      <c r="CK11" s="45"/>
      <c r="CL11" s="45"/>
      <c r="CM11" s="46"/>
      <c r="CN11" s="36"/>
      <c r="CO11" s="44"/>
      <c r="CP11" s="45"/>
      <c r="CQ11" s="45"/>
      <c r="CR11" s="46"/>
      <c r="CS11" s="36"/>
      <c r="CT11" s="44"/>
      <c r="CU11" s="45"/>
      <c r="CV11" s="45"/>
      <c r="CW11" s="46"/>
      <c r="CX11" s="36"/>
      <c r="CY11" s="44"/>
      <c r="CZ11" s="45"/>
      <c r="DA11" s="45"/>
      <c r="DB11" s="46"/>
      <c r="DC11" s="36"/>
      <c r="DD11" s="44"/>
      <c r="DE11" s="27"/>
      <c r="DF11" s="25"/>
      <c r="DG11" s="30"/>
    </row>
    <row r="12" spans="1:111" x14ac:dyDescent="0.3">
      <c r="A12" s="31" t="s">
        <v>68</v>
      </c>
      <c r="B12" s="32" t="s">
        <v>37</v>
      </c>
      <c r="C12" s="32">
        <v>31</v>
      </c>
      <c r="D12" s="175"/>
      <c r="E12" s="33"/>
      <c r="F12" s="33"/>
      <c r="G12" s="87"/>
      <c r="H12" s="32"/>
      <c r="I12" s="34"/>
      <c r="J12" s="34"/>
      <c r="K12" s="35"/>
      <c r="L12" s="36">
        <f t="shared" ref="L12:L19" si="18">SUM(H12:K12)</f>
        <v>0</v>
      </c>
      <c r="M12" s="37"/>
      <c r="N12" s="38"/>
      <c r="O12" s="38"/>
      <c r="P12" s="39"/>
      <c r="Q12" s="36">
        <f>SUM(M12:P12)</f>
        <v>0</v>
      </c>
      <c r="R12" s="37"/>
      <c r="S12" s="37"/>
      <c r="T12" s="38"/>
      <c r="U12" s="39"/>
      <c r="V12" s="36">
        <f t="shared" ref="V12:V19" si="19">SUM(R12:U12)</f>
        <v>0</v>
      </c>
      <c r="W12" s="37"/>
      <c r="X12" s="38"/>
      <c r="Y12" s="38"/>
      <c r="Z12" s="39"/>
      <c r="AA12" s="36">
        <f t="shared" si="9"/>
        <v>0</v>
      </c>
      <c r="AB12" s="37"/>
      <c r="AC12" s="38"/>
      <c r="AD12" s="38"/>
      <c r="AE12" s="39"/>
      <c r="AF12" s="36">
        <f>SUM(AB12:AE12)</f>
        <v>0</v>
      </c>
      <c r="AG12" s="37"/>
      <c r="AH12" s="38"/>
      <c r="AI12" s="38"/>
      <c r="AJ12" s="39"/>
      <c r="AK12" s="36">
        <f t="shared" si="10"/>
        <v>0</v>
      </c>
      <c r="AL12" s="37"/>
      <c r="AM12" s="38"/>
      <c r="AN12" s="38"/>
      <c r="AO12" s="39"/>
      <c r="AP12" s="36">
        <f t="shared" ref="AP12:AP19" si="20">SUM(AL12:AO12)</f>
        <v>0</v>
      </c>
      <c r="AQ12" s="37"/>
      <c r="AR12" s="38"/>
      <c r="AS12" s="38"/>
      <c r="AT12" s="39"/>
      <c r="AU12" s="36">
        <f>SUM(AQ12:AT12)</f>
        <v>0</v>
      </c>
      <c r="AV12" s="37"/>
      <c r="AW12" s="38"/>
      <c r="AX12" s="38"/>
      <c r="AY12" s="39"/>
      <c r="AZ12" s="36">
        <f t="shared" si="11"/>
        <v>0</v>
      </c>
      <c r="BA12" s="37"/>
      <c r="BB12" s="38"/>
      <c r="BC12" s="38"/>
      <c r="BD12" s="39"/>
      <c r="BE12" s="36">
        <f>SUM(BA12:BD12)</f>
        <v>0</v>
      </c>
      <c r="BF12" s="37"/>
      <c r="BG12" s="38"/>
      <c r="BH12" s="38"/>
      <c r="BI12" s="39"/>
      <c r="BJ12" s="36">
        <f t="shared" si="12"/>
        <v>0</v>
      </c>
      <c r="BK12" s="37"/>
      <c r="BL12" s="38"/>
      <c r="BM12" s="38"/>
      <c r="BN12" s="39"/>
      <c r="BO12" s="36">
        <f t="shared" si="13"/>
        <v>0</v>
      </c>
      <c r="BP12" s="37"/>
      <c r="BQ12" s="38"/>
      <c r="BR12" s="38"/>
      <c r="BS12" s="39"/>
      <c r="BT12" s="36">
        <f t="shared" si="14"/>
        <v>0</v>
      </c>
      <c r="BU12" s="37"/>
      <c r="BV12" s="38"/>
      <c r="BW12" s="38"/>
      <c r="BX12" s="39"/>
      <c r="BY12" s="36">
        <f>SUM(BU12:BX12)</f>
        <v>0</v>
      </c>
      <c r="BZ12" s="37"/>
      <c r="CA12" s="38"/>
      <c r="CB12" s="38"/>
      <c r="CC12" s="39"/>
      <c r="CD12" s="36">
        <f t="shared" si="15"/>
        <v>0</v>
      </c>
      <c r="CE12" s="37"/>
      <c r="CF12" s="38"/>
      <c r="CG12" s="38"/>
      <c r="CH12" s="39"/>
      <c r="CI12" s="36">
        <f t="shared" si="16"/>
        <v>0</v>
      </c>
      <c r="CJ12" s="37"/>
      <c r="CK12" s="38"/>
      <c r="CL12" s="38"/>
      <c r="CM12" s="39"/>
      <c r="CN12" s="36">
        <f>SUM(CJ12:CM12)</f>
        <v>0</v>
      </c>
      <c r="CO12" s="37"/>
      <c r="CP12" s="38"/>
      <c r="CQ12" s="38"/>
      <c r="CR12" s="39"/>
      <c r="CS12" s="36">
        <f>SUM(CO12:CR12)</f>
        <v>0</v>
      </c>
      <c r="CT12" s="37"/>
      <c r="CU12" s="38"/>
      <c r="CV12" s="38"/>
      <c r="CW12" s="39"/>
      <c r="CX12" s="36">
        <f>SUM(CT12:CW12)</f>
        <v>0</v>
      </c>
      <c r="CY12" s="37"/>
      <c r="CZ12" s="38"/>
      <c r="DA12" s="38"/>
      <c r="DB12" s="39"/>
      <c r="DC12" s="36">
        <f>SUM(CY12:DB12)</f>
        <v>0</v>
      </c>
      <c r="DD12" s="40">
        <f>L12+Q12+V12+AA12+AF12+AK12+AP12+AU12+AZ12+BE12+BJ12+BO12+BT12+BY12+CD12+CI12+CN12+CS12+CX12+DC12</f>
        <v>0</v>
      </c>
      <c r="DE12" s="41">
        <f>ROUND(DD12/C12,2)</f>
        <v>0</v>
      </c>
      <c r="DF12" s="42">
        <f>C12-DD12</f>
        <v>31</v>
      </c>
      <c r="DG12" s="43">
        <f t="shared" si="17"/>
        <v>1</v>
      </c>
    </row>
    <row r="13" spans="1:111" x14ac:dyDescent="0.3">
      <c r="A13" s="31" t="s">
        <v>62</v>
      </c>
      <c r="B13" s="32" t="s">
        <v>37</v>
      </c>
      <c r="C13" s="32">
        <v>31</v>
      </c>
      <c r="D13" s="175"/>
      <c r="E13" s="33"/>
      <c r="F13" s="33"/>
      <c r="G13" s="87"/>
      <c r="H13" s="32"/>
      <c r="I13" s="34"/>
      <c r="J13" s="34"/>
      <c r="K13" s="35"/>
      <c r="L13" s="36">
        <f t="shared" ref="L13:L15" si="21">SUM(H13:K13)</f>
        <v>0</v>
      </c>
      <c r="M13" s="37"/>
      <c r="N13" s="38"/>
      <c r="O13" s="38"/>
      <c r="P13" s="39"/>
      <c r="Q13" s="36">
        <f>SUM(M13:P13)</f>
        <v>0</v>
      </c>
      <c r="R13" s="37"/>
      <c r="S13" s="37"/>
      <c r="T13" s="38"/>
      <c r="U13" s="39"/>
      <c r="V13" s="36">
        <f t="shared" ref="V13:V15" si="22">SUM(R13:U13)</f>
        <v>0</v>
      </c>
      <c r="W13" s="37"/>
      <c r="X13" s="38"/>
      <c r="Y13" s="38"/>
      <c r="Z13" s="39"/>
      <c r="AA13" s="36">
        <f t="shared" ref="AA13:AA15" si="23">SUM(W13:Z13)</f>
        <v>0</v>
      </c>
      <c r="AB13" s="37"/>
      <c r="AC13" s="38"/>
      <c r="AD13" s="38"/>
      <c r="AE13" s="39"/>
      <c r="AF13" s="36">
        <f>SUM(AB13:AE13)</f>
        <v>0</v>
      </c>
      <c r="AG13" s="37"/>
      <c r="AH13" s="38"/>
      <c r="AI13" s="38"/>
      <c r="AJ13" s="39"/>
      <c r="AK13" s="36">
        <f t="shared" ref="AK13:AK15" si="24">SUM(AG13:AJ13)</f>
        <v>0</v>
      </c>
      <c r="AL13" s="37"/>
      <c r="AM13" s="38"/>
      <c r="AN13" s="38"/>
      <c r="AO13" s="39"/>
      <c r="AP13" s="36">
        <f t="shared" ref="AP13:AP15" si="25">SUM(AL13:AO13)</f>
        <v>0</v>
      </c>
      <c r="AQ13" s="37"/>
      <c r="AR13" s="38"/>
      <c r="AS13" s="38"/>
      <c r="AT13" s="39"/>
      <c r="AU13" s="36">
        <f>SUM(AQ13:AT13)</f>
        <v>0</v>
      </c>
      <c r="AV13" s="37"/>
      <c r="AW13" s="38"/>
      <c r="AX13" s="38"/>
      <c r="AY13" s="39"/>
      <c r="AZ13" s="36">
        <f t="shared" ref="AZ13:AZ15" si="26">SUM(AV13:AY13)</f>
        <v>0</v>
      </c>
      <c r="BA13" s="37"/>
      <c r="BB13" s="38"/>
      <c r="BC13" s="38"/>
      <c r="BD13" s="39"/>
      <c r="BE13" s="36">
        <f>SUM(BA13:BD13)</f>
        <v>0</v>
      </c>
      <c r="BF13" s="37"/>
      <c r="BG13" s="38"/>
      <c r="BH13" s="38"/>
      <c r="BI13" s="39"/>
      <c r="BJ13" s="36">
        <f t="shared" ref="BJ13:BJ15" si="27">SUM(BF13:BI13)</f>
        <v>0</v>
      </c>
      <c r="BK13" s="37"/>
      <c r="BL13" s="38"/>
      <c r="BM13" s="38"/>
      <c r="BN13" s="39"/>
      <c r="BO13" s="36">
        <f t="shared" ref="BO13:BO15" si="28">SUM(BK13:BN13)</f>
        <v>0</v>
      </c>
      <c r="BP13" s="37"/>
      <c r="BQ13" s="38"/>
      <c r="BR13" s="38"/>
      <c r="BS13" s="39"/>
      <c r="BT13" s="36">
        <f t="shared" ref="BT13:BT15" si="29">SUM(BP13:BS13)</f>
        <v>0</v>
      </c>
      <c r="BU13" s="37"/>
      <c r="BV13" s="38"/>
      <c r="BW13" s="38"/>
      <c r="BX13" s="39"/>
      <c r="BY13" s="36">
        <f>SUM(BU13:BX13)</f>
        <v>0</v>
      </c>
      <c r="BZ13" s="37"/>
      <c r="CA13" s="38"/>
      <c r="CB13" s="38"/>
      <c r="CC13" s="39"/>
      <c r="CD13" s="36">
        <f t="shared" ref="CD13:CD15" si="30">SUM(BZ13:CC13)</f>
        <v>0</v>
      </c>
      <c r="CE13" s="37"/>
      <c r="CF13" s="38"/>
      <c r="CG13" s="38"/>
      <c r="CH13" s="39"/>
      <c r="CI13" s="36">
        <f t="shared" ref="CI13:CI15" si="31">SUM(CE13:CH13)</f>
        <v>0</v>
      </c>
      <c r="CJ13" s="37"/>
      <c r="CK13" s="38"/>
      <c r="CL13" s="38"/>
      <c r="CM13" s="39"/>
      <c r="CN13" s="36">
        <f>SUM(CJ13:CM13)</f>
        <v>0</v>
      </c>
      <c r="CO13" s="37"/>
      <c r="CP13" s="38"/>
      <c r="CQ13" s="38"/>
      <c r="CR13" s="39"/>
      <c r="CS13" s="36">
        <f>SUM(CO13:CR13)</f>
        <v>0</v>
      </c>
      <c r="CT13" s="37"/>
      <c r="CU13" s="38"/>
      <c r="CV13" s="38"/>
      <c r="CW13" s="39"/>
      <c r="CX13" s="36">
        <f>SUM(CT13:CW13)</f>
        <v>0</v>
      </c>
      <c r="CY13" s="37"/>
      <c r="CZ13" s="38"/>
      <c r="DA13" s="38"/>
      <c r="DB13" s="39"/>
      <c r="DC13" s="36">
        <f>SUM(CY13:DB13)</f>
        <v>0</v>
      </c>
      <c r="DD13" s="40">
        <f>L13+Q13+V13+AA13+AF13+AK13+AP13+AU13+AZ13+BE13+BJ13+BO13+BT13+BY13+CD13+CI13+CN13+CS13+CX13+DC13</f>
        <v>0</v>
      </c>
      <c r="DE13" s="41">
        <f>ROUND(DD13/C13,2)</f>
        <v>0</v>
      </c>
      <c r="DF13" s="42">
        <f>C13-DD13</f>
        <v>31</v>
      </c>
      <c r="DG13" s="43">
        <f t="shared" ref="DG13:DG15" si="32">1-DE13</f>
        <v>1</v>
      </c>
    </row>
    <row r="14" spans="1:111" x14ac:dyDescent="0.3">
      <c r="A14" s="31" t="s">
        <v>63</v>
      </c>
      <c r="B14" s="32" t="s">
        <v>37</v>
      </c>
      <c r="C14" s="32">
        <v>31</v>
      </c>
      <c r="D14" s="175"/>
      <c r="E14" s="33"/>
      <c r="F14" s="33"/>
      <c r="G14" s="87"/>
      <c r="H14" s="32"/>
      <c r="I14" s="34"/>
      <c r="J14" s="34"/>
      <c r="K14" s="35"/>
      <c r="L14" s="36">
        <f t="shared" si="21"/>
        <v>0</v>
      </c>
      <c r="M14" s="37"/>
      <c r="N14" s="38"/>
      <c r="O14" s="38"/>
      <c r="P14" s="39"/>
      <c r="Q14" s="36">
        <f>SUM(M14:P14)</f>
        <v>0</v>
      </c>
      <c r="R14" s="37"/>
      <c r="S14" s="37"/>
      <c r="T14" s="38"/>
      <c r="U14" s="39"/>
      <c r="V14" s="36">
        <f t="shared" si="22"/>
        <v>0</v>
      </c>
      <c r="W14" s="37"/>
      <c r="X14" s="38"/>
      <c r="Y14" s="38"/>
      <c r="Z14" s="39"/>
      <c r="AA14" s="36">
        <f t="shared" si="23"/>
        <v>0</v>
      </c>
      <c r="AB14" s="37"/>
      <c r="AC14" s="38"/>
      <c r="AD14" s="38"/>
      <c r="AE14" s="39"/>
      <c r="AF14" s="36">
        <f>SUM(AB14:AE14)</f>
        <v>0</v>
      </c>
      <c r="AG14" s="37"/>
      <c r="AH14" s="38"/>
      <c r="AI14" s="38"/>
      <c r="AJ14" s="39"/>
      <c r="AK14" s="36">
        <f t="shared" si="24"/>
        <v>0</v>
      </c>
      <c r="AL14" s="37"/>
      <c r="AM14" s="38"/>
      <c r="AN14" s="38"/>
      <c r="AO14" s="39"/>
      <c r="AP14" s="36">
        <f t="shared" si="25"/>
        <v>0</v>
      </c>
      <c r="AQ14" s="37"/>
      <c r="AR14" s="38"/>
      <c r="AS14" s="38"/>
      <c r="AT14" s="39"/>
      <c r="AU14" s="36">
        <f>SUM(AQ14:AT14)</f>
        <v>0</v>
      </c>
      <c r="AV14" s="37"/>
      <c r="AW14" s="38"/>
      <c r="AX14" s="38"/>
      <c r="AY14" s="39"/>
      <c r="AZ14" s="36">
        <f t="shared" si="26"/>
        <v>0</v>
      </c>
      <c r="BA14" s="37"/>
      <c r="BB14" s="38"/>
      <c r="BC14" s="38"/>
      <c r="BD14" s="39"/>
      <c r="BE14" s="36">
        <f>SUM(BA14:BD14)</f>
        <v>0</v>
      </c>
      <c r="BF14" s="37"/>
      <c r="BG14" s="38"/>
      <c r="BH14" s="38"/>
      <c r="BI14" s="39"/>
      <c r="BJ14" s="36">
        <f t="shared" si="27"/>
        <v>0</v>
      </c>
      <c r="BK14" s="37"/>
      <c r="BL14" s="38"/>
      <c r="BM14" s="38"/>
      <c r="BN14" s="39"/>
      <c r="BO14" s="36">
        <f t="shared" si="28"/>
        <v>0</v>
      </c>
      <c r="BP14" s="37"/>
      <c r="BQ14" s="38"/>
      <c r="BR14" s="38"/>
      <c r="BS14" s="39"/>
      <c r="BT14" s="36">
        <f t="shared" si="29"/>
        <v>0</v>
      </c>
      <c r="BU14" s="37"/>
      <c r="BV14" s="38"/>
      <c r="BW14" s="38"/>
      <c r="BX14" s="39"/>
      <c r="BY14" s="36">
        <f>SUM(BU14:BX14)</f>
        <v>0</v>
      </c>
      <c r="BZ14" s="37"/>
      <c r="CA14" s="38"/>
      <c r="CB14" s="38"/>
      <c r="CC14" s="39"/>
      <c r="CD14" s="36">
        <f t="shared" si="30"/>
        <v>0</v>
      </c>
      <c r="CE14" s="37"/>
      <c r="CF14" s="38"/>
      <c r="CG14" s="38"/>
      <c r="CH14" s="39"/>
      <c r="CI14" s="36">
        <f t="shared" si="31"/>
        <v>0</v>
      </c>
      <c r="CJ14" s="37"/>
      <c r="CK14" s="38"/>
      <c r="CL14" s="38"/>
      <c r="CM14" s="39"/>
      <c r="CN14" s="36">
        <f>SUM(CJ14:CM14)</f>
        <v>0</v>
      </c>
      <c r="CO14" s="37"/>
      <c r="CP14" s="38"/>
      <c r="CQ14" s="38"/>
      <c r="CR14" s="39"/>
      <c r="CS14" s="36">
        <f>SUM(CO14:CR14)</f>
        <v>0</v>
      </c>
      <c r="CT14" s="37"/>
      <c r="CU14" s="38"/>
      <c r="CV14" s="38"/>
      <c r="CW14" s="39"/>
      <c r="CX14" s="36">
        <f>SUM(CT14:CW14)</f>
        <v>0</v>
      </c>
      <c r="CY14" s="37"/>
      <c r="CZ14" s="38"/>
      <c r="DA14" s="38"/>
      <c r="DB14" s="39"/>
      <c r="DC14" s="36">
        <f>SUM(CY14:DB14)</f>
        <v>0</v>
      </c>
      <c r="DD14" s="40">
        <f>L14+Q14+V14+AA14+AF14+AK14+AP14+AU14+AZ14+BE14+BJ14+BO14+BT14+BY14+CD14+CI14+CN14+CS14+CX14+DC14</f>
        <v>0</v>
      </c>
      <c r="DE14" s="41">
        <f>ROUND(DD14/C14,2)</f>
        <v>0</v>
      </c>
      <c r="DF14" s="42">
        <f>C14-DD14</f>
        <v>31</v>
      </c>
      <c r="DG14" s="43">
        <f t="shared" si="32"/>
        <v>1</v>
      </c>
    </row>
    <row r="15" spans="1:111" x14ac:dyDescent="0.3">
      <c r="A15" s="31" t="s">
        <v>64</v>
      </c>
      <c r="B15" s="32" t="s">
        <v>37</v>
      </c>
      <c r="C15" s="32">
        <v>31</v>
      </c>
      <c r="D15" s="175"/>
      <c r="E15" s="33"/>
      <c r="F15" s="33"/>
      <c r="G15" s="87"/>
      <c r="H15" s="32"/>
      <c r="I15" s="34"/>
      <c r="J15" s="34"/>
      <c r="K15" s="35"/>
      <c r="L15" s="36">
        <f t="shared" si="21"/>
        <v>0</v>
      </c>
      <c r="M15" s="37"/>
      <c r="N15" s="38"/>
      <c r="O15" s="38"/>
      <c r="P15" s="39"/>
      <c r="Q15" s="36">
        <f>SUM(M15:P15)</f>
        <v>0</v>
      </c>
      <c r="R15" s="37"/>
      <c r="S15" s="37"/>
      <c r="T15" s="38"/>
      <c r="U15" s="39"/>
      <c r="V15" s="36">
        <f t="shared" si="22"/>
        <v>0</v>
      </c>
      <c r="W15" s="37"/>
      <c r="X15" s="38"/>
      <c r="Y15" s="38"/>
      <c r="Z15" s="39"/>
      <c r="AA15" s="36">
        <f t="shared" si="23"/>
        <v>0</v>
      </c>
      <c r="AB15" s="37"/>
      <c r="AC15" s="38"/>
      <c r="AD15" s="38"/>
      <c r="AE15" s="39"/>
      <c r="AF15" s="36">
        <f>SUM(AB15:AE15)</f>
        <v>0</v>
      </c>
      <c r="AG15" s="37"/>
      <c r="AH15" s="38"/>
      <c r="AI15" s="38"/>
      <c r="AJ15" s="39"/>
      <c r="AK15" s="36">
        <f t="shared" si="24"/>
        <v>0</v>
      </c>
      <c r="AL15" s="37"/>
      <c r="AM15" s="38"/>
      <c r="AN15" s="38"/>
      <c r="AO15" s="39"/>
      <c r="AP15" s="36">
        <f t="shared" si="25"/>
        <v>0</v>
      </c>
      <c r="AQ15" s="37"/>
      <c r="AR15" s="38"/>
      <c r="AS15" s="38"/>
      <c r="AT15" s="39"/>
      <c r="AU15" s="36">
        <f>SUM(AQ15:AT15)</f>
        <v>0</v>
      </c>
      <c r="AV15" s="37"/>
      <c r="AW15" s="38"/>
      <c r="AX15" s="38"/>
      <c r="AY15" s="39"/>
      <c r="AZ15" s="36">
        <f t="shared" si="26"/>
        <v>0</v>
      </c>
      <c r="BA15" s="37"/>
      <c r="BB15" s="38"/>
      <c r="BC15" s="38"/>
      <c r="BD15" s="39"/>
      <c r="BE15" s="36">
        <f>SUM(BA15:BD15)</f>
        <v>0</v>
      </c>
      <c r="BF15" s="37"/>
      <c r="BG15" s="38"/>
      <c r="BH15" s="38"/>
      <c r="BI15" s="39"/>
      <c r="BJ15" s="36">
        <f t="shared" si="27"/>
        <v>0</v>
      </c>
      <c r="BK15" s="37"/>
      <c r="BL15" s="38"/>
      <c r="BM15" s="38"/>
      <c r="BN15" s="39"/>
      <c r="BO15" s="36">
        <f t="shared" si="28"/>
        <v>0</v>
      </c>
      <c r="BP15" s="37"/>
      <c r="BQ15" s="38"/>
      <c r="BR15" s="38"/>
      <c r="BS15" s="39"/>
      <c r="BT15" s="36">
        <f t="shared" si="29"/>
        <v>0</v>
      </c>
      <c r="BU15" s="37"/>
      <c r="BV15" s="38"/>
      <c r="BW15" s="38"/>
      <c r="BX15" s="39"/>
      <c r="BY15" s="36">
        <f>SUM(BU15:BX15)</f>
        <v>0</v>
      </c>
      <c r="BZ15" s="37"/>
      <c r="CA15" s="38"/>
      <c r="CB15" s="38"/>
      <c r="CC15" s="39"/>
      <c r="CD15" s="36">
        <f t="shared" si="30"/>
        <v>0</v>
      </c>
      <c r="CE15" s="37"/>
      <c r="CF15" s="38"/>
      <c r="CG15" s="38"/>
      <c r="CH15" s="39"/>
      <c r="CI15" s="36">
        <f t="shared" si="31"/>
        <v>0</v>
      </c>
      <c r="CJ15" s="37"/>
      <c r="CK15" s="38"/>
      <c r="CL15" s="38"/>
      <c r="CM15" s="39"/>
      <c r="CN15" s="36">
        <f>SUM(CJ15:CM15)</f>
        <v>0</v>
      </c>
      <c r="CO15" s="37"/>
      <c r="CP15" s="38"/>
      <c r="CQ15" s="38"/>
      <c r="CR15" s="39"/>
      <c r="CS15" s="36">
        <f>SUM(CO15:CR15)</f>
        <v>0</v>
      </c>
      <c r="CT15" s="37"/>
      <c r="CU15" s="38"/>
      <c r="CV15" s="38"/>
      <c r="CW15" s="39"/>
      <c r="CX15" s="36">
        <f>SUM(CT15:CW15)</f>
        <v>0</v>
      </c>
      <c r="CY15" s="37"/>
      <c r="CZ15" s="38"/>
      <c r="DA15" s="38"/>
      <c r="DB15" s="39"/>
      <c r="DC15" s="36">
        <f>SUM(CY15:DB15)</f>
        <v>0</v>
      </c>
      <c r="DD15" s="40">
        <f>L15+Q15+V15+AA15+AF15+AK15+AP15+AU15+AZ15+BE15+BJ15+BO15+BT15+BY15+CD15+CI15+CN15+CS15+CX15+DC15</f>
        <v>0</v>
      </c>
      <c r="DE15" s="41">
        <f>ROUND(DD15/C15,2)</f>
        <v>0</v>
      </c>
      <c r="DF15" s="42">
        <f>C15-DD15</f>
        <v>31</v>
      </c>
      <c r="DG15" s="43">
        <f t="shared" si="32"/>
        <v>1</v>
      </c>
    </row>
    <row r="16" spans="1:111" x14ac:dyDescent="0.3">
      <c r="A16" s="22" t="s">
        <v>16</v>
      </c>
      <c r="B16" s="23"/>
      <c r="C16" s="23"/>
      <c r="D16" s="108">
        <v>30</v>
      </c>
      <c r="E16" s="24"/>
      <c r="F16" s="24"/>
      <c r="G16" s="85"/>
      <c r="H16" s="23"/>
      <c r="I16" s="26"/>
      <c r="J16" s="26"/>
      <c r="K16" s="27"/>
      <c r="L16" s="36"/>
      <c r="M16" s="44"/>
      <c r="N16" s="45"/>
      <c r="O16" s="45"/>
      <c r="P16" s="46"/>
      <c r="Q16" s="36"/>
      <c r="R16" s="44"/>
      <c r="S16" s="44"/>
      <c r="T16" s="45"/>
      <c r="U16" s="46"/>
      <c r="V16" s="36"/>
      <c r="W16" s="44"/>
      <c r="X16" s="45"/>
      <c r="Y16" s="45"/>
      <c r="Z16" s="46"/>
      <c r="AA16" s="36"/>
      <c r="AB16" s="44"/>
      <c r="AC16" s="45"/>
      <c r="AD16" s="45"/>
      <c r="AE16" s="46"/>
      <c r="AF16" s="36"/>
      <c r="AG16" s="44"/>
      <c r="AH16" s="45"/>
      <c r="AI16" s="45"/>
      <c r="AJ16" s="46"/>
      <c r="AK16" s="36"/>
      <c r="AL16" s="44"/>
      <c r="AM16" s="45"/>
      <c r="AN16" s="45"/>
      <c r="AO16" s="46"/>
      <c r="AP16" s="36"/>
      <c r="AQ16" s="44"/>
      <c r="AR16" s="45"/>
      <c r="AS16" s="45"/>
      <c r="AT16" s="46"/>
      <c r="AU16" s="36"/>
      <c r="AV16" s="44"/>
      <c r="AW16" s="45"/>
      <c r="AX16" s="45"/>
      <c r="AY16" s="46"/>
      <c r="AZ16" s="36"/>
      <c r="BA16" s="44"/>
      <c r="BB16" s="45"/>
      <c r="BC16" s="45"/>
      <c r="BD16" s="46"/>
      <c r="BE16" s="36"/>
      <c r="BF16" s="44"/>
      <c r="BG16" s="45"/>
      <c r="BH16" s="45"/>
      <c r="BI16" s="46"/>
      <c r="BJ16" s="36"/>
      <c r="BK16" s="44"/>
      <c r="BL16" s="45"/>
      <c r="BM16" s="45"/>
      <c r="BN16" s="46"/>
      <c r="BO16" s="36"/>
      <c r="BP16" s="44"/>
      <c r="BQ16" s="45"/>
      <c r="BR16" s="45"/>
      <c r="BS16" s="46"/>
      <c r="BT16" s="36"/>
      <c r="BU16" s="44"/>
      <c r="BV16" s="45"/>
      <c r="BW16" s="45"/>
      <c r="BX16" s="46"/>
      <c r="BY16" s="36"/>
      <c r="BZ16" s="44"/>
      <c r="CA16" s="45"/>
      <c r="CB16" s="45"/>
      <c r="CC16" s="46"/>
      <c r="CD16" s="36"/>
      <c r="CE16" s="44"/>
      <c r="CF16" s="45"/>
      <c r="CG16" s="45"/>
      <c r="CH16" s="46"/>
      <c r="CI16" s="36"/>
      <c r="CJ16" s="44"/>
      <c r="CK16" s="45"/>
      <c r="CL16" s="45"/>
      <c r="CM16" s="46"/>
      <c r="CN16" s="36"/>
      <c r="CO16" s="44"/>
      <c r="CP16" s="45"/>
      <c r="CQ16" s="45"/>
      <c r="CR16" s="46"/>
      <c r="CS16" s="36"/>
      <c r="CT16" s="44"/>
      <c r="CU16" s="45"/>
      <c r="CV16" s="45"/>
      <c r="CW16" s="46"/>
      <c r="CX16" s="36"/>
      <c r="CY16" s="44"/>
      <c r="CZ16" s="45"/>
      <c r="DA16" s="45"/>
      <c r="DB16" s="46"/>
      <c r="DC16" s="36"/>
      <c r="DD16" s="44"/>
      <c r="DE16" s="27"/>
      <c r="DF16" s="25"/>
      <c r="DG16" s="30"/>
    </row>
    <row r="17" spans="1:115" ht="16.2" x14ac:dyDescent="0.3">
      <c r="A17" s="47" t="s">
        <v>35</v>
      </c>
      <c r="B17" s="48" t="s">
        <v>44</v>
      </c>
      <c r="C17" s="72">
        <v>76</v>
      </c>
      <c r="D17" s="109"/>
      <c r="E17" s="49"/>
      <c r="F17" s="49"/>
      <c r="G17" s="88"/>
      <c r="H17" s="72"/>
      <c r="I17" s="34"/>
      <c r="J17" s="34"/>
      <c r="K17" s="35"/>
      <c r="L17" s="36">
        <f t="shared" si="18"/>
        <v>0</v>
      </c>
      <c r="M17" s="50"/>
      <c r="N17" s="51"/>
      <c r="O17" s="51"/>
      <c r="P17" s="52"/>
      <c r="Q17" s="36">
        <f>SUM(M17:P17)</f>
        <v>0</v>
      </c>
      <c r="R17" s="50"/>
      <c r="S17" s="50"/>
      <c r="T17" s="51"/>
      <c r="U17" s="52"/>
      <c r="V17" s="36">
        <f t="shared" si="19"/>
        <v>0</v>
      </c>
      <c r="W17" s="50"/>
      <c r="X17" s="51"/>
      <c r="Y17" s="51"/>
      <c r="Z17" s="52"/>
      <c r="AA17" s="36">
        <f t="shared" si="9"/>
        <v>0</v>
      </c>
      <c r="AB17" s="50"/>
      <c r="AC17" s="51"/>
      <c r="AD17" s="51"/>
      <c r="AE17" s="52"/>
      <c r="AF17" s="36">
        <f>SUM(AB17:AE17)</f>
        <v>0</v>
      </c>
      <c r="AG17" s="50"/>
      <c r="AH17" s="51"/>
      <c r="AI17" s="51"/>
      <c r="AJ17" s="52"/>
      <c r="AK17" s="36">
        <f t="shared" si="10"/>
        <v>0</v>
      </c>
      <c r="AL17" s="50"/>
      <c r="AM17" s="51"/>
      <c r="AN17" s="51"/>
      <c r="AO17" s="52"/>
      <c r="AP17" s="36">
        <f t="shared" si="20"/>
        <v>0</v>
      </c>
      <c r="AQ17" s="50"/>
      <c r="AR17" s="51"/>
      <c r="AS17" s="51"/>
      <c r="AT17" s="52"/>
      <c r="AU17" s="36">
        <f>SUM(AQ17:AT17)</f>
        <v>0</v>
      </c>
      <c r="AV17" s="50"/>
      <c r="AW17" s="51"/>
      <c r="AX17" s="51"/>
      <c r="AY17" s="52"/>
      <c r="AZ17" s="36">
        <f t="shared" si="11"/>
        <v>0</v>
      </c>
      <c r="BA17" s="50"/>
      <c r="BB17" s="51"/>
      <c r="BC17" s="51"/>
      <c r="BD17" s="52"/>
      <c r="BE17" s="36">
        <f>SUM(BA17:BD17)</f>
        <v>0</v>
      </c>
      <c r="BF17" s="50"/>
      <c r="BG17" s="51"/>
      <c r="BH17" s="51"/>
      <c r="BI17" s="52"/>
      <c r="BJ17" s="36">
        <f t="shared" si="12"/>
        <v>0</v>
      </c>
      <c r="BK17" s="50"/>
      <c r="BL17" s="51"/>
      <c r="BM17" s="51"/>
      <c r="BN17" s="52"/>
      <c r="BO17" s="36">
        <f t="shared" si="13"/>
        <v>0</v>
      </c>
      <c r="BP17" s="50"/>
      <c r="BQ17" s="51"/>
      <c r="BR17" s="51"/>
      <c r="BS17" s="52"/>
      <c r="BT17" s="36">
        <f t="shared" si="14"/>
        <v>0</v>
      </c>
      <c r="BU17" s="50"/>
      <c r="BV17" s="51"/>
      <c r="BW17" s="51"/>
      <c r="BX17" s="52"/>
      <c r="BY17" s="36">
        <f>SUM(BU17:BX17)</f>
        <v>0</v>
      </c>
      <c r="BZ17" s="50"/>
      <c r="CA17" s="51"/>
      <c r="CB17" s="51"/>
      <c r="CC17" s="52"/>
      <c r="CD17" s="36">
        <f t="shared" si="15"/>
        <v>0</v>
      </c>
      <c r="CE17" s="50"/>
      <c r="CF17" s="51"/>
      <c r="CG17" s="51"/>
      <c r="CH17" s="52"/>
      <c r="CI17" s="36">
        <f t="shared" si="16"/>
        <v>0</v>
      </c>
      <c r="CJ17" s="50"/>
      <c r="CK17" s="51"/>
      <c r="CL17" s="51"/>
      <c r="CM17" s="52"/>
      <c r="CN17" s="36">
        <f>SUM(CJ17:CM17)</f>
        <v>0</v>
      </c>
      <c r="CO17" s="50"/>
      <c r="CP17" s="51"/>
      <c r="CQ17" s="51"/>
      <c r="CR17" s="52"/>
      <c r="CS17" s="36">
        <f>SUM(CO17:CR17)</f>
        <v>0</v>
      </c>
      <c r="CT17" s="50"/>
      <c r="CU17" s="51"/>
      <c r="CV17" s="51"/>
      <c r="CW17" s="52"/>
      <c r="CX17" s="36">
        <f>SUM(CT17:CW17)</f>
        <v>0</v>
      </c>
      <c r="CY17" s="50"/>
      <c r="CZ17" s="51"/>
      <c r="DA17" s="51"/>
      <c r="DB17" s="52"/>
      <c r="DC17" s="36">
        <f>SUM(CY17:DB17)</f>
        <v>0</v>
      </c>
      <c r="DD17" s="40">
        <f>L17+Q17+V17+AA17+AF17+AK17+AP17+AU17+AZ17+BE17+BJ17+BO17+BT17+BY17+CD17+CI17+CN17+CS17+CX17+DC17</f>
        <v>0</v>
      </c>
      <c r="DE17" s="41">
        <f>ROUND(DD17/C17,2)</f>
        <v>0</v>
      </c>
      <c r="DF17" s="42">
        <f>C17-DD17</f>
        <v>76</v>
      </c>
      <c r="DG17" s="43">
        <f t="shared" si="17"/>
        <v>1</v>
      </c>
      <c r="DK17" s="94"/>
    </row>
    <row r="18" spans="1:115" ht="16.2" x14ac:dyDescent="0.3">
      <c r="A18" s="47" t="s">
        <v>36</v>
      </c>
      <c r="B18" s="48" t="s">
        <v>44</v>
      </c>
      <c r="C18" s="72">
        <v>24</v>
      </c>
      <c r="D18" s="109"/>
      <c r="E18" s="49"/>
      <c r="F18" s="49"/>
      <c r="G18" s="88"/>
      <c r="H18" s="72"/>
      <c r="I18" s="34"/>
      <c r="J18" s="34"/>
      <c r="K18" s="35"/>
      <c r="L18" s="36">
        <f t="shared" si="18"/>
        <v>0</v>
      </c>
      <c r="M18" s="50"/>
      <c r="N18" s="51"/>
      <c r="O18" s="51"/>
      <c r="P18" s="52"/>
      <c r="Q18" s="36">
        <f>SUM(M18:P18)</f>
        <v>0</v>
      </c>
      <c r="R18" s="50"/>
      <c r="S18" s="50"/>
      <c r="T18" s="51"/>
      <c r="U18" s="52"/>
      <c r="V18" s="36">
        <f t="shared" si="19"/>
        <v>0</v>
      </c>
      <c r="W18" s="50"/>
      <c r="X18" s="51"/>
      <c r="Y18" s="51"/>
      <c r="Z18" s="52"/>
      <c r="AA18" s="36">
        <f t="shared" si="9"/>
        <v>0</v>
      </c>
      <c r="AB18" s="50"/>
      <c r="AC18" s="51"/>
      <c r="AD18" s="51"/>
      <c r="AE18" s="52"/>
      <c r="AF18" s="36">
        <f>SUM(AB18:AE18)</f>
        <v>0</v>
      </c>
      <c r="AG18" s="50"/>
      <c r="AH18" s="51"/>
      <c r="AI18" s="51"/>
      <c r="AJ18" s="52"/>
      <c r="AK18" s="36">
        <f t="shared" si="10"/>
        <v>0</v>
      </c>
      <c r="AL18" s="50"/>
      <c r="AM18" s="51"/>
      <c r="AN18" s="51"/>
      <c r="AO18" s="52"/>
      <c r="AP18" s="36">
        <f t="shared" si="20"/>
        <v>0</v>
      </c>
      <c r="AQ18" s="50"/>
      <c r="AR18" s="51"/>
      <c r="AS18" s="51"/>
      <c r="AT18" s="52"/>
      <c r="AU18" s="36">
        <f>SUM(AQ18:AT18)</f>
        <v>0</v>
      </c>
      <c r="AV18" s="50"/>
      <c r="AW18" s="51"/>
      <c r="AX18" s="51"/>
      <c r="AY18" s="52"/>
      <c r="AZ18" s="36">
        <f t="shared" si="11"/>
        <v>0</v>
      </c>
      <c r="BA18" s="50"/>
      <c r="BB18" s="51"/>
      <c r="BC18" s="51"/>
      <c r="BD18" s="52"/>
      <c r="BE18" s="36">
        <f>SUM(BA18:BD18)</f>
        <v>0</v>
      </c>
      <c r="BF18" s="50"/>
      <c r="BG18" s="51"/>
      <c r="BH18" s="51"/>
      <c r="BI18" s="52"/>
      <c r="BJ18" s="36">
        <f t="shared" si="12"/>
        <v>0</v>
      </c>
      <c r="BK18" s="50"/>
      <c r="BL18" s="51"/>
      <c r="BM18" s="51"/>
      <c r="BN18" s="52"/>
      <c r="BO18" s="36">
        <f t="shared" si="13"/>
        <v>0</v>
      </c>
      <c r="BP18" s="50"/>
      <c r="BQ18" s="51"/>
      <c r="BR18" s="51"/>
      <c r="BS18" s="52"/>
      <c r="BT18" s="36">
        <f t="shared" si="14"/>
        <v>0</v>
      </c>
      <c r="BU18" s="50"/>
      <c r="BV18" s="51"/>
      <c r="BW18" s="51"/>
      <c r="BX18" s="52"/>
      <c r="BY18" s="36">
        <f>SUM(BU18:BX18)</f>
        <v>0</v>
      </c>
      <c r="BZ18" s="50"/>
      <c r="CA18" s="51"/>
      <c r="CB18" s="51"/>
      <c r="CC18" s="52"/>
      <c r="CD18" s="36">
        <f t="shared" si="15"/>
        <v>0</v>
      </c>
      <c r="CE18" s="50"/>
      <c r="CF18" s="51"/>
      <c r="CG18" s="51"/>
      <c r="CH18" s="52"/>
      <c r="CI18" s="36">
        <f t="shared" si="16"/>
        <v>0</v>
      </c>
      <c r="CJ18" s="50"/>
      <c r="CK18" s="51"/>
      <c r="CL18" s="51"/>
      <c r="CM18" s="52"/>
      <c r="CN18" s="36">
        <f>SUM(CJ18:CM18)</f>
        <v>0</v>
      </c>
      <c r="CO18" s="50"/>
      <c r="CP18" s="51"/>
      <c r="CQ18" s="51"/>
      <c r="CR18" s="52"/>
      <c r="CS18" s="36">
        <f>SUM(CO18:CR18)</f>
        <v>0</v>
      </c>
      <c r="CT18" s="50"/>
      <c r="CU18" s="51"/>
      <c r="CV18" s="51"/>
      <c r="CW18" s="52"/>
      <c r="CX18" s="36">
        <f>SUM(CT18:CW18)</f>
        <v>0</v>
      </c>
      <c r="CY18" s="50"/>
      <c r="CZ18" s="51"/>
      <c r="DA18" s="51"/>
      <c r="DB18" s="52"/>
      <c r="DC18" s="36">
        <f>SUM(CY18:DB18)</f>
        <v>0</v>
      </c>
      <c r="DD18" s="40">
        <f>L18+Q18+V18+AA18+AF18+AK18+AP18+AU18+AZ18+BE18+BJ18+BO18+BT18+BY18+CD18+CI18+CN18+CS18+CX18+DC18</f>
        <v>0</v>
      </c>
      <c r="DE18" s="41">
        <f>ROUND(DD18/C18,2)</f>
        <v>0</v>
      </c>
      <c r="DF18" s="42">
        <f>C18-DD18</f>
        <v>24</v>
      </c>
      <c r="DG18" s="43">
        <f t="shared" si="17"/>
        <v>1</v>
      </c>
    </row>
    <row r="19" spans="1:115" ht="16.2" x14ac:dyDescent="0.3">
      <c r="A19" s="47" t="s">
        <v>58</v>
      </c>
      <c r="B19" s="48" t="s">
        <v>44</v>
      </c>
      <c r="C19" s="72">
        <v>750</v>
      </c>
      <c r="D19" s="110"/>
      <c r="E19" s="49"/>
      <c r="F19" s="49"/>
      <c r="G19" s="88"/>
      <c r="H19" s="72"/>
      <c r="I19" s="34"/>
      <c r="J19" s="34"/>
      <c r="K19" s="35"/>
      <c r="L19" s="36">
        <f t="shared" si="18"/>
        <v>0</v>
      </c>
      <c r="M19" s="50"/>
      <c r="N19" s="51"/>
      <c r="O19" s="51"/>
      <c r="P19" s="52"/>
      <c r="Q19" s="36">
        <f>SUM(M19:P19)</f>
        <v>0</v>
      </c>
      <c r="R19" s="50"/>
      <c r="S19" s="50"/>
      <c r="T19" s="51"/>
      <c r="U19" s="52"/>
      <c r="V19" s="36">
        <f t="shared" si="19"/>
        <v>0</v>
      </c>
      <c r="W19" s="50"/>
      <c r="X19" s="51"/>
      <c r="Y19" s="51"/>
      <c r="Z19" s="52"/>
      <c r="AA19" s="36">
        <f t="shared" si="9"/>
        <v>0</v>
      </c>
      <c r="AB19" s="50"/>
      <c r="AC19" s="51"/>
      <c r="AD19" s="51"/>
      <c r="AE19" s="52"/>
      <c r="AF19" s="36">
        <f>SUM(AB19:AE19)</f>
        <v>0</v>
      </c>
      <c r="AG19" s="50"/>
      <c r="AH19" s="51"/>
      <c r="AI19" s="51"/>
      <c r="AJ19" s="52"/>
      <c r="AK19" s="36">
        <f t="shared" si="10"/>
        <v>0</v>
      </c>
      <c r="AL19" s="50"/>
      <c r="AM19" s="51"/>
      <c r="AN19" s="51"/>
      <c r="AO19" s="52"/>
      <c r="AP19" s="36">
        <f t="shared" si="20"/>
        <v>0</v>
      </c>
      <c r="AQ19" s="50"/>
      <c r="AR19" s="51"/>
      <c r="AS19" s="51"/>
      <c r="AT19" s="52"/>
      <c r="AU19" s="36">
        <f>SUM(AQ19:AT19)</f>
        <v>0</v>
      </c>
      <c r="AV19" s="50"/>
      <c r="AW19" s="51"/>
      <c r="AX19" s="51"/>
      <c r="AY19" s="52"/>
      <c r="AZ19" s="36">
        <f t="shared" si="11"/>
        <v>0</v>
      </c>
      <c r="BA19" s="50"/>
      <c r="BB19" s="51"/>
      <c r="BC19" s="51"/>
      <c r="BD19" s="52"/>
      <c r="BE19" s="36">
        <f>SUM(BA19:BD19)</f>
        <v>0</v>
      </c>
      <c r="BF19" s="50"/>
      <c r="BG19" s="51"/>
      <c r="BH19" s="51"/>
      <c r="BI19" s="52"/>
      <c r="BJ19" s="36">
        <f t="shared" si="12"/>
        <v>0</v>
      </c>
      <c r="BK19" s="50"/>
      <c r="BL19" s="51"/>
      <c r="BM19" s="51"/>
      <c r="BN19" s="52"/>
      <c r="BO19" s="36">
        <f t="shared" si="13"/>
        <v>0</v>
      </c>
      <c r="BP19" s="50"/>
      <c r="BQ19" s="51"/>
      <c r="BR19" s="51"/>
      <c r="BS19" s="52"/>
      <c r="BT19" s="36">
        <f t="shared" si="14"/>
        <v>0</v>
      </c>
      <c r="BU19" s="50"/>
      <c r="BV19" s="51"/>
      <c r="BW19" s="51"/>
      <c r="BX19" s="52"/>
      <c r="BY19" s="36">
        <f>SUM(BU19:BX19)</f>
        <v>0</v>
      </c>
      <c r="BZ19" s="50"/>
      <c r="CA19" s="51"/>
      <c r="CB19" s="51"/>
      <c r="CC19" s="52"/>
      <c r="CD19" s="36">
        <f t="shared" si="15"/>
        <v>0</v>
      </c>
      <c r="CE19" s="50"/>
      <c r="CF19" s="51"/>
      <c r="CG19" s="51"/>
      <c r="CH19" s="52"/>
      <c r="CI19" s="36">
        <f t="shared" si="16"/>
        <v>0</v>
      </c>
      <c r="CJ19" s="50"/>
      <c r="CK19" s="51"/>
      <c r="CL19" s="51"/>
      <c r="CM19" s="52"/>
      <c r="CN19" s="36">
        <f>SUM(CJ19:CM19)</f>
        <v>0</v>
      </c>
      <c r="CO19" s="50"/>
      <c r="CP19" s="51"/>
      <c r="CQ19" s="51"/>
      <c r="CR19" s="52"/>
      <c r="CS19" s="36">
        <f>SUM(CO19:CR19)</f>
        <v>0</v>
      </c>
      <c r="CT19" s="50"/>
      <c r="CU19" s="51"/>
      <c r="CV19" s="51"/>
      <c r="CW19" s="52"/>
      <c r="CX19" s="36">
        <f>SUM(CT19:CW19)</f>
        <v>0</v>
      </c>
      <c r="CY19" s="50"/>
      <c r="CZ19" s="51"/>
      <c r="DA19" s="51"/>
      <c r="DB19" s="52"/>
      <c r="DC19" s="36">
        <f>SUM(CY19:DB19)</f>
        <v>0</v>
      </c>
      <c r="DD19" s="40">
        <f>L19+Q19+V19+AA19+AF19+AK19+AP19+AU19+AZ19+BE19+BJ19+BO19+BT19+BY19+CD19+CI19+CN19+CS19+CX19+DC19</f>
        <v>0</v>
      </c>
      <c r="DE19" s="41">
        <f>ROUND(DD19/C19,2)</f>
        <v>0</v>
      </c>
      <c r="DF19" s="42">
        <f>C19-DD19</f>
        <v>750</v>
      </c>
      <c r="DG19" s="43">
        <f t="shared" si="17"/>
        <v>1</v>
      </c>
      <c r="DK19" s="94"/>
    </row>
    <row r="20" spans="1:115" ht="15" thickBot="1" x14ac:dyDescent="0.35">
      <c r="A20" s="53" t="s">
        <v>65</v>
      </c>
      <c r="B20" s="54" t="s">
        <v>37</v>
      </c>
      <c r="C20" s="54">
        <v>125</v>
      </c>
      <c r="D20" s="78">
        <v>4</v>
      </c>
      <c r="E20" s="55"/>
      <c r="F20" s="55"/>
      <c r="G20" s="89"/>
      <c r="H20" s="54"/>
      <c r="I20" s="56"/>
      <c r="J20" s="56"/>
      <c r="K20" s="57"/>
      <c r="L20" s="36" t="s">
        <v>17</v>
      </c>
      <c r="M20" s="58"/>
      <c r="N20" s="59"/>
      <c r="O20" s="59"/>
      <c r="P20" s="60"/>
      <c r="Q20" s="36" t="s">
        <v>17</v>
      </c>
      <c r="R20" s="58"/>
      <c r="S20" s="58"/>
      <c r="T20" s="59" t="s">
        <v>17</v>
      </c>
      <c r="U20" s="60"/>
      <c r="V20" s="36" t="s">
        <v>17</v>
      </c>
      <c r="W20" s="58"/>
      <c r="X20" s="59"/>
      <c r="Y20" s="59"/>
      <c r="Z20" s="60"/>
      <c r="AA20" s="36" t="s">
        <v>17</v>
      </c>
      <c r="AB20" s="58"/>
      <c r="AC20" s="59"/>
      <c r="AD20" s="59"/>
      <c r="AE20" s="60"/>
      <c r="AF20" s="36" t="s">
        <v>17</v>
      </c>
      <c r="AG20" s="58"/>
      <c r="AH20" s="59"/>
      <c r="AI20" s="59"/>
      <c r="AJ20" s="60"/>
      <c r="AK20" s="36" t="s">
        <v>17</v>
      </c>
      <c r="AL20" s="58"/>
      <c r="AM20" s="59"/>
      <c r="AN20" s="59"/>
      <c r="AO20" s="60"/>
      <c r="AP20" s="36" t="s">
        <v>17</v>
      </c>
      <c r="AQ20" s="58"/>
      <c r="AR20" s="59"/>
      <c r="AS20" s="59"/>
      <c r="AT20" s="60"/>
      <c r="AU20" s="36" t="s">
        <v>17</v>
      </c>
      <c r="AV20" s="58"/>
      <c r="AW20" s="59"/>
      <c r="AX20" s="59"/>
      <c r="AY20" s="60"/>
      <c r="AZ20" s="36" t="s">
        <v>17</v>
      </c>
      <c r="BA20" s="58"/>
      <c r="BB20" s="59"/>
      <c r="BC20" s="59"/>
      <c r="BD20" s="60"/>
      <c r="BE20" s="36" t="s">
        <v>17</v>
      </c>
      <c r="BF20" s="58"/>
      <c r="BG20" s="59"/>
      <c r="BH20" s="59"/>
      <c r="BI20" s="60"/>
      <c r="BJ20" s="36" t="s">
        <v>17</v>
      </c>
      <c r="BK20" s="58"/>
      <c r="BL20" s="59"/>
      <c r="BM20" s="59"/>
      <c r="BN20" s="60"/>
      <c r="BO20" s="36" t="s">
        <v>17</v>
      </c>
      <c r="BP20" s="58"/>
      <c r="BQ20" s="59"/>
      <c r="BR20" s="59"/>
      <c r="BS20" s="60"/>
      <c r="BT20" s="36" t="s">
        <v>17</v>
      </c>
      <c r="BU20" s="58"/>
      <c r="BV20" s="59"/>
      <c r="BW20" s="59"/>
      <c r="BX20" s="60"/>
      <c r="BY20" s="36" t="s">
        <v>17</v>
      </c>
      <c r="BZ20" s="58"/>
      <c r="CA20" s="59"/>
      <c r="CB20" s="59"/>
      <c r="CC20" s="60"/>
      <c r="CD20" s="36" t="s">
        <v>17</v>
      </c>
      <c r="CE20" s="58"/>
      <c r="CF20" s="59"/>
      <c r="CG20" s="59"/>
      <c r="CH20" s="60"/>
      <c r="CI20" s="36" t="s">
        <v>17</v>
      </c>
      <c r="CJ20" s="58"/>
      <c r="CK20" s="59"/>
      <c r="CL20" s="59"/>
      <c r="CM20" s="60"/>
      <c r="CN20" s="36" t="s">
        <v>17</v>
      </c>
      <c r="CO20" s="58"/>
      <c r="CP20" s="59"/>
      <c r="CQ20" s="59"/>
      <c r="CR20" s="60"/>
      <c r="CS20" s="36" t="s">
        <v>17</v>
      </c>
      <c r="CT20" s="58"/>
      <c r="CU20" s="59"/>
      <c r="CV20" s="59"/>
      <c r="CW20" s="60"/>
      <c r="CX20" s="36" t="s">
        <v>17</v>
      </c>
      <c r="CY20" s="58"/>
      <c r="CZ20" s="59"/>
      <c r="DA20" s="59"/>
      <c r="DB20" s="60"/>
      <c r="DC20" s="36" t="s">
        <v>17</v>
      </c>
      <c r="DD20" s="61"/>
      <c r="DE20" s="62"/>
      <c r="DF20" s="63"/>
      <c r="DG20" s="64"/>
    </row>
    <row r="21" spans="1:115" x14ac:dyDescent="0.3">
      <c r="A21" s="156" t="s">
        <v>18</v>
      </c>
      <c r="B21" s="156"/>
      <c r="C21" s="156"/>
      <c r="D21" s="172">
        <f>SUM(D7:D20)</f>
        <v>135</v>
      </c>
      <c r="E21" s="173" t="s">
        <v>66</v>
      </c>
    </row>
    <row r="22" spans="1:115" x14ac:dyDescent="0.3">
      <c r="A22" s="75"/>
      <c r="B22" s="73"/>
      <c r="C22" s="73"/>
      <c r="D22" s="74"/>
      <c r="H22" s="77"/>
    </row>
    <row r="23" spans="1:115" ht="15" thickBot="1" x14ac:dyDescent="0.35">
      <c r="A23" s="65" t="s">
        <v>42</v>
      </c>
      <c r="AL23" s="95"/>
      <c r="AM23" s="95"/>
    </row>
    <row r="24" spans="1:115" ht="141.75" customHeight="1" x14ac:dyDescent="0.3">
      <c r="A24" s="66" t="s">
        <v>40</v>
      </c>
      <c r="B24" s="101" t="s">
        <v>39</v>
      </c>
      <c r="C24" s="101"/>
      <c r="D24" s="67" t="s">
        <v>41</v>
      </c>
    </row>
    <row r="25" spans="1:115" x14ac:dyDescent="0.3">
      <c r="A25" s="68" t="s">
        <v>17</v>
      </c>
      <c r="B25" s="100"/>
      <c r="C25" s="100"/>
      <c r="D25" s="69">
        <v>1</v>
      </c>
    </row>
    <row r="26" spans="1:115" x14ac:dyDescent="0.3">
      <c r="A26" s="68" t="s">
        <v>17</v>
      </c>
      <c r="B26" s="100"/>
      <c r="C26" s="100"/>
      <c r="D26" s="69">
        <v>2</v>
      </c>
      <c r="F26" s="90" t="s">
        <v>26</v>
      </c>
      <c r="G26" s="90"/>
      <c r="H26" s="90"/>
      <c r="I26" s="90"/>
      <c r="J26" s="90"/>
      <c r="K26" s="90"/>
      <c r="L26" s="90"/>
      <c r="M26" s="90"/>
      <c r="N26" s="90"/>
      <c r="O26" s="90"/>
      <c r="P26" s="90"/>
      <c r="Q26" s="90"/>
      <c r="R26" s="90"/>
      <c r="S26" s="90"/>
      <c r="T26" s="90"/>
      <c r="U26" s="90"/>
      <c r="V26" s="90"/>
      <c r="W26" s="90"/>
      <c r="X26" s="90"/>
      <c r="Y26" s="90"/>
      <c r="Z26" s="90"/>
    </row>
    <row r="27" spans="1:115" ht="16.5" customHeight="1" x14ac:dyDescent="0.3">
      <c r="A27" s="68" t="s">
        <v>17</v>
      </c>
      <c r="B27" s="100"/>
      <c r="C27" s="100"/>
      <c r="D27" s="69">
        <v>3</v>
      </c>
      <c r="F27" s="123" t="s">
        <v>27</v>
      </c>
      <c r="G27" s="123"/>
      <c r="H27" s="123"/>
      <c r="AB27" s="147" t="s">
        <v>28</v>
      </c>
      <c r="AC27" s="148"/>
      <c r="AD27" s="148"/>
      <c r="AE27" s="148"/>
      <c r="AF27" s="148"/>
      <c r="AG27" s="148"/>
      <c r="AH27" s="148"/>
      <c r="AI27" s="148"/>
      <c r="AJ27" s="148"/>
      <c r="AK27" s="148"/>
      <c r="AL27" s="148"/>
      <c r="AM27" s="148"/>
      <c r="AN27" s="148"/>
      <c r="AO27" s="148"/>
      <c r="AP27" s="148"/>
      <c r="AQ27" s="148"/>
      <c r="AR27" s="148"/>
      <c r="AS27" s="149"/>
    </row>
    <row r="28" spans="1:115" x14ac:dyDescent="0.3">
      <c r="A28" s="68" t="s">
        <v>17</v>
      </c>
      <c r="B28" s="100"/>
      <c r="C28" s="100"/>
      <c r="D28" s="69">
        <v>4</v>
      </c>
      <c r="F28" s="123"/>
      <c r="G28" s="123"/>
      <c r="H28" s="123"/>
      <c r="AB28" s="166" t="s">
        <v>29</v>
      </c>
      <c r="AC28" s="167"/>
      <c r="AD28" s="168"/>
      <c r="AE28" s="147" t="s">
        <v>0</v>
      </c>
      <c r="AF28" s="148"/>
      <c r="AG28" s="148"/>
      <c r="AH28" s="148"/>
      <c r="AI28" s="148"/>
      <c r="AJ28" s="148"/>
      <c r="AK28" s="148"/>
      <c r="AL28" s="148"/>
      <c r="AM28" s="148"/>
      <c r="AN28" s="148"/>
      <c r="AO28" s="148"/>
      <c r="AP28" s="148"/>
      <c r="AQ28" s="148"/>
      <c r="AR28" s="148"/>
      <c r="AS28" s="149"/>
    </row>
    <row r="29" spans="1:115" x14ac:dyDescent="0.3">
      <c r="A29" s="68" t="s">
        <v>17</v>
      </c>
      <c r="B29" s="99"/>
      <c r="C29" s="99"/>
      <c r="D29" s="69">
        <v>5</v>
      </c>
      <c r="F29" s="123"/>
      <c r="G29" s="123"/>
      <c r="H29" s="123"/>
      <c r="AB29" s="166" t="s">
        <v>30</v>
      </c>
      <c r="AC29" s="167"/>
      <c r="AD29" s="168"/>
      <c r="AE29" s="147" t="s">
        <v>1</v>
      </c>
      <c r="AF29" s="148"/>
      <c r="AG29" s="148"/>
      <c r="AH29" s="148"/>
      <c r="AI29" s="148"/>
      <c r="AJ29" s="148"/>
      <c r="AK29" s="148"/>
      <c r="AL29" s="148"/>
      <c r="AM29" s="148"/>
      <c r="AN29" s="148"/>
      <c r="AO29" s="148"/>
      <c r="AP29" s="148"/>
      <c r="AQ29" s="148"/>
      <c r="AR29" s="148"/>
      <c r="AS29" s="149"/>
    </row>
    <row r="30" spans="1:115" x14ac:dyDescent="0.3">
      <c r="A30" s="68" t="s">
        <v>17</v>
      </c>
      <c r="B30" s="99"/>
      <c r="C30" s="99"/>
      <c r="D30" s="69">
        <v>6</v>
      </c>
      <c r="F30" s="123"/>
      <c r="G30" s="123"/>
      <c r="H30" s="123"/>
      <c r="AB30" s="166" t="s">
        <v>31</v>
      </c>
      <c r="AC30" s="167"/>
      <c r="AD30" s="168"/>
      <c r="AE30" s="147" t="s">
        <v>48</v>
      </c>
      <c r="AF30" s="148"/>
      <c r="AG30" s="148"/>
      <c r="AH30" s="148"/>
      <c r="AI30" s="148"/>
      <c r="AJ30" s="148"/>
      <c r="AK30" s="148"/>
      <c r="AL30" s="148"/>
      <c r="AM30" s="148"/>
      <c r="AN30" s="148"/>
      <c r="AO30" s="148"/>
      <c r="AP30" s="148"/>
      <c r="AQ30" s="148"/>
      <c r="AR30" s="148"/>
      <c r="AS30" s="149"/>
    </row>
    <row r="31" spans="1:115" x14ac:dyDescent="0.3">
      <c r="A31" s="68" t="s">
        <v>17</v>
      </c>
      <c r="B31" s="99"/>
      <c r="C31" s="99"/>
      <c r="D31" s="69">
        <v>7</v>
      </c>
      <c r="F31" s="123">
        <v>2</v>
      </c>
      <c r="G31" s="123"/>
      <c r="H31" s="123"/>
      <c r="AB31" s="147" t="s">
        <v>32</v>
      </c>
      <c r="AC31" s="148"/>
      <c r="AD31" s="148"/>
      <c r="AE31" s="148"/>
      <c r="AF31" s="148"/>
      <c r="AG31" s="148"/>
      <c r="AH31" s="148"/>
      <c r="AI31" s="148"/>
      <c r="AJ31" s="148"/>
      <c r="AK31" s="148"/>
      <c r="AL31" s="148"/>
      <c r="AM31" s="148"/>
      <c r="AN31" s="148"/>
      <c r="AO31" s="148"/>
      <c r="AP31" s="148"/>
      <c r="AQ31" s="148"/>
      <c r="AR31" s="148"/>
      <c r="AS31" s="149"/>
    </row>
    <row r="32" spans="1:115" x14ac:dyDescent="0.3">
      <c r="A32" s="68" t="s">
        <v>17</v>
      </c>
      <c r="B32" s="99"/>
      <c r="C32" s="99"/>
      <c r="D32" s="69">
        <v>8</v>
      </c>
      <c r="F32" s="123"/>
      <c r="G32" s="123"/>
      <c r="H32" s="123"/>
      <c r="AB32" s="166">
        <v>2.1</v>
      </c>
      <c r="AC32" s="167"/>
      <c r="AD32" s="168"/>
      <c r="AE32" s="147" t="s">
        <v>33</v>
      </c>
      <c r="AF32" s="148"/>
      <c r="AG32" s="148"/>
      <c r="AH32" s="148"/>
      <c r="AI32" s="148"/>
      <c r="AJ32" s="148"/>
      <c r="AK32" s="148"/>
      <c r="AL32" s="148"/>
      <c r="AM32" s="148"/>
      <c r="AN32" s="148"/>
      <c r="AO32" s="148"/>
      <c r="AP32" s="148"/>
      <c r="AQ32" s="148"/>
      <c r="AR32" s="148"/>
      <c r="AS32" s="149"/>
    </row>
    <row r="33" spans="1:45" x14ac:dyDescent="0.3">
      <c r="A33" s="68" t="s">
        <v>17</v>
      </c>
      <c r="B33" s="99"/>
      <c r="C33" s="99"/>
      <c r="D33" s="69">
        <v>9</v>
      </c>
      <c r="F33" s="142">
        <v>3</v>
      </c>
      <c r="G33" s="157"/>
      <c r="H33" s="158"/>
      <c r="AB33" s="147" t="s">
        <v>34</v>
      </c>
      <c r="AC33" s="148"/>
      <c r="AD33" s="148"/>
      <c r="AE33" s="148"/>
      <c r="AF33" s="148"/>
      <c r="AG33" s="148"/>
      <c r="AH33" s="148"/>
      <c r="AI33" s="148"/>
      <c r="AJ33" s="148"/>
      <c r="AK33" s="148"/>
      <c r="AL33" s="148"/>
      <c r="AM33" s="148"/>
      <c r="AN33" s="148"/>
      <c r="AO33" s="148"/>
      <c r="AP33" s="148"/>
      <c r="AQ33" s="148"/>
      <c r="AR33" s="148"/>
      <c r="AS33" s="149"/>
    </row>
    <row r="34" spans="1:45" x14ac:dyDescent="0.3">
      <c r="A34" s="68" t="s">
        <v>17</v>
      </c>
      <c r="B34" s="99"/>
      <c r="C34" s="99"/>
      <c r="D34" s="69">
        <v>10</v>
      </c>
      <c r="F34" s="159"/>
      <c r="G34" s="160"/>
      <c r="H34" s="161"/>
      <c r="AB34" s="111">
        <v>3.1</v>
      </c>
      <c r="AC34" s="112"/>
      <c r="AD34" s="113"/>
      <c r="AE34" s="117" t="s">
        <v>49</v>
      </c>
      <c r="AF34" s="118"/>
      <c r="AG34" s="118"/>
      <c r="AH34" s="118"/>
      <c r="AI34" s="118"/>
      <c r="AJ34" s="118"/>
      <c r="AK34" s="118"/>
      <c r="AL34" s="118"/>
      <c r="AM34" s="118"/>
      <c r="AN34" s="118"/>
      <c r="AO34" s="118"/>
      <c r="AP34" s="118"/>
      <c r="AQ34" s="118"/>
      <c r="AR34" s="118"/>
      <c r="AS34" s="119"/>
    </row>
    <row r="35" spans="1:45" x14ac:dyDescent="0.3">
      <c r="A35" s="68" t="s">
        <v>17</v>
      </c>
      <c r="B35" s="100"/>
      <c r="C35" s="100"/>
      <c r="D35" s="69">
        <v>11</v>
      </c>
      <c r="F35" s="159"/>
      <c r="G35" s="160"/>
      <c r="H35" s="161"/>
      <c r="AB35" s="114"/>
      <c r="AC35" s="115"/>
      <c r="AD35" s="116"/>
      <c r="AE35" s="120"/>
      <c r="AF35" s="121"/>
      <c r="AG35" s="121"/>
      <c r="AH35" s="121"/>
      <c r="AI35" s="121"/>
      <c r="AJ35" s="121"/>
      <c r="AK35" s="121"/>
      <c r="AL35" s="121"/>
      <c r="AM35" s="121"/>
      <c r="AN35" s="121"/>
      <c r="AO35" s="121"/>
      <c r="AP35" s="121"/>
      <c r="AQ35" s="121"/>
      <c r="AR35" s="121"/>
      <c r="AS35" s="122"/>
    </row>
    <row r="36" spans="1:45" x14ac:dyDescent="0.3">
      <c r="A36" s="68" t="s">
        <v>17</v>
      </c>
      <c r="B36" s="100"/>
      <c r="C36" s="100"/>
      <c r="D36" s="69">
        <v>12</v>
      </c>
      <c r="F36" s="159"/>
      <c r="G36" s="160"/>
      <c r="H36" s="161"/>
      <c r="AB36" s="111">
        <v>3.2</v>
      </c>
      <c r="AC36" s="112"/>
      <c r="AD36" s="113"/>
      <c r="AE36" s="117" t="s">
        <v>50</v>
      </c>
      <c r="AF36" s="118"/>
      <c r="AG36" s="118"/>
      <c r="AH36" s="118"/>
      <c r="AI36" s="118"/>
      <c r="AJ36" s="118"/>
      <c r="AK36" s="118"/>
      <c r="AL36" s="118"/>
      <c r="AM36" s="118"/>
      <c r="AN36" s="118"/>
      <c r="AO36" s="118"/>
      <c r="AP36" s="118"/>
      <c r="AQ36" s="118"/>
      <c r="AR36" s="118"/>
      <c r="AS36" s="119"/>
    </row>
    <row r="37" spans="1:45" ht="15" thickBot="1" x14ac:dyDescent="0.35">
      <c r="A37" s="70"/>
      <c r="B37" s="124"/>
      <c r="C37" s="124"/>
      <c r="D37" s="69"/>
      <c r="F37" s="159"/>
      <c r="G37" s="160"/>
      <c r="H37" s="161"/>
      <c r="AB37" s="114"/>
      <c r="AC37" s="115"/>
      <c r="AD37" s="116"/>
      <c r="AE37" s="120"/>
      <c r="AF37" s="121"/>
      <c r="AG37" s="121"/>
      <c r="AH37" s="121"/>
      <c r="AI37" s="121"/>
      <c r="AJ37" s="121"/>
      <c r="AK37" s="121"/>
      <c r="AL37" s="121"/>
      <c r="AM37" s="121"/>
      <c r="AN37" s="121"/>
      <c r="AO37" s="121"/>
      <c r="AP37" s="121"/>
      <c r="AQ37" s="121"/>
      <c r="AR37" s="121"/>
      <c r="AS37" s="122"/>
    </row>
    <row r="38" spans="1:45" x14ac:dyDescent="0.3">
      <c r="F38" s="159"/>
      <c r="G38" s="160"/>
      <c r="H38" s="161"/>
      <c r="AB38" s="150">
        <v>3.3</v>
      </c>
      <c r="AC38" s="151"/>
      <c r="AD38" s="152"/>
      <c r="AE38" s="153" t="s">
        <v>51</v>
      </c>
      <c r="AF38" s="154"/>
      <c r="AG38" s="154"/>
      <c r="AH38" s="154"/>
      <c r="AI38" s="154"/>
      <c r="AJ38" s="154"/>
      <c r="AK38" s="154"/>
      <c r="AL38" s="154"/>
      <c r="AM38" s="154"/>
      <c r="AN38" s="154"/>
      <c r="AO38" s="154"/>
      <c r="AP38" s="154"/>
      <c r="AQ38" s="154"/>
      <c r="AR38" s="154"/>
      <c r="AS38" s="155"/>
    </row>
    <row r="39" spans="1:45" x14ac:dyDescent="0.3">
      <c r="F39" s="159"/>
      <c r="G39" s="160"/>
      <c r="H39" s="161"/>
      <c r="AB39" s="150">
        <v>3.4</v>
      </c>
      <c r="AC39" s="151"/>
      <c r="AD39" s="152"/>
      <c r="AE39" s="153" t="s">
        <v>52</v>
      </c>
      <c r="AF39" s="154"/>
      <c r="AG39" s="154"/>
      <c r="AH39" s="154"/>
      <c r="AI39" s="154"/>
      <c r="AJ39" s="154"/>
      <c r="AK39" s="154"/>
      <c r="AL39" s="154"/>
      <c r="AM39" s="154"/>
      <c r="AN39" s="154"/>
      <c r="AO39" s="154"/>
      <c r="AP39" s="154"/>
      <c r="AQ39" s="154"/>
      <c r="AR39" s="154"/>
      <c r="AS39" s="155"/>
    </row>
    <row r="40" spans="1:45" x14ac:dyDescent="0.3">
      <c r="A40" s="76"/>
      <c r="F40" s="159"/>
      <c r="G40" s="160"/>
      <c r="H40" s="161"/>
      <c r="AB40" s="150">
        <v>3.5</v>
      </c>
      <c r="AC40" s="151"/>
      <c r="AD40" s="152"/>
      <c r="AE40" s="153" t="s">
        <v>53</v>
      </c>
      <c r="AF40" s="154"/>
      <c r="AG40" s="154"/>
      <c r="AH40" s="154"/>
      <c r="AI40" s="154"/>
      <c r="AJ40" s="154"/>
      <c r="AK40" s="154"/>
      <c r="AL40" s="154"/>
      <c r="AM40" s="154"/>
      <c r="AN40" s="154"/>
      <c r="AO40" s="154"/>
      <c r="AP40" s="154"/>
      <c r="AQ40" s="154"/>
      <c r="AR40" s="154"/>
      <c r="AS40" s="155"/>
    </row>
    <row r="41" spans="1:45" x14ac:dyDescent="0.3">
      <c r="A41" s="76"/>
      <c r="F41" s="159"/>
      <c r="G41" s="160"/>
      <c r="H41" s="161"/>
      <c r="AB41" s="150">
        <v>3.6</v>
      </c>
      <c r="AC41" s="151"/>
      <c r="AD41" s="152"/>
      <c r="AE41" s="153" t="s">
        <v>43</v>
      </c>
      <c r="AF41" s="154"/>
      <c r="AG41" s="154"/>
      <c r="AH41" s="154"/>
      <c r="AI41" s="154"/>
      <c r="AJ41" s="154"/>
      <c r="AK41" s="154"/>
      <c r="AL41" s="154"/>
      <c r="AM41" s="154"/>
      <c r="AN41" s="154"/>
      <c r="AO41" s="154"/>
      <c r="AP41" s="154"/>
      <c r="AQ41" s="154"/>
      <c r="AR41" s="154"/>
      <c r="AS41" s="155"/>
    </row>
    <row r="42" spans="1:45" x14ac:dyDescent="0.3">
      <c r="F42" s="159"/>
      <c r="G42" s="160"/>
      <c r="H42" s="161"/>
      <c r="AB42" s="150">
        <v>3.7</v>
      </c>
      <c r="AC42" s="151"/>
      <c r="AD42" s="152"/>
      <c r="AE42" s="153" t="s">
        <v>38</v>
      </c>
      <c r="AF42" s="154"/>
      <c r="AG42" s="154"/>
      <c r="AH42" s="154"/>
      <c r="AI42" s="154"/>
      <c r="AJ42" s="154"/>
      <c r="AK42" s="154"/>
      <c r="AL42" s="154"/>
      <c r="AM42" s="154"/>
      <c r="AN42" s="154"/>
      <c r="AO42" s="154"/>
      <c r="AP42" s="154"/>
      <c r="AQ42" s="154"/>
      <c r="AR42" s="154"/>
      <c r="AS42" s="155"/>
    </row>
    <row r="43" spans="1:45" ht="15" customHeight="1" x14ac:dyDescent="0.3">
      <c r="F43" s="159"/>
      <c r="G43" s="160"/>
      <c r="H43" s="161"/>
      <c r="AB43" s="111">
        <v>3.8</v>
      </c>
      <c r="AC43" s="112"/>
      <c r="AD43" s="113"/>
      <c r="AE43" s="165" t="s">
        <v>54</v>
      </c>
      <c r="AF43" s="165"/>
      <c r="AG43" s="165"/>
      <c r="AH43" s="165"/>
      <c r="AI43" s="165"/>
      <c r="AJ43" s="165"/>
      <c r="AK43" s="165"/>
      <c r="AL43" s="165"/>
      <c r="AM43" s="165"/>
      <c r="AN43" s="165"/>
      <c r="AO43" s="165"/>
      <c r="AP43" s="165"/>
      <c r="AQ43" s="165"/>
      <c r="AR43" s="165"/>
      <c r="AS43" s="165"/>
    </row>
    <row r="44" spans="1:45" x14ac:dyDescent="0.3">
      <c r="F44" s="159"/>
      <c r="G44" s="160"/>
      <c r="H44" s="161"/>
      <c r="AB44" s="169"/>
      <c r="AC44" s="170"/>
      <c r="AD44" s="171"/>
      <c r="AE44" s="165"/>
      <c r="AF44" s="165"/>
      <c r="AG44" s="165"/>
      <c r="AH44" s="165"/>
      <c r="AI44" s="165"/>
      <c r="AJ44" s="165"/>
      <c r="AK44" s="165"/>
      <c r="AL44" s="165"/>
      <c r="AM44" s="165"/>
      <c r="AN44" s="165"/>
      <c r="AO44" s="165"/>
      <c r="AP44" s="165"/>
      <c r="AQ44" s="165"/>
      <c r="AR44" s="165"/>
      <c r="AS44" s="165"/>
    </row>
    <row r="45" spans="1:45" x14ac:dyDescent="0.3">
      <c r="F45" s="162"/>
      <c r="G45" s="163"/>
      <c r="H45" s="164"/>
      <c r="AB45" s="114"/>
      <c r="AC45" s="115"/>
      <c r="AD45" s="116"/>
      <c r="AE45" s="165"/>
      <c r="AF45" s="165"/>
      <c r="AG45" s="165"/>
      <c r="AH45" s="165"/>
      <c r="AI45" s="165"/>
      <c r="AJ45" s="165"/>
      <c r="AK45" s="165"/>
      <c r="AL45" s="165"/>
      <c r="AM45" s="165"/>
      <c r="AN45" s="165"/>
      <c r="AO45" s="165"/>
      <c r="AP45" s="165"/>
      <c r="AQ45" s="165"/>
      <c r="AR45" s="165"/>
      <c r="AS45" s="165"/>
    </row>
    <row r="46" spans="1:45" x14ac:dyDescent="0.3">
      <c r="G46" s="2"/>
      <c r="I46" s="1"/>
      <c r="J46" s="1"/>
      <c r="K46" s="3"/>
      <c r="L46" s="3"/>
      <c r="M46" s="71" t="s">
        <v>17</v>
      </c>
      <c r="N46" s="71"/>
      <c r="O46" s="71"/>
      <c r="P46" s="71"/>
    </row>
  </sheetData>
  <mergeCells count="83">
    <mergeCell ref="AE38:AS38"/>
    <mergeCell ref="AE39:AS39"/>
    <mergeCell ref="AE40:AS40"/>
    <mergeCell ref="A21:C21"/>
    <mergeCell ref="F31:H32"/>
    <mergeCell ref="F33:H45"/>
    <mergeCell ref="AE43:AS45"/>
    <mergeCell ref="AE42:AS42"/>
    <mergeCell ref="AB34:AD35"/>
    <mergeCell ref="AE34:AS35"/>
    <mergeCell ref="AE41:AS41"/>
    <mergeCell ref="AB32:AD32"/>
    <mergeCell ref="AB30:AD30"/>
    <mergeCell ref="AB29:AD29"/>
    <mergeCell ref="AB28:AD28"/>
    <mergeCell ref="AB43:AD45"/>
    <mergeCell ref="AB42:AD42"/>
    <mergeCell ref="AB41:AD41"/>
    <mergeCell ref="AB40:AD40"/>
    <mergeCell ref="AB39:AD39"/>
    <mergeCell ref="AB38:AD38"/>
    <mergeCell ref="DD3:DE3"/>
    <mergeCell ref="DF3:DG3"/>
    <mergeCell ref="DD4:DD5"/>
    <mergeCell ref="DE4:DE5"/>
    <mergeCell ref="DF4:DF5"/>
    <mergeCell ref="DG4:DG5"/>
    <mergeCell ref="D3:D4"/>
    <mergeCell ref="E3:E4"/>
    <mergeCell ref="F3:F4"/>
    <mergeCell ref="G3:G4"/>
    <mergeCell ref="B3:C4"/>
    <mergeCell ref="AB3:DC3"/>
    <mergeCell ref="CJ4:CN4"/>
    <mergeCell ref="CO4:CS4"/>
    <mergeCell ref="H4:L4"/>
    <mergeCell ref="M4:Q4"/>
    <mergeCell ref="R4:V4"/>
    <mergeCell ref="BU4:BY4"/>
    <mergeCell ref="BZ4:CD4"/>
    <mergeCell ref="CE4:CI4"/>
    <mergeCell ref="CT4:CX4"/>
    <mergeCell ref="BA4:BE4"/>
    <mergeCell ref="BF4:BJ4"/>
    <mergeCell ref="BK4:BO4"/>
    <mergeCell ref="BP4:BT4"/>
    <mergeCell ref="H3:AA3"/>
    <mergeCell ref="B35:C35"/>
    <mergeCell ref="B36:C36"/>
    <mergeCell ref="B37:C37"/>
    <mergeCell ref="B30:C30"/>
    <mergeCell ref="B31:C31"/>
    <mergeCell ref="B32:C32"/>
    <mergeCell ref="B33:C33"/>
    <mergeCell ref="B34:C34"/>
    <mergeCell ref="D7:D10"/>
    <mergeCell ref="D11:D15"/>
    <mergeCell ref="AB36:AD37"/>
    <mergeCell ref="AE36:AS37"/>
    <mergeCell ref="F27:H30"/>
    <mergeCell ref="AE28:AS28"/>
    <mergeCell ref="AE29:AS29"/>
    <mergeCell ref="AE30:AS30"/>
    <mergeCell ref="AE32:AS32"/>
    <mergeCell ref="AB27:AS27"/>
    <mergeCell ref="AB31:AS31"/>
    <mergeCell ref="AB33:AS33"/>
    <mergeCell ref="A3:A4"/>
    <mergeCell ref="A1:DG1"/>
    <mergeCell ref="B29:C29"/>
    <mergeCell ref="B28:C28"/>
    <mergeCell ref="B27:C27"/>
    <mergeCell ref="B24:C24"/>
    <mergeCell ref="B25:C25"/>
    <mergeCell ref="B26:C26"/>
    <mergeCell ref="W4:AA4"/>
    <mergeCell ref="AB4:AF4"/>
    <mergeCell ref="AG4:AK4"/>
    <mergeCell ref="AL4:AP4"/>
    <mergeCell ref="AQ4:AU4"/>
    <mergeCell ref="AV4:AZ4"/>
    <mergeCell ref="CY4:DC4"/>
    <mergeCell ref="D16:D19"/>
  </mergeCells>
  <phoneticPr fontId="1" type="noConversion"/>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6f3eb911-b918-4a52-b78e-bb9985bc2e02" xsi:nil="true"/>
    <lcf76f155ced4ddcb4097134ff3c332f xmlns="fcc10465-9a69-44a6-a3bc-1f0d689eea7d">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479F1E3266C12440AA493671884BD90F" ma:contentTypeVersion="12" ma:contentTypeDescription="Create a new document." ma:contentTypeScope="" ma:versionID="27706555f74b356965b65a10cb2af132">
  <xsd:schema xmlns:xsd="http://www.w3.org/2001/XMLSchema" xmlns:xs="http://www.w3.org/2001/XMLSchema" xmlns:p="http://schemas.microsoft.com/office/2006/metadata/properties" xmlns:ns2="fcc10465-9a69-44a6-a3bc-1f0d689eea7d" xmlns:ns3="6f3eb911-b918-4a52-b78e-bb9985bc2e02" targetNamespace="http://schemas.microsoft.com/office/2006/metadata/properties" ma:root="true" ma:fieldsID="f1ab23d5280601265aeff459ff3df6c4" ns2:_="" ns3:_="">
    <xsd:import namespace="fcc10465-9a69-44a6-a3bc-1f0d689eea7d"/>
    <xsd:import namespace="6f3eb911-b918-4a52-b78e-bb9985bc2e02"/>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GenerationTime" minOccurs="0"/>
                <xsd:element ref="ns2:MediaServiceEventHashCode" minOccurs="0"/>
                <xsd:element ref="ns2:MediaServiceOCR" minOccurs="0"/>
                <xsd:element ref="ns2:MediaServiceDateTaken" minOccurs="0"/>
                <xsd:element ref="ns2:MediaServiceLocation" minOccurs="0"/>
                <xsd:element ref="ns2:MediaServiceObjectDetectorVersions"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cc10465-9a69-44a6-a3bc-1f0d689eea7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Image Tags" ma:readOnly="false" ma:fieldId="{5cf76f15-5ced-4ddc-b409-7134ff3c332f}" ma:taxonomyMulti="true" ma:sspId="6ab8aa8e-cdb6-4211-a943-a7ddff9c3d9a" ma:termSetId="09814cd3-568e-fe90-9814-8d621ff8fb84" ma:anchorId="fba54fb3-c3e1-fe81-a776-ca4b69148c4d" ma:open="true" ma:isKeyword="false">
      <xsd:complexType>
        <xsd:sequence>
          <xsd:element ref="pc:Terms" minOccurs="0" maxOccurs="1"/>
        </xsd:sequence>
      </xsd:complex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Location" ma:index="17" nillable="true" ma:displayName="Location" ma:indexed="true" ma:internalName="MediaServiceLocation" ma:readOnly="true">
      <xsd:simpleType>
        <xsd:restriction base="dms:Text"/>
      </xsd:simpleType>
    </xsd:element>
    <xsd:element name="MediaServiceObjectDetectorVersions" ma:index="18" nillable="true" ma:displayName="MediaServiceObjectDetectorVersions" ma:hidden="true" ma:indexed="true" ma:internalName="MediaServiceObjectDetectorVersions"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6f3eb911-b918-4a52-b78e-bb9985bc2e02"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97de5b1c-3458-45ed-8522-8b50af578dd0}" ma:internalName="TaxCatchAll" ma:showField="CatchAllData" ma:web="6f3eb911-b918-4a52-b78e-bb9985bc2e02">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70F6335-03BF-45F6-9B4C-175B6FE470A0}">
  <ds:schemaRefs>
    <ds:schemaRef ds:uri="http://schemas.microsoft.com/office/2006/metadata/properties"/>
    <ds:schemaRef ds:uri="6f3eb911-b918-4a52-b78e-bb9985bc2e02"/>
    <ds:schemaRef ds:uri="http://schemas.microsoft.com/office/infopath/2007/PartnerControls"/>
    <ds:schemaRef ds:uri="http://schemas.openxmlformats.org/package/2006/metadata/core-properties"/>
    <ds:schemaRef ds:uri="http://purl.org/dc/dcmitype/"/>
    <ds:schemaRef ds:uri="http://purl.org/dc/elements/1.1/"/>
    <ds:schemaRef ds:uri="http://schemas.microsoft.com/office/2006/documentManagement/types"/>
    <ds:schemaRef ds:uri="fcc10465-9a69-44a6-a3bc-1f0d689eea7d"/>
    <ds:schemaRef ds:uri="http://www.w3.org/XML/1998/namespace"/>
    <ds:schemaRef ds:uri="http://purl.org/dc/terms/"/>
  </ds:schemaRefs>
</ds:datastoreItem>
</file>

<file path=customXml/itemProps2.xml><?xml version="1.0" encoding="utf-8"?>
<ds:datastoreItem xmlns:ds="http://schemas.openxmlformats.org/officeDocument/2006/customXml" ds:itemID="{ED2D9492-F7AD-415E-A03C-7E4FBF68A8F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cc10465-9a69-44a6-a3bc-1f0d689eea7d"/>
    <ds:schemaRef ds:uri="6f3eb911-b918-4a52-b78e-bb9985bc2e0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0D48F13A-11D4-4872-BA53-FB4DA253C252}">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Darblapas</vt:lpstr>
      </vt:variant>
      <vt:variant>
        <vt:i4>1</vt:i4>
      </vt:variant>
    </vt:vector>
  </HeadingPairs>
  <TitlesOfParts>
    <vt:vector size="1" baseType="lpstr">
      <vt:lpstr>programma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V_PVK_SST</dc:creator>
  <cp:lastModifiedBy>Arnis Kalekaurs</cp:lastModifiedBy>
  <cp:lastPrinted>2024-11-07T07:55:55Z</cp:lastPrinted>
  <dcterms:created xsi:type="dcterms:W3CDTF">2020-04-27T07:41:47Z</dcterms:created>
  <dcterms:modified xsi:type="dcterms:W3CDTF">2024-11-27T09:38:10Z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0x010100479F1E3266C12440AA493671884BD90F</vt:lpwstr>
  </property>
  <property fmtid="{D5CDD505-2E9C-101B-9397-08002B2CF9AE}" pid="3" name="MediaServiceImageTags">
    <vt:lpwstr/>
  </property>
</Properties>
</file>