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esktop\SAMPETERIS\LIFTU IEPIRKUMS\No Ineses\"/>
    </mc:Choice>
  </mc:AlternateContent>
  <xr:revisionPtr revIDLastSave="0" documentId="13_ncr:1_{2A098208-2300-4412-AC09-CCBC0BBBDBED}" xr6:coauthVersionLast="47" xr6:coauthVersionMax="47" xr10:uidLastSave="{00000000-0000-0000-0000-000000000000}"/>
  <bookViews>
    <workbookView xWindow="-108" yWindow="-108" windowWidth="23256" windowHeight="12576" activeTab="5" xr2:uid="{00000000-000D-0000-FFFF-FFFF00000000}"/>
  </bookViews>
  <sheets>
    <sheet name="1.dala" sheetId="1" r:id="rId1"/>
    <sheet name="2.dala" sheetId="6" r:id="rId2"/>
    <sheet name="3.dala" sheetId="7" r:id="rId3"/>
    <sheet name="4.dala" sheetId="8" r:id="rId4"/>
    <sheet name="5_dala" sheetId="12" r:id="rId5"/>
    <sheet name="6.dala" sheetId="13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2" l="1"/>
  <c r="I18" i="12"/>
  <c r="H20" i="13"/>
  <c r="F21" i="13" s="1"/>
  <c r="G20" i="13"/>
  <c r="F20" i="13"/>
  <c r="G18" i="8" l="1"/>
  <c r="F18" i="8"/>
  <c r="F19" i="8" s="1"/>
  <c r="G22" i="6" l="1"/>
  <c r="F22" i="6"/>
  <c r="F23" i="6" l="1"/>
  <c r="F18" i="7" l="1"/>
  <c r="G20" i="1"/>
</calcChain>
</file>

<file path=xl/sharedStrings.xml><?xml version="1.0" encoding="utf-8"?>
<sst xmlns="http://schemas.openxmlformats.org/spreadsheetml/2006/main" count="231" uniqueCount="138">
  <si>
    <t>Nr. pk.</t>
  </si>
  <si>
    <t>FINANŠU PIEDĀVĀJUMS</t>
  </si>
  <si>
    <t>Pretendenta uzņēmuma vadītājs vai vadītāja pilnvarota persona:</t>
  </si>
  <si>
    <t>Vārds, uzvārds, amats</t>
  </si>
  <si>
    <t>Paraksts</t>
  </si>
  <si>
    <t>iepirkuma 1.daļai</t>
  </si>
  <si>
    <t>Apkopes vieta</t>
  </si>
  <si>
    <t>Valsts sociālās aprūpes centra "Rīga" vajadzībām</t>
  </si>
  <si>
    <t>iepirkuma 2.daļai</t>
  </si>
  <si>
    <t>KOPĀ</t>
  </si>
  <si>
    <t>VĒRTĒJAMĀ CENA (Kopējās apkalpošanas izmaksas mēnesī + kopējās remontdarbu vienas stundas izmaksas)</t>
  </si>
  <si>
    <t>Valsts sociālās aprūpes centra "Zemgale" vajadzībām</t>
  </si>
  <si>
    <t>iepirkuma 3.daļai</t>
  </si>
  <si>
    <t>Valsts sociālās aprūpes centra "Kurzeme" vajadzībām</t>
  </si>
  <si>
    <t>iepirkuma 4.daļai</t>
  </si>
  <si>
    <t>Valsts sociālās aprūpes centra "Latgale" vajadzībām</t>
  </si>
  <si>
    <t>Liftu apkope filiālē „Jelgava”</t>
  </si>
  <si>
    <t>Liftu apkope filiālē „Liepāja”</t>
  </si>
  <si>
    <t>Pacēlāju apkope filiālē „Aizvīķi”</t>
  </si>
  <si>
    <t>Liftu apkope filiālē „Veģi”</t>
  </si>
  <si>
    <t>Liftu apkope filiālē „Ilģi”</t>
  </si>
  <si>
    <t>Pacēlāju apkope filiālē „Kalkūni”</t>
  </si>
  <si>
    <t>Kravas liftu apkope filiālē „Kalkūni”</t>
  </si>
  <si>
    <t>Liftu apkope filiālē „Litene”</t>
  </si>
  <si>
    <t>Pacēlāju apkope filiālē „Litene”</t>
  </si>
  <si>
    <t>Pacēlāju apkope filiālē „Mēmele”</t>
  </si>
  <si>
    <t>Liftu / pacēlāju skaits</t>
  </si>
  <si>
    <t>Liftu apkope filiālē „Jugla”, Braila iela 2, Rīga</t>
  </si>
  <si>
    <t>Liftu apkope filiālē „Rīga”, Kapseļu iela 31, Rīga</t>
  </si>
  <si>
    <t>Pacēlāju apkope filiālē „Jugla”, Braila iela 2, Rīga</t>
  </si>
  <si>
    <t>Liftu apkope filiālē „Ezerkrasti”, Berģu iela 142, Rīga</t>
  </si>
  <si>
    <t>Liftu apkope filiālē „Ezerkrasti”, Berģu iela 160, Rīga</t>
  </si>
  <si>
    <t>„Liftu un pacēlāju tehniskā apkalpošana un remonts”</t>
  </si>
  <si>
    <t>Liftu apkope filiālē „Ķīši”</t>
  </si>
  <si>
    <t>VĒRTĒJAMĀ CENA</t>
  </si>
  <si>
    <t>Kopējās apkalpošanas izmaksas mēnesī + kopējās remontdarbu vienas stundas izmaksas</t>
  </si>
  <si>
    <t>Objekta kadastra apzīmējums</t>
  </si>
  <si>
    <t>09000130134001</t>
  </si>
  <si>
    <t>90580060028001</t>
  </si>
  <si>
    <t xml:space="preserve">Tehniskās apkalpošanas izmaksas mēnesī EUR bez PVN* </t>
  </si>
  <si>
    <t>Remontdarbu vienas stundas izmaksas EUR bez PVN*</t>
  </si>
  <si>
    <t>Tehniskās apkalpošanas izmaksas mēnesī EUR bez PVN *</t>
  </si>
  <si>
    <t>Remontdarbu vienas stundas izmaksas EUR bez PVN *</t>
  </si>
  <si>
    <t>Lifta apkope filiālē "Dundaga"</t>
  </si>
  <si>
    <t>01000920039001</t>
  </si>
  <si>
    <t>01001272077001</t>
  </si>
  <si>
    <t>01001272078001</t>
  </si>
  <si>
    <t>01000590241001</t>
  </si>
  <si>
    <t>80250060209001</t>
  </si>
  <si>
    <t>iepirkuma 5.daļai</t>
  </si>
  <si>
    <t xml:space="preserve">Pacēlāja apkope filiālē "Valka" </t>
  </si>
  <si>
    <t>Pacēlāja apkope filiālē "Rūja"</t>
  </si>
  <si>
    <t xml:space="preserve">Lifta apkope filiālē „Pļavnieki”, Zebiekstes iela 12, Rīga </t>
  </si>
  <si>
    <t>Pacēlāju apkope filiālē „Kalupe”</t>
  </si>
  <si>
    <t>Sociālās integrācijas valsts aģentūras vajadzībām</t>
  </si>
  <si>
    <t>Pasažieru lifts Dubultu pr. 71 (I korpusā), Jūrmalā</t>
  </si>
  <si>
    <t>Pacēlāju skaits</t>
  </si>
  <si>
    <t>Kravas lifts Dubultu pr. 71 (I korpusā), Jūrmalā</t>
  </si>
  <si>
    <t>Pasažieru lifts Slokas iela 68, Jūrmalā</t>
  </si>
  <si>
    <t>Pasažieru lifts Slokas iela 61, Jūrmalā</t>
  </si>
  <si>
    <t xml:space="preserve">Invalīdu pacēlājs Dubultu pr. 71, Jūrmalā </t>
  </si>
  <si>
    <t>Pasažieru lifts Dubultu pr.71, Jūrmalā (II korpusā)</t>
  </si>
  <si>
    <t>DOKUMENTS IR PARAKSTĪTS AR EIS SISTĒMAS PARAKSTU, VAI DROŠU ELEKTRONISKO PARAKSTU UN SATUR LAIKA ZĪMOGU</t>
  </si>
  <si>
    <t>44620030399001</t>
  </si>
  <si>
    <t>Paraksts / Datums</t>
  </si>
  <si>
    <t>Paraksts, Datums</t>
  </si>
  <si>
    <t xml:space="preserve">Pacēlāja apkope filiālē "Lielbērze" </t>
  </si>
  <si>
    <t>Liftu apkope filiālē „Iecava”</t>
  </si>
  <si>
    <t>Izsaukuma poga bez PVN **</t>
  </si>
  <si>
    <t>Bremžu rezistors bez PVN **</t>
  </si>
  <si>
    <t>** Pretendenta piedāvātās cenas par Izsaukumu pogu un bremžu rezistoru netiek iekļautas vertējamā cenā. Gadījumā, ja Pasūtītājam radīsies npieciešamība pēc šīm precēm, Pasūtītājs norēķināsies par Izpildītāja norādīto cenrādi.</t>
  </si>
  <si>
    <t>40640102273001</t>
  </si>
  <si>
    <t>46460020021006</t>
  </si>
  <si>
    <t>iepirkuma 6.daļai</t>
  </si>
  <si>
    <t>VSIA "Šampētera nams" vajadzībām</t>
  </si>
  <si>
    <t>01000482013003,  01000482013001</t>
  </si>
  <si>
    <t>* Pretendenta piedāvājumā jābūt iekļautām visām izmaksām, kas saistitas ar tehniskajā specifikācijā/tehniskajā piedāvājumā  noteikto darbu izpildi tsk. transporta izmaksām, nodokļiem, nodevām, uzņēmējdarbības riskiem un citiem faktoriem minēto darbu kvalitatīai izpildei. Pretendents piedāvātās cenas līguma darbības laikā nedrīkst mainit.</t>
  </si>
  <si>
    <t>Liftu Tehniskās apkalpošanas izmaksas mēnesī EUR bez PVN *</t>
  </si>
  <si>
    <t>“Schindler Aufzugefabrik GmbH” Berlīne (trošu)</t>
  </si>
  <si>
    <t xml:space="preserve">Pasažieru lifts Lāčplēša iela 70A, Rīga </t>
  </si>
  <si>
    <t xml:space="preserve">Pasažieru lifts Varakļānu iela 2, Rīga </t>
  </si>
  <si>
    <t xml:space="preserve">Kravas lifts Varakļānu iela 2, Rīga </t>
  </si>
  <si>
    <t>Sverdlovskas liftu būves rūpnīca (PP-404A)</t>
  </si>
  <si>
    <t xml:space="preserve">Pasažieru lifts K. Valdemāra iela 38 k-1, Rīga </t>
  </si>
  <si>
    <t>Karačarovskas mehāniskā rūpnīca (ПП -400A)</t>
  </si>
  <si>
    <t>KONE S.P.A. via Figino, 41-20016 Pero, Itālija. (MonoSpace MX05)</t>
  </si>
  <si>
    <t>ORANA, S.Coop. Pologono Lastaola s/n 20120- Hernani (Spain) (Electric)</t>
  </si>
  <si>
    <t xml:space="preserve">Pasažieru lifts Jēzusbaznīcas iela 11, Rīga </t>
  </si>
  <si>
    <t>Pacēlāju Tehniskās apkalpošanas izmaksas ceturksnī  EUR bez PVN *</t>
  </si>
  <si>
    <t>VTPM-2000EM</t>
  </si>
  <si>
    <t>Vimec</t>
  </si>
  <si>
    <t xml:space="preserve">Invalīdu pacēlājs Skolas iela 28, Rīga </t>
  </si>
  <si>
    <t>Iekārtas ražotājs / modelis</t>
  </si>
  <si>
    <t>SIA „Recept-Holding Lifts” 2CL027513</t>
  </si>
  <si>
    <t>SIA „Recept-Holding Lifts”  2CL027514</t>
  </si>
  <si>
    <t>KONE lifti Latvija (SIA “Alpex”)</t>
  </si>
  <si>
    <t>AS “Latvijas lifts - Šindlers” 4CL028922 un 4CL028923</t>
  </si>
  <si>
    <t xml:space="preserve">OTIS 2000 VF </t>
  </si>
  <si>
    <t>Tehnovers IP-01</t>
  </si>
  <si>
    <t>Schindler 3300</t>
  </si>
  <si>
    <t>Hiro Lift Hiro-320</t>
  </si>
  <si>
    <t>VIMEC E06</t>
  </si>
  <si>
    <t>VTPM 4000</t>
  </si>
  <si>
    <t>SIA "Schindler lifts" S3300</t>
  </si>
  <si>
    <t>HD-630</t>
  </si>
  <si>
    <t xml:space="preserve">“Kone Mono Space” KLA 0154 </t>
  </si>
  <si>
    <t>CIBES LIFT AB (Zviedrija)NTD ,,A400,,</t>
  </si>
  <si>
    <t>MOELZ</t>
  </si>
  <si>
    <t>ORONA</t>
  </si>
  <si>
    <t>ORONA, S.COOP</t>
  </si>
  <si>
    <t xml:space="preserve">SCHindler Iberica Management </t>
  </si>
  <si>
    <t xml:space="preserve"> Hiro Lift (Vācija) „HIRO-350”</t>
  </si>
  <si>
    <t xml:space="preserve">HIRO LIFT </t>
  </si>
  <si>
    <t xml:space="preserve"> Sverdlovskas liftu izgatavošanas rūpnīca </t>
  </si>
  <si>
    <t xml:space="preserve">Ražotājs: KONE S.P.A.  via Figano, 41-20016 </t>
  </si>
  <si>
    <t>Cibes Lift AB</t>
  </si>
  <si>
    <t>Vimec (Itālija), Model 06</t>
  </si>
  <si>
    <t>ORONA 3G</t>
  </si>
  <si>
    <t>Schindler Aufzugefabrik GmbH</t>
  </si>
  <si>
    <t>H4KO0017, Otis a.s.</t>
  </si>
  <si>
    <t>HIDRAL</t>
  </si>
  <si>
    <t>MonoSpace MX06</t>
  </si>
  <si>
    <t>Tehniskās apkalpošanas izmaksas mēnesī EUR bez PVN* (vienai iekārtai)</t>
  </si>
  <si>
    <t xml:space="preserve">Tehniskās apkalpošanas izmaksas mēnesī kopā EUR bez PVN* </t>
  </si>
  <si>
    <t xml:space="preserve">4.pielikums
 iepirkuma "Liftu un pacēlāju tehniskā apkalpošana un remonts"
Nr. ŠN 2024/6-LA nolikumam
</t>
  </si>
  <si>
    <t xml:space="preserve">5.pielikums
 iepirkuma "Liftu un pacēlāju tehniskā apkalpošana un remonts"
Nr. ŠN 2024/6-LA nolikumam
</t>
  </si>
  <si>
    <t>Inventio AG, Rel.2 Schindler S3000 (tips-PMB135-B15-464 )</t>
  </si>
  <si>
    <t xml:space="preserve">Pasažieru lifts Ventspils iela 53, Rīga </t>
  </si>
  <si>
    <t>SIA Recept Holding Lifts (WITTUR)</t>
  </si>
  <si>
    <t>Pacēlāja apkope filiālē "Ropaži"</t>
  </si>
  <si>
    <t>Pacēlāja lifta apkope filiālē "Ropaži"</t>
  </si>
  <si>
    <t>VIMEC 98/37EEC</t>
  </si>
  <si>
    <t>Cibes Lifts A.B. A5000</t>
  </si>
  <si>
    <t>SIA „Tehnovers” IP-02</t>
  </si>
  <si>
    <t>BKG 500.15/44F</t>
  </si>
  <si>
    <t>MonoSpace 300 DX</t>
  </si>
  <si>
    <t xml:space="preserve">Pasažieru lifts Dubultu pr.71, Jūrmalā </t>
  </si>
  <si>
    <t>VIMEC V64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</si>
</sst>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i/>
      <sz val="12"/>
      <color rgb="FFFF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2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showGridLines="0" topLeftCell="A7" zoomScale="70" zoomScaleNormal="70" workbookViewId="0">
      <selection activeCell="B18" sqref="B18"/>
    </sheetView>
  </sheetViews>
  <sheetFormatPr defaultRowHeight="14.4" x14ac:dyDescent="0.3"/>
  <cols>
    <col min="2" max="2" width="42.44140625" customWidth="1"/>
    <col min="3" max="3" width="19.6640625" customWidth="1"/>
    <col min="4" max="4" width="27.5546875" customWidth="1"/>
    <col min="5" max="5" width="9.109375" customWidth="1"/>
    <col min="6" max="6" width="14.5546875" customWidth="1"/>
    <col min="7" max="7" width="17.44140625" customWidth="1"/>
    <col min="8" max="8" width="28.44140625" customWidth="1"/>
  </cols>
  <sheetData>
    <row r="1" spans="1:10" ht="114.75" customHeight="1" x14ac:dyDescent="0.3">
      <c r="E1" s="14"/>
      <c r="F1" s="14"/>
      <c r="G1" s="14"/>
      <c r="H1" s="1" t="s">
        <v>124</v>
      </c>
      <c r="I1" s="14"/>
      <c r="J1" s="14"/>
    </row>
    <row r="3" spans="1:10" ht="16.5" customHeight="1" x14ac:dyDescent="0.3">
      <c r="A3" s="57" t="s">
        <v>1</v>
      </c>
      <c r="B3" s="57"/>
      <c r="C3" s="57"/>
      <c r="D3" s="57"/>
      <c r="E3" s="57"/>
      <c r="F3" s="57"/>
      <c r="G3" s="57"/>
      <c r="H3" s="57"/>
      <c r="I3" s="6"/>
      <c r="J3" s="6"/>
    </row>
    <row r="4" spans="1:10" x14ac:dyDescent="0.3">
      <c r="A4" s="58" t="s">
        <v>5</v>
      </c>
      <c r="B4" s="58"/>
      <c r="C4" s="58"/>
      <c r="D4" s="58"/>
      <c r="E4" s="58"/>
      <c r="F4" s="58"/>
      <c r="G4" s="58"/>
      <c r="H4" s="58"/>
      <c r="I4" s="7"/>
      <c r="J4" s="7"/>
    </row>
    <row r="5" spans="1:10" ht="18" x14ac:dyDescent="0.35">
      <c r="A5" s="65" t="s">
        <v>7</v>
      </c>
      <c r="B5" s="65"/>
      <c r="C5" s="65"/>
      <c r="D5" s="65"/>
      <c r="E5" s="65"/>
      <c r="F5" s="65"/>
      <c r="G5" s="65"/>
      <c r="H5" s="65"/>
      <c r="I5" s="2"/>
      <c r="J5" s="2"/>
    </row>
    <row r="6" spans="1:10" ht="33" customHeight="1" x14ac:dyDescent="0.3">
      <c r="A6" s="66" t="s">
        <v>32</v>
      </c>
      <c r="B6" s="66"/>
      <c r="C6" s="66"/>
      <c r="D6" s="66"/>
      <c r="E6" s="66"/>
      <c r="F6" s="66"/>
      <c r="G6" s="66"/>
      <c r="H6" s="66"/>
      <c r="I6" s="8"/>
      <c r="J6" s="8"/>
    </row>
    <row r="7" spans="1:10" ht="6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4.25" customHeight="1" x14ac:dyDescent="0.3">
      <c r="A8" s="60" t="s">
        <v>0</v>
      </c>
      <c r="B8" s="64" t="s">
        <v>6</v>
      </c>
      <c r="C8" s="60" t="s">
        <v>92</v>
      </c>
      <c r="D8" s="60" t="s">
        <v>36</v>
      </c>
      <c r="E8" s="64" t="s">
        <v>26</v>
      </c>
      <c r="F8" s="60" t="s">
        <v>122</v>
      </c>
      <c r="G8" s="60" t="s">
        <v>123</v>
      </c>
      <c r="H8" s="64" t="s">
        <v>40</v>
      </c>
    </row>
    <row r="9" spans="1:10" ht="62.1" customHeight="1" x14ac:dyDescent="0.3">
      <c r="A9" s="61"/>
      <c r="B9" s="64"/>
      <c r="C9" s="61"/>
      <c r="D9" s="61"/>
      <c r="E9" s="64"/>
      <c r="F9" s="61"/>
      <c r="G9" s="61"/>
      <c r="H9" s="64"/>
    </row>
    <row r="10" spans="1:10" ht="21.75" customHeigh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  <c r="H10" s="5">
        <v>8</v>
      </c>
    </row>
    <row r="11" spans="1:10" ht="33" customHeight="1" x14ac:dyDescent="0.3">
      <c r="A11" s="9">
        <v>1</v>
      </c>
      <c r="B11" s="9" t="s">
        <v>27</v>
      </c>
      <c r="C11" s="42" t="s">
        <v>93</v>
      </c>
      <c r="D11" s="20" t="s">
        <v>44</v>
      </c>
      <c r="E11" s="25">
        <v>1</v>
      </c>
      <c r="F11" s="25"/>
      <c r="G11" s="10"/>
      <c r="H11" s="9"/>
    </row>
    <row r="12" spans="1:10" ht="33" customHeight="1" x14ac:dyDescent="0.3">
      <c r="A12" s="9">
        <v>2</v>
      </c>
      <c r="B12" s="9" t="s">
        <v>27</v>
      </c>
      <c r="C12" s="42" t="s">
        <v>94</v>
      </c>
      <c r="D12" s="20" t="s">
        <v>44</v>
      </c>
      <c r="E12" s="25">
        <v>1</v>
      </c>
      <c r="F12" s="25"/>
      <c r="G12" s="10"/>
      <c r="H12" s="9"/>
    </row>
    <row r="13" spans="1:10" ht="33" customHeight="1" x14ac:dyDescent="0.3">
      <c r="A13" s="9">
        <v>3</v>
      </c>
      <c r="B13" s="9" t="s">
        <v>30</v>
      </c>
      <c r="C13" s="42" t="s">
        <v>128</v>
      </c>
      <c r="D13" s="20" t="s">
        <v>45</v>
      </c>
      <c r="E13" s="26">
        <v>1</v>
      </c>
      <c r="F13" s="26"/>
      <c r="G13" s="11"/>
      <c r="H13" s="11"/>
    </row>
    <row r="14" spans="1:10" ht="33" customHeight="1" x14ac:dyDescent="0.3">
      <c r="A14" s="9">
        <v>4</v>
      </c>
      <c r="B14" s="9" t="s">
        <v>30</v>
      </c>
      <c r="C14" s="42" t="s">
        <v>95</v>
      </c>
      <c r="D14" s="20" t="s">
        <v>45</v>
      </c>
      <c r="E14" s="26">
        <v>3</v>
      </c>
      <c r="F14" s="26"/>
      <c r="G14" s="11"/>
      <c r="H14" s="11"/>
    </row>
    <row r="15" spans="1:10" ht="41.4" customHeight="1" x14ac:dyDescent="0.3">
      <c r="A15" s="9">
        <v>5</v>
      </c>
      <c r="B15" s="9" t="s">
        <v>31</v>
      </c>
      <c r="C15" s="43" t="s">
        <v>96</v>
      </c>
      <c r="D15" s="20" t="s">
        <v>46</v>
      </c>
      <c r="E15" s="26">
        <v>2</v>
      </c>
      <c r="F15" s="26"/>
      <c r="G15" s="9"/>
      <c r="H15" s="11"/>
    </row>
    <row r="16" spans="1:10" ht="30.9" customHeight="1" x14ac:dyDescent="0.3">
      <c r="A16" s="9">
        <v>6</v>
      </c>
      <c r="B16" s="9" t="s">
        <v>28</v>
      </c>
      <c r="C16" s="44" t="s">
        <v>97</v>
      </c>
      <c r="D16" s="20" t="s">
        <v>47</v>
      </c>
      <c r="E16" s="26">
        <v>1</v>
      </c>
      <c r="F16" s="26"/>
      <c r="G16" s="9"/>
      <c r="H16" s="11"/>
    </row>
    <row r="17" spans="1:8" ht="39" customHeight="1" x14ac:dyDescent="0.3">
      <c r="A17" s="9">
        <v>7</v>
      </c>
      <c r="B17" s="9" t="s">
        <v>52</v>
      </c>
      <c r="C17" s="44" t="s">
        <v>99</v>
      </c>
      <c r="D17" s="20" t="s">
        <v>48</v>
      </c>
      <c r="E17" s="26">
        <v>1</v>
      </c>
      <c r="F17" s="26"/>
      <c r="G17" s="9"/>
      <c r="H17" s="11"/>
    </row>
    <row r="18" spans="1:8" ht="35.25" customHeight="1" x14ac:dyDescent="0.3">
      <c r="A18" s="9">
        <v>8</v>
      </c>
      <c r="B18" s="12" t="s">
        <v>29</v>
      </c>
      <c r="C18" s="44" t="s">
        <v>98</v>
      </c>
      <c r="D18" s="21" t="s">
        <v>44</v>
      </c>
      <c r="E18" s="26">
        <v>1</v>
      </c>
      <c r="F18" s="26"/>
      <c r="G18" s="12"/>
      <c r="H18" s="13"/>
    </row>
    <row r="19" spans="1:8" ht="22.5" customHeight="1" x14ac:dyDescent="0.3">
      <c r="A19" s="62" t="s">
        <v>9</v>
      </c>
      <c r="B19" s="62"/>
      <c r="C19" s="62"/>
      <c r="D19" s="62"/>
      <c r="E19" s="62"/>
      <c r="F19" s="40"/>
      <c r="G19" s="9"/>
      <c r="H19" s="11"/>
    </row>
    <row r="20" spans="1:8" ht="36.75" customHeight="1" x14ac:dyDescent="0.3">
      <c r="A20" s="63" t="s">
        <v>10</v>
      </c>
      <c r="B20" s="63"/>
      <c r="C20" s="63"/>
      <c r="D20" s="63"/>
      <c r="E20" s="63"/>
      <c r="F20" s="41"/>
      <c r="G20" s="59">
        <f>G19+H19</f>
        <v>0</v>
      </c>
      <c r="H20" s="59"/>
    </row>
    <row r="21" spans="1:8" ht="53.25" customHeight="1" x14ac:dyDescent="0.3">
      <c r="A21" s="53" t="s">
        <v>76</v>
      </c>
      <c r="B21" s="53"/>
      <c r="C21" s="53"/>
      <c r="D21" s="53"/>
      <c r="E21" s="53"/>
      <c r="F21" s="53"/>
      <c r="G21" s="53"/>
      <c r="H21" s="53"/>
    </row>
    <row r="22" spans="1:8" ht="31.5" customHeight="1" x14ac:dyDescent="0.3">
      <c r="B22" s="15" t="s">
        <v>2</v>
      </c>
      <c r="C22" s="15"/>
      <c r="D22" s="15"/>
      <c r="E22" s="15"/>
      <c r="F22" s="15"/>
      <c r="G22" s="15"/>
    </row>
    <row r="23" spans="1:8" ht="21.75" customHeight="1" x14ac:dyDescent="0.3">
      <c r="B23" s="4" t="s">
        <v>3</v>
      </c>
      <c r="C23" s="39"/>
      <c r="D23" s="54"/>
      <c r="E23" s="55"/>
      <c r="F23" s="55"/>
      <c r="G23" s="55"/>
      <c r="H23" s="56"/>
    </row>
    <row r="24" spans="1:8" ht="54.9" customHeight="1" x14ac:dyDescent="0.3">
      <c r="B24" s="4" t="s">
        <v>64</v>
      </c>
      <c r="C24" s="39"/>
      <c r="D24" s="54" t="s">
        <v>62</v>
      </c>
      <c r="E24" s="55"/>
      <c r="F24" s="55"/>
      <c r="G24" s="55"/>
      <c r="H24" s="56"/>
    </row>
  </sheetData>
  <mergeCells count="18">
    <mergeCell ref="A6:H6"/>
    <mergeCell ref="C8:C9"/>
    <mergeCell ref="A21:H21"/>
    <mergeCell ref="D23:H23"/>
    <mergeCell ref="D24:H24"/>
    <mergeCell ref="A3:H3"/>
    <mergeCell ref="A4:H4"/>
    <mergeCell ref="G20:H20"/>
    <mergeCell ref="A8:A9"/>
    <mergeCell ref="A19:E19"/>
    <mergeCell ref="A20:E20"/>
    <mergeCell ref="E8:E9"/>
    <mergeCell ref="G8:G9"/>
    <mergeCell ref="H8:H9"/>
    <mergeCell ref="B8:B9"/>
    <mergeCell ref="D8:D9"/>
    <mergeCell ref="A5:H5"/>
    <mergeCell ref="F8:F9"/>
  </mergeCells>
  <pageMargins left="0.7" right="0.7" top="0.75" bottom="0.75" header="0.3" footer="0.3"/>
  <pageSetup paperSize="9" scale="92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7"/>
  <sheetViews>
    <sheetView showGridLines="0" zoomScale="70" zoomScaleNormal="70" workbookViewId="0">
      <selection activeCell="F18" sqref="F18"/>
    </sheetView>
  </sheetViews>
  <sheetFormatPr defaultRowHeight="14.4" x14ac:dyDescent="0.3"/>
  <cols>
    <col min="2" max="2" width="42.44140625" customWidth="1"/>
    <col min="3" max="3" width="21.6640625" customWidth="1"/>
    <col min="4" max="4" width="24" customWidth="1"/>
    <col min="5" max="5" width="12.44140625" customWidth="1"/>
    <col min="6" max="6" width="19.44140625" customWidth="1"/>
    <col min="7" max="7" width="22.88671875" customWidth="1"/>
  </cols>
  <sheetData>
    <row r="1" spans="1:9" ht="114.75" customHeight="1" x14ac:dyDescent="0.3">
      <c r="E1" s="14"/>
      <c r="F1" s="14"/>
      <c r="G1" s="1" t="s">
        <v>124</v>
      </c>
      <c r="H1" s="14"/>
      <c r="I1" s="14"/>
    </row>
    <row r="3" spans="1:9" ht="16.5" customHeight="1" x14ac:dyDescent="0.3">
      <c r="A3" s="57" t="s">
        <v>1</v>
      </c>
      <c r="B3" s="57"/>
      <c r="C3" s="57"/>
      <c r="D3" s="57"/>
      <c r="E3" s="57"/>
      <c r="F3" s="57"/>
      <c r="G3" s="57"/>
      <c r="H3" s="6"/>
      <c r="I3" s="6"/>
    </row>
    <row r="4" spans="1:9" x14ac:dyDescent="0.3">
      <c r="A4" s="58" t="s">
        <v>8</v>
      </c>
      <c r="B4" s="58"/>
      <c r="C4" s="58"/>
      <c r="D4" s="58"/>
      <c r="E4" s="58"/>
      <c r="F4" s="58"/>
      <c r="G4" s="58"/>
      <c r="H4" s="7"/>
      <c r="I4" s="7"/>
    </row>
    <row r="5" spans="1:9" ht="18" x14ac:dyDescent="0.35">
      <c r="A5" s="65" t="s">
        <v>11</v>
      </c>
      <c r="B5" s="65"/>
      <c r="C5" s="65"/>
      <c r="D5" s="65"/>
      <c r="E5" s="65"/>
      <c r="F5" s="65"/>
      <c r="G5" s="65"/>
      <c r="H5" s="2"/>
      <c r="I5" s="2"/>
    </row>
    <row r="6" spans="1:9" ht="33" customHeight="1" x14ac:dyDescent="0.3">
      <c r="A6" s="66" t="s">
        <v>32</v>
      </c>
      <c r="B6" s="66"/>
      <c r="C6" s="66"/>
      <c r="D6" s="66"/>
      <c r="E6" s="66"/>
      <c r="F6" s="66"/>
      <c r="G6" s="66"/>
      <c r="H6" s="8"/>
      <c r="I6" s="8"/>
    </row>
    <row r="7" spans="1:9" ht="6" customHeigh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44.25" customHeight="1" x14ac:dyDescent="0.3">
      <c r="A8" s="60" t="s">
        <v>0</v>
      </c>
      <c r="B8" s="64" t="s">
        <v>6</v>
      </c>
      <c r="C8" s="60" t="s">
        <v>92</v>
      </c>
      <c r="D8" s="60" t="s">
        <v>36</v>
      </c>
      <c r="E8" s="64" t="s">
        <v>26</v>
      </c>
      <c r="F8" s="60" t="s">
        <v>39</v>
      </c>
      <c r="G8" s="64" t="s">
        <v>40</v>
      </c>
    </row>
    <row r="9" spans="1:9" ht="41.25" customHeight="1" x14ac:dyDescent="0.3">
      <c r="A9" s="61"/>
      <c r="B9" s="64"/>
      <c r="C9" s="61"/>
      <c r="D9" s="61"/>
      <c r="E9" s="64"/>
      <c r="F9" s="61"/>
      <c r="G9" s="64"/>
    </row>
    <row r="10" spans="1:9" ht="21.75" customHeigh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9" ht="33" customHeight="1" x14ac:dyDescent="0.3">
      <c r="A11" s="9">
        <v>1</v>
      </c>
      <c r="B11" s="9" t="s">
        <v>16</v>
      </c>
      <c r="C11" s="43" t="s">
        <v>103</v>
      </c>
      <c r="D11" s="28" t="s">
        <v>37</v>
      </c>
      <c r="E11" s="9">
        <v>1</v>
      </c>
      <c r="F11" s="10"/>
      <c r="G11" s="9"/>
    </row>
    <row r="12" spans="1:9" ht="33" customHeight="1" x14ac:dyDescent="0.3">
      <c r="A12" s="29">
        <v>2</v>
      </c>
      <c r="B12" s="9" t="s">
        <v>33</v>
      </c>
      <c r="C12" s="43" t="s">
        <v>105</v>
      </c>
      <c r="D12" s="28" t="s">
        <v>38</v>
      </c>
      <c r="E12" s="29">
        <v>1</v>
      </c>
      <c r="F12" s="10"/>
      <c r="G12" s="9"/>
    </row>
    <row r="13" spans="1:9" ht="33" customHeight="1" x14ac:dyDescent="0.3">
      <c r="A13" s="9">
        <v>3</v>
      </c>
      <c r="B13" s="9" t="s">
        <v>67</v>
      </c>
      <c r="C13" s="44" t="s">
        <v>104</v>
      </c>
      <c r="D13" s="28" t="s">
        <v>71</v>
      </c>
      <c r="E13" s="29">
        <v>1</v>
      </c>
      <c r="F13" s="10"/>
      <c r="G13" s="9"/>
    </row>
    <row r="14" spans="1:9" ht="33" customHeight="1" x14ac:dyDescent="0.3">
      <c r="A14" s="29">
        <v>4</v>
      </c>
      <c r="B14" s="22" t="s">
        <v>66</v>
      </c>
      <c r="C14" s="44" t="s">
        <v>102</v>
      </c>
      <c r="D14" s="28" t="s">
        <v>72</v>
      </c>
      <c r="E14" s="29">
        <v>1</v>
      </c>
      <c r="F14" s="10"/>
      <c r="G14" s="9"/>
    </row>
    <row r="15" spans="1:9" ht="33" customHeight="1" x14ac:dyDescent="0.3">
      <c r="A15" s="9">
        <v>5</v>
      </c>
      <c r="B15" s="22" t="s">
        <v>50</v>
      </c>
      <c r="C15" s="43" t="s">
        <v>100</v>
      </c>
      <c r="D15" s="16">
        <v>94010040224001</v>
      </c>
      <c r="E15" s="9">
        <v>1</v>
      </c>
      <c r="F15" s="10"/>
      <c r="G15" s="9"/>
    </row>
    <row r="16" spans="1:9" ht="33" customHeight="1" x14ac:dyDescent="0.3">
      <c r="A16" s="9">
        <v>6</v>
      </c>
      <c r="B16" s="23" t="s">
        <v>51</v>
      </c>
      <c r="C16" s="44" t="s">
        <v>101</v>
      </c>
      <c r="D16" s="17">
        <v>96580020089001</v>
      </c>
      <c r="E16" s="23">
        <v>1</v>
      </c>
      <c r="F16" s="10"/>
      <c r="G16" s="9"/>
    </row>
    <row r="17" spans="1:7" ht="33" customHeight="1" x14ac:dyDescent="0.3">
      <c r="A17" s="29">
        <v>7</v>
      </c>
      <c r="B17" s="23" t="s">
        <v>130</v>
      </c>
      <c r="C17" s="44" t="s">
        <v>132</v>
      </c>
      <c r="D17" s="17">
        <v>808840090254033</v>
      </c>
      <c r="E17" s="23">
        <v>1</v>
      </c>
      <c r="F17" s="10"/>
      <c r="G17" s="9"/>
    </row>
    <row r="18" spans="1:7" ht="33" customHeight="1" x14ac:dyDescent="0.3">
      <c r="A18" s="29">
        <v>8</v>
      </c>
      <c r="B18" s="23" t="s">
        <v>129</v>
      </c>
      <c r="C18" s="44" t="s">
        <v>133</v>
      </c>
      <c r="D18" s="17">
        <v>80840090254034</v>
      </c>
      <c r="E18" s="23">
        <v>1</v>
      </c>
      <c r="F18" s="10"/>
      <c r="G18" s="9"/>
    </row>
    <row r="19" spans="1:7" ht="33" customHeight="1" x14ac:dyDescent="0.3">
      <c r="A19" s="29">
        <v>9</v>
      </c>
      <c r="B19" s="23" t="s">
        <v>130</v>
      </c>
      <c r="C19" s="44" t="s">
        <v>131</v>
      </c>
      <c r="D19" s="17">
        <v>80840090254014</v>
      </c>
      <c r="E19" s="23">
        <v>1</v>
      </c>
      <c r="F19" s="10"/>
      <c r="G19" s="9"/>
    </row>
    <row r="20" spans="1:7" ht="33" customHeight="1" x14ac:dyDescent="0.3">
      <c r="A20" s="29">
        <v>10</v>
      </c>
      <c r="B20" s="23" t="s">
        <v>129</v>
      </c>
      <c r="C20" s="44" t="s">
        <v>137</v>
      </c>
      <c r="D20" s="17">
        <v>80840090254014</v>
      </c>
      <c r="E20" s="23">
        <v>1</v>
      </c>
      <c r="F20" s="10"/>
      <c r="G20" s="9"/>
    </row>
    <row r="21" spans="1:7" ht="33" customHeight="1" x14ac:dyDescent="0.3">
      <c r="A21" s="29">
        <v>11</v>
      </c>
      <c r="B21" s="23" t="s">
        <v>51</v>
      </c>
      <c r="C21" s="44" t="s">
        <v>101</v>
      </c>
      <c r="D21" s="17">
        <v>96580020089009</v>
      </c>
      <c r="E21" s="23">
        <v>1</v>
      </c>
      <c r="F21" s="10"/>
      <c r="G21" s="9"/>
    </row>
    <row r="22" spans="1:7" ht="22.5" customHeight="1" x14ac:dyDescent="0.3">
      <c r="A22" s="62" t="s">
        <v>9</v>
      </c>
      <c r="B22" s="62"/>
      <c r="C22" s="62"/>
      <c r="D22" s="62"/>
      <c r="E22" s="62"/>
      <c r="F22" s="9">
        <f>SUM(F11:F21)</f>
        <v>0</v>
      </c>
      <c r="G22" s="9">
        <f>SUM(G11:G21)</f>
        <v>0</v>
      </c>
    </row>
    <row r="23" spans="1:7" ht="36.75" customHeight="1" x14ac:dyDescent="0.3">
      <c r="A23" s="63" t="s">
        <v>10</v>
      </c>
      <c r="B23" s="63"/>
      <c r="C23" s="63"/>
      <c r="D23" s="63"/>
      <c r="E23" s="63"/>
      <c r="F23" s="59">
        <f>F22+G22</f>
        <v>0</v>
      </c>
      <c r="G23" s="59"/>
    </row>
    <row r="24" spans="1:7" ht="51" customHeight="1" x14ac:dyDescent="0.3">
      <c r="A24" s="53" t="s">
        <v>76</v>
      </c>
      <c r="B24" s="53"/>
      <c r="C24" s="53"/>
      <c r="D24" s="53"/>
      <c r="E24" s="53"/>
      <c r="F24" s="53"/>
      <c r="G24" s="53"/>
    </row>
    <row r="25" spans="1:7" ht="31.5" customHeight="1" x14ac:dyDescent="0.3">
      <c r="B25" s="15" t="s">
        <v>2</v>
      </c>
      <c r="C25" s="15"/>
      <c r="D25" s="15"/>
      <c r="E25" s="15"/>
      <c r="F25" s="15"/>
    </row>
    <row r="26" spans="1:7" ht="21.75" customHeight="1" x14ac:dyDescent="0.3">
      <c r="B26" s="4" t="s">
        <v>3</v>
      </c>
      <c r="C26" s="39"/>
      <c r="D26" s="54"/>
      <c r="E26" s="55"/>
      <c r="F26" s="55"/>
      <c r="G26" s="56"/>
    </row>
    <row r="27" spans="1:7" ht="33" customHeight="1" x14ac:dyDescent="0.3">
      <c r="B27" s="4" t="s">
        <v>65</v>
      </c>
      <c r="C27" s="39"/>
      <c r="D27" s="54" t="s">
        <v>62</v>
      </c>
      <c r="E27" s="55"/>
      <c r="F27" s="55"/>
      <c r="G27" s="56"/>
    </row>
  </sheetData>
  <mergeCells count="17">
    <mergeCell ref="A3:G3"/>
    <mergeCell ref="A4:G4"/>
    <mergeCell ref="A5:G5"/>
    <mergeCell ref="A6:G6"/>
    <mergeCell ref="A8:A9"/>
    <mergeCell ref="B8:B9"/>
    <mergeCell ref="E8:E9"/>
    <mergeCell ref="F8:F9"/>
    <mergeCell ref="G8:G9"/>
    <mergeCell ref="D8:D9"/>
    <mergeCell ref="C8:C9"/>
    <mergeCell ref="D26:G26"/>
    <mergeCell ref="D27:G27"/>
    <mergeCell ref="A22:E22"/>
    <mergeCell ref="A23:E23"/>
    <mergeCell ref="F23:G23"/>
    <mergeCell ref="A24:G24"/>
  </mergeCells>
  <pageMargins left="0.7" right="0.7" top="0.75" bottom="0.75" header="0.3" footer="0.3"/>
  <pageSetup paperSize="9" scale="9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2"/>
  <sheetViews>
    <sheetView showGridLines="0" topLeftCell="A4" zoomScale="85" zoomScaleNormal="85" workbookViewId="0">
      <selection activeCell="C13" sqref="C13"/>
    </sheetView>
  </sheetViews>
  <sheetFormatPr defaultRowHeight="14.4" x14ac:dyDescent="0.3"/>
  <cols>
    <col min="2" max="2" width="42.44140625" customWidth="1"/>
    <col min="3" max="3" width="15.5546875" customWidth="1"/>
    <col min="4" max="4" width="23.5546875" customWidth="1"/>
    <col min="5" max="5" width="12.44140625" customWidth="1"/>
    <col min="6" max="6" width="17.44140625" customWidth="1"/>
    <col min="7" max="7" width="28.44140625" customWidth="1"/>
  </cols>
  <sheetData>
    <row r="1" spans="1:9" ht="114.75" customHeight="1" x14ac:dyDescent="0.3">
      <c r="E1" s="14"/>
      <c r="F1" s="14"/>
      <c r="G1" s="1" t="s">
        <v>124</v>
      </c>
      <c r="H1" s="14"/>
      <c r="I1" s="14"/>
    </row>
    <row r="3" spans="1:9" ht="16.5" customHeight="1" x14ac:dyDescent="0.3">
      <c r="A3" s="57" t="s">
        <v>1</v>
      </c>
      <c r="B3" s="57"/>
      <c r="C3" s="57"/>
      <c r="D3" s="57"/>
      <c r="E3" s="57"/>
      <c r="F3" s="57"/>
      <c r="G3" s="57"/>
      <c r="H3" s="6"/>
      <c r="I3" s="6"/>
    </row>
    <row r="4" spans="1:9" x14ac:dyDescent="0.3">
      <c r="A4" s="58" t="s">
        <v>12</v>
      </c>
      <c r="B4" s="58"/>
      <c r="C4" s="58"/>
      <c r="D4" s="58"/>
      <c r="E4" s="58"/>
      <c r="F4" s="58"/>
      <c r="G4" s="58"/>
      <c r="H4" s="7"/>
      <c r="I4" s="7"/>
    </row>
    <row r="5" spans="1:9" ht="18" x14ac:dyDescent="0.35">
      <c r="A5" s="65" t="s">
        <v>13</v>
      </c>
      <c r="B5" s="65"/>
      <c r="C5" s="65"/>
      <c r="D5" s="65"/>
      <c r="E5" s="65"/>
      <c r="F5" s="65"/>
      <c r="G5" s="65"/>
      <c r="H5" s="2"/>
      <c r="I5" s="2"/>
    </row>
    <row r="6" spans="1:9" ht="33" customHeight="1" x14ac:dyDescent="0.3">
      <c r="A6" s="66" t="s">
        <v>32</v>
      </c>
      <c r="B6" s="66"/>
      <c r="C6" s="66"/>
      <c r="D6" s="66"/>
      <c r="E6" s="66"/>
      <c r="F6" s="66"/>
      <c r="G6" s="66"/>
      <c r="H6" s="8"/>
      <c r="I6" s="8"/>
    </row>
    <row r="7" spans="1:9" ht="6" customHeigh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44.25" customHeight="1" x14ac:dyDescent="0.3">
      <c r="A8" s="60" t="s">
        <v>0</v>
      </c>
      <c r="B8" s="64" t="s">
        <v>6</v>
      </c>
      <c r="C8" s="60" t="s">
        <v>92</v>
      </c>
      <c r="D8" s="60" t="s">
        <v>36</v>
      </c>
      <c r="E8" s="64" t="s">
        <v>26</v>
      </c>
      <c r="F8" s="60" t="s">
        <v>39</v>
      </c>
      <c r="G8" s="64" t="s">
        <v>40</v>
      </c>
    </row>
    <row r="9" spans="1:9" ht="41.25" customHeight="1" x14ac:dyDescent="0.3">
      <c r="A9" s="61"/>
      <c r="B9" s="64"/>
      <c r="C9" s="61"/>
      <c r="D9" s="61"/>
      <c r="E9" s="64"/>
      <c r="F9" s="61"/>
      <c r="G9" s="64"/>
    </row>
    <row r="10" spans="1:9" ht="21.75" customHeigh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9" ht="33" customHeight="1" x14ac:dyDescent="0.3">
      <c r="A11" s="9">
        <v>1</v>
      </c>
      <c r="B11" s="9" t="s">
        <v>17</v>
      </c>
      <c r="C11" s="45" t="s">
        <v>107</v>
      </c>
      <c r="D11" s="17">
        <v>17000330129001</v>
      </c>
      <c r="E11" s="9">
        <v>1</v>
      </c>
      <c r="F11" s="10"/>
      <c r="G11" s="9"/>
    </row>
    <row r="12" spans="1:9" ht="33" customHeight="1" x14ac:dyDescent="0.3">
      <c r="A12" s="9">
        <v>2</v>
      </c>
      <c r="B12" s="9" t="s">
        <v>17</v>
      </c>
      <c r="C12" s="45" t="s">
        <v>108</v>
      </c>
      <c r="D12" s="17">
        <v>17000330129001</v>
      </c>
      <c r="E12" s="9">
        <v>1</v>
      </c>
      <c r="F12" s="10"/>
      <c r="G12" s="9"/>
    </row>
    <row r="13" spans="1:9" ht="44.4" customHeight="1" x14ac:dyDescent="0.3">
      <c r="A13" s="9">
        <v>3</v>
      </c>
      <c r="B13" s="9" t="s">
        <v>18</v>
      </c>
      <c r="C13" s="46" t="s">
        <v>106</v>
      </c>
      <c r="D13" s="18">
        <v>64580030064002</v>
      </c>
      <c r="E13" s="9">
        <v>1</v>
      </c>
      <c r="F13" s="11"/>
      <c r="G13" s="11"/>
    </row>
    <row r="14" spans="1:9" ht="30.75" customHeight="1" x14ac:dyDescent="0.3">
      <c r="A14" s="9">
        <v>4</v>
      </c>
      <c r="B14" s="9" t="s">
        <v>19</v>
      </c>
      <c r="C14" s="47" t="s">
        <v>109</v>
      </c>
      <c r="D14" s="16">
        <v>88420020019001</v>
      </c>
      <c r="E14" s="9">
        <v>1</v>
      </c>
      <c r="F14" s="9"/>
      <c r="G14" s="11"/>
    </row>
    <row r="15" spans="1:9" ht="30.75" customHeight="1" x14ac:dyDescent="0.3">
      <c r="A15" s="9">
        <v>5</v>
      </c>
      <c r="B15" s="9" t="s">
        <v>20</v>
      </c>
      <c r="C15" s="46" t="s">
        <v>110</v>
      </c>
      <c r="D15" s="16">
        <v>64600050066001</v>
      </c>
      <c r="E15" s="9">
        <v>1</v>
      </c>
      <c r="F15" s="9"/>
      <c r="G15" s="11"/>
    </row>
    <row r="16" spans="1:9" ht="20.25" customHeight="1" x14ac:dyDescent="0.3">
      <c r="A16" s="9">
        <v>6</v>
      </c>
      <c r="B16" s="9" t="s">
        <v>43</v>
      </c>
      <c r="C16" s="48" t="s">
        <v>99</v>
      </c>
      <c r="D16" s="19">
        <v>88500150114001</v>
      </c>
      <c r="E16" s="9">
        <v>1</v>
      </c>
      <c r="F16" s="9"/>
      <c r="G16" s="11"/>
    </row>
    <row r="17" spans="1:7" ht="22.5" customHeight="1" x14ac:dyDescent="0.3">
      <c r="A17" s="62" t="s">
        <v>9</v>
      </c>
      <c r="B17" s="62"/>
      <c r="C17" s="62"/>
      <c r="D17" s="62"/>
      <c r="E17" s="62"/>
      <c r="F17" s="9"/>
      <c r="G17" s="11"/>
    </row>
    <row r="18" spans="1:7" ht="36.75" customHeight="1" x14ac:dyDescent="0.3">
      <c r="A18" s="63" t="s">
        <v>10</v>
      </c>
      <c r="B18" s="63"/>
      <c r="C18" s="63"/>
      <c r="D18" s="63"/>
      <c r="E18" s="63"/>
      <c r="F18" s="59">
        <f>F17+G17</f>
        <v>0</v>
      </c>
      <c r="G18" s="59"/>
    </row>
    <row r="19" spans="1:7" ht="60.75" customHeight="1" x14ac:dyDescent="0.3">
      <c r="A19" s="53" t="s">
        <v>76</v>
      </c>
      <c r="B19" s="53"/>
      <c r="C19" s="53"/>
      <c r="D19" s="53"/>
      <c r="E19" s="53"/>
      <c r="F19" s="53"/>
      <c r="G19" s="53"/>
    </row>
    <row r="20" spans="1:7" ht="31.5" customHeight="1" x14ac:dyDescent="0.3">
      <c r="B20" s="15" t="s">
        <v>2</v>
      </c>
      <c r="C20" s="15"/>
      <c r="D20" s="15"/>
      <c r="E20" s="15"/>
      <c r="F20" s="15"/>
    </row>
    <row r="21" spans="1:7" ht="21.75" customHeight="1" x14ac:dyDescent="0.3">
      <c r="B21" s="4" t="s">
        <v>3</v>
      </c>
      <c r="C21" s="39"/>
      <c r="D21" s="54"/>
      <c r="E21" s="55"/>
      <c r="F21" s="55"/>
      <c r="G21" s="56"/>
    </row>
    <row r="22" spans="1:7" ht="30.6" customHeight="1" x14ac:dyDescent="0.3">
      <c r="B22" s="4" t="s">
        <v>64</v>
      </c>
      <c r="C22" s="39"/>
      <c r="D22" s="54" t="s">
        <v>62</v>
      </c>
      <c r="E22" s="55"/>
      <c r="F22" s="55"/>
      <c r="G22" s="56"/>
    </row>
  </sheetData>
  <mergeCells count="17">
    <mergeCell ref="A3:G3"/>
    <mergeCell ref="A4:G4"/>
    <mergeCell ref="A5:G5"/>
    <mergeCell ref="A6:G6"/>
    <mergeCell ref="A8:A9"/>
    <mergeCell ref="B8:B9"/>
    <mergeCell ref="E8:E9"/>
    <mergeCell ref="F8:F9"/>
    <mergeCell ref="G8:G9"/>
    <mergeCell ref="D8:D9"/>
    <mergeCell ref="C8:C9"/>
    <mergeCell ref="D22:G22"/>
    <mergeCell ref="A17:E17"/>
    <mergeCell ref="A18:E18"/>
    <mergeCell ref="F18:G18"/>
    <mergeCell ref="A19:G19"/>
    <mergeCell ref="D21:G21"/>
  </mergeCells>
  <pageMargins left="0.7" right="0.7" top="0.75" bottom="0.75" header="0.3" footer="0.3"/>
  <pageSetup paperSize="9" scale="9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23"/>
  <sheetViews>
    <sheetView showGridLines="0" topLeftCell="A7" zoomScale="85" zoomScaleNormal="85" workbookViewId="0">
      <selection activeCell="B16" sqref="B16"/>
    </sheetView>
  </sheetViews>
  <sheetFormatPr defaultRowHeight="14.4" x14ac:dyDescent="0.3"/>
  <cols>
    <col min="2" max="2" width="42.44140625" customWidth="1"/>
    <col min="3" max="3" width="25.6640625" customWidth="1"/>
    <col min="4" max="4" width="22.44140625" customWidth="1"/>
    <col min="5" max="5" width="12.44140625" customWidth="1"/>
    <col min="6" max="6" width="23.6640625" customWidth="1"/>
    <col min="7" max="7" width="28.44140625" customWidth="1"/>
  </cols>
  <sheetData>
    <row r="1" spans="1:9" ht="114.75" customHeight="1" x14ac:dyDescent="0.3">
      <c r="E1" s="14"/>
      <c r="F1" s="14"/>
      <c r="G1" s="1" t="s">
        <v>124</v>
      </c>
      <c r="H1" s="14"/>
      <c r="I1" s="14"/>
    </row>
    <row r="3" spans="1:9" ht="16.5" customHeight="1" x14ac:dyDescent="0.3">
      <c r="A3" s="57" t="s">
        <v>1</v>
      </c>
      <c r="B3" s="57"/>
      <c r="C3" s="57"/>
      <c r="D3" s="57"/>
      <c r="E3" s="57"/>
      <c r="F3" s="57"/>
      <c r="G3" s="57"/>
      <c r="H3" s="6"/>
      <c r="I3" s="6"/>
    </row>
    <row r="4" spans="1:9" x14ac:dyDescent="0.3">
      <c r="A4" s="58" t="s">
        <v>14</v>
      </c>
      <c r="B4" s="58"/>
      <c r="C4" s="58"/>
      <c r="D4" s="58"/>
      <c r="E4" s="58"/>
      <c r="F4" s="58"/>
      <c r="G4" s="58"/>
      <c r="H4" s="7"/>
      <c r="I4" s="7"/>
    </row>
    <row r="5" spans="1:9" ht="18" x14ac:dyDescent="0.35">
      <c r="A5" s="65" t="s">
        <v>15</v>
      </c>
      <c r="B5" s="65"/>
      <c r="C5" s="65"/>
      <c r="D5" s="65"/>
      <c r="E5" s="65"/>
      <c r="F5" s="65"/>
      <c r="G5" s="65"/>
      <c r="H5" s="2"/>
      <c r="I5" s="2"/>
    </row>
    <row r="6" spans="1:9" ht="33" customHeight="1" x14ac:dyDescent="0.3">
      <c r="A6" s="66" t="s">
        <v>32</v>
      </c>
      <c r="B6" s="66"/>
      <c r="C6" s="66"/>
      <c r="D6" s="66"/>
      <c r="E6" s="66"/>
      <c r="F6" s="66"/>
      <c r="G6" s="66"/>
      <c r="H6" s="8"/>
      <c r="I6" s="8"/>
    </row>
    <row r="7" spans="1:9" ht="6" customHeigh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9" ht="44.25" customHeight="1" x14ac:dyDescent="0.3">
      <c r="A8" s="60" t="s">
        <v>0</v>
      </c>
      <c r="B8" s="64" t="s">
        <v>6</v>
      </c>
      <c r="C8" s="60" t="s">
        <v>92</v>
      </c>
      <c r="D8" s="60" t="s">
        <v>36</v>
      </c>
      <c r="E8" s="64" t="s">
        <v>26</v>
      </c>
      <c r="F8" s="60" t="s">
        <v>41</v>
      </c>
      <c r="G8" s="64" t="s">
        <v>42</v>
      </c>
    </row>
    <row r="9" spans="1:9" ht="41.25" customHeight="1" x14ac:dyDescent="0.3">
      <c r="A9" s="61"/>
      <c r="B9" s="64"/>
      <c r="C9" s="61"/>
      <c r="D9" s="61"/>
      <c r="E9" s="64"/>
      <c r="F9" s="61"/>
      <c r="G9" s="64"/>
    </row>
    <row r="10" spans="1:9" ht="13.5" customHeigh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</row>
    <row r="11" spans="1:9" ht="33" customHeight="1" x14ac:dyDescent="0.3">
      <c r="A11" s="9">
        <v>1</v>
      </c>
      <c r="B11" s="9" t="s">
        <v>22</v>
      </c>
      <c r="C11" s="43" t="s">
        <v>113</v>
      </c>
      <c r="D11" s="16">
        <v>44600040585010</v>
      </c>
      <c r="E11" s="9">
        <v>1</v>
      </c>
      <c r="F11" s="10"/>
      <c r="G11" s="9"/>
    </row>
    <row r="12" spans="1:9" ht="33" customHeight="1" x14ac:dyDescent="0.3">
      <c r="A12" s="9">
        <v>2</v>
      </c>
      <c r="B12" s="9" t="s">
        <v>23</v>
      </c>
      <c r="C12" s="49" t="s">
        <v>114</v>
      </c>
      <c r="D12" s="16">
        <v>50680040353001</v>
      </c>
      <c r="E12" s="9">
        <v>1</v>
      </c>
      <c r="F12" s="10"/>
      <c r="G12" s="9"/>
    </row>
    <row r="13" spans="1:9" ht="33" customHeight="1" x14ac:dyDescent="0.3">
      <c r="A13" s="9">
        <v>3</v>
      </c>
      <c r="B13" s="9" t="s">
        <v>21</v>
      </c>
      <c r="C13" s="50" t="s">
        <v>112</v>
      </c>
      <c r="D13" s="16">
        <v>44600040585011</v>
      </c>
      <c r="E13" s="9">
        <v>1</v>
      </c>
      <c r="F13" s="10"/>
      <c r="G13" s="9"/>
    </row>
    <row r="14" spans="1:9" ht="33" customHeight="1" x14ac:dyDescent="0.3">
      <c r="A14" s="9">
        <v>4</v>
      </c>
      <c r="B14" s="9" t="s">
        <v>24</v>
      </c>
      <c r="C14" s="50" t="s">
        <v>115</v>
      </c>
      <c r="D14" s="16">
        <v>50680040353001</v>
      </c>
      <c r="E14" s="9">
        <v>1</v>
      </c>
      <c r="F14" s="10"/>
      <c r="G14" s="9"/>
    </row>
    <row r="15" spans="1:9" ht="33" customHeight="1" x14ac:dyDescent="0.3">
      <c r="A15" s="9">
        <v>5</v>
      </c>
      <c r="B15" s="9" t="s">
        <v>24</v>
      </c>
      <c r="C15" s="50" t="s">
        <v>115</v>
      </c>
      <c r="D15" s="16">
        <v>50680040354006</v>
      </c>
      <c r="E15" s="30">
        <v>1</v>
      </c>
      <c r="F15" s="10"/>
      <c r="G15" s="9"/>
    </row>
    <row r="16" spans="1:9" ht="33" customHeight="1" x14ac:dyDescent="0.3">
      <c r="A16" s="9">
        <v>6</v>
      </c>
      <c r="B16" s="9" t="s">
        <v>25</v>
      </c>
      <c r="C16" s="50" t="s">
        <v>111</v>
      </c>
      <c r="D16" s="31">
        <v>32660110032002</v>
      </c>
      <c r="E16" s="30">
        <v>1</v>
      </c>
      <c r="F16" s="10"/>
      <c r="G16" s="9"/>
    </row>
    <row r="17" spans="1:7" ht="33" customHeight="1" x14ac:dyDescent="0.3">
      <c r="A17" s="9">
        <v>7</v>
      </c>
      <c r="B17" s="9" t="s">
        <v>53</v>
      </c>
      <c r="C17" s="50" t="s">
        <v>116</v>
      </c>
      <c r="D17" s="32" t="s">
        <v>63</v>
      </c>
      <c r="E17" s="30">
        <v>1</v>
      </c>
      <c r="F17" s="10"/>
      <c r="G17" s="9"/>
    </row>
    <row r="18" spans="1:7" ht="22.5" customHeight="1" x14ac:dyDescent="0.3">
      <c r="A18" s="62" t="s">
        <v>9</v>
      </c>
      <c r="B18" s="62"/>
      <c r="C18" s="62"/>
      <c r="D18" s="62"/>
      <c r="E18" s="62"/>
      <c r="F18" s="9">
        <f>SUM(F11:F17)</f>
        <v>0</v>
      </c>
      <c r="G18" s="9">
        <f>SUM(G11:G17)</f>
        <v>0</v>
      </c>
    </row>
    <row r="19" spans="1:7" ht="36.75" customHeight="1" x14ac:dyDescent="0.3">
      <c r="A19" s="63" t="s">
        <v>35</v>
      </c>
      <c r="B19" s="63"/>
      <c r="C19" s="63"/>
      <c r="D19" s="63"/>
      <c r="E19" s="63"/>
      <c r="F19" s="59">
        <f>F18+G18</f>
        <v>0</v>
      </c>
      <c r="G19" s="59"/>
    </row>
    <row r="20" spans="1:7" ht="53.25" customHeight="1" x14ac:dyDescent="0.3">
      <c r="A20" s="53" t="s">
        <v>76</v>
      </c>
      <c r="B20" s="53"/>
      <c r="C20" s="53"/>
      <c r="D20" s="53"/>
      <c r="E20" s="53"/>
      <c r="F20" s="53"/>
      <c r="G20" s="53"/>
    </row>
    <row r="21" spans="1:7" ht="31.5" customHeight="1" x14ac:dyDescent="0.3">
      <c r="B21" s="15" t="s">
        <v>2</v>
      </c>
      <c r="C21" s="15"/>
      <c r="D21" s="15"/>
      <c r="E21" s="15"/>
      <c r="F21" s="15"/>
    </row>
    <row r="22" spans="1:7" ht="21.75" customHeight="1" x14ac:dyDescent="0.3">
      <c r="B22" s="4" t="s">
        <v>3</v>
      </c>
      <c r="C22" s="39"/>
      <c r="D22" s="54"/>
      <c r="E22" s="55"/>
      <c r="F22" s="55"/>
      <c r="G22" s="56"/>
    </row>
    <row r="23" spans="1:7" ht="35.4" customHeight="1" x14ac:dyDescent="0.3">
      <c r="B23" s="4" t="s">
        <v>64</v>
      </c>
      <c r="C23" s="39"/>
      <c r="D23" s="54" t="s">
        <v>62</v>
      </c>
      <c r="E23" s="55"/>
      <c r="F23" s="55"/>
      <c r="G23" s="56"/>
    </row>
  </sheetData>
  <mergeCells count="17">
    <mergeCell ref="A3:G3"/>
    <mergeCell ref="A4:G4"/>
    <mergeCell ref="A5:G5"/>
    <mergeCell ref="A6:G6"/>
    <mergeCell ref="A8:A9"/>
    <mergeCell ref="B8:B9"/>
    <mergeCell ref="E8:E9"/>
    <mergeCell ref="F8:F9"/>
    <mergeCell ref="G8:G9"/>
    <mergeCell ref="D8:D9"/>
    <mergeCell ref="C8:C9"/>
    <mergeCell ref="D22:G22"/>
    <mergeCell ref="D23:G23"/>
    <mergeCell ref="A20:G20"/>
    <mergeCell ref="A18:E18"/>
    <mergeCell ref="A19:E19"/>
    <mergeCell ref="F19:G19"/>
  </mergeCells>
  <pageMargins left="0.7" right="0.7" top="0.75" bottom="0.75" header="0.3" footer="0.3"/>
  <pageSetup paperSize="9" scale="9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57ADF-029E-45FD-B44C-B4370BA8FE23}">
  <sheetPr>
    <pageSetUpPr fitToPage="1"/>
  </sheetPr>
  <dimension ref="A1:J24"/>
  <sheetViews>
    <sheetView showGridLines="0" topLeftCell="A7" zoomScale="85" zoomScaleNormal="85" workbookViewId="0">
      <selection activeCell="A20" sqref="A20:H20"/>
    </sheetView>
  </sheetViews>
  <sheetFormatPr defaultColWidth="9.109375" defaultRowHeight="14.4" x14ac:dyDescent="0.3"/>
  <cols>
    <col min="2" max="2" width="42.44140625" customWidth="1"/>
    <col min="3" max="3" width="18.6640625" customWidth="1"/>
    <col min="4" max="4" width="22.44140625" customWidth="1"/>
    <col min="5" max="5" width="12.44140625" customWidth="1"/>
    <col min="6" max="6" width="17.109375" customWidth="1"/>
    <col min="7" max="7" width="23.6640625" customWidth="1"/>
    <col min="8" max="8" width="28.44140625" customWidth="1"/>
    <col min="9" max="9" width="16.88671875" customWidth="1"/>
    <col min="10" max="10" width="12.44140625" customWidth="1"/>
  </cols>
  <sheetData>
    <row r="1" spans="1:10" ht="114.75" customHeight="1" x14ac:dyDescent="0.3">
      <c r="E1" s="14"/>
      <c r="F1" s="14"/>
      <c r="G1" s="14"/>
      <c r="H1" s="1"/>
      <c r="I1" s="67" t="s">
        <v>125</v>
      </c>
      <c r="J1" s="67"/>
    </row>
    <row r="3" spans="1:10" ht="16.5" customHeight="1" x14ac:dyDescent="0.3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x14ac:dyDescent="0.3">
      <c r="A4" s="58" t="s">
        <v>49</v>
      </c>
      <c r="B4" s="58"/>
      <c r="C4" s="58"/>
      <c r="D4" s="58"/>
      <c r="E4" s="58"/>
      <c r="F4" s="58"/>
      <c r="G4" s="58"/>
      <c r="H4" s="58"/>
      <c r="I4" s="58"/>
      <c r="J4" s="58"/>
    </row>
    <row r="5" spans="1:10" ht="18" x14ac:dyDescent="0.35">
      <c r="A5" s="65" t="s">
        <v>54</v>
      </c>
      <c r="B5" s="65"/>
      <c r="C5" s="65"/>
      <c r="D5" s="65"/>
      <c r="E5" s="65"/>
      <c r="F5" s="65"/>
      <c r="G5" s="65"/>
      <c r="H5" s="65"/>
      <c r="I5" s="65"/>
      <c r="J5" s="65"/>
    </row>
    <row r="6" spans="1:10" ht="33" customHeight="1" x14ac:dyDescent="0.3">
      <c r="A6" s="66" t="s">
        <v>32</v>
      </c>
      <c r="B6" s="66"/>
      <c r="C6" s="66"/>
      <c r="D6" s="66"/>
      <c r="E6" s="66"/>
      <c r="F6" s="66"/>
      <c r="G6" s="66"/>
      <c r="H6" s="66"/>
      <c r="I6" s="66"/>
      <c r="J6" s="66"/>
    </row>
    <row r="7" spans="1:10" ht="6" customHeight="1" x14ac:dyDescent="0.3">
      <c r="A7" s="3"/>
      <c r="B7" s="3"/>
      <c r="C7" s="3"/>
      <c r="D7" s="3"/>
      <c r="E7" s="3"/>
      <c r="F7" s="3"/>
      <c r="G7" s="3"/>
      <c r="H7" s="3"/>
      <c r="I7" s="3"/>
    </row>
    <row r="8" spans="1:10" ht="44.25" customHeight="1" x14ac:dyDescent="0.3">
      <c r="A8" s="60" t="s">
        <v>0</v>
      </c>
      <c r="B8" s="64" t="s">
        <v>6</v>
      </c>
      <c r="C8" s="60" t="s">
        <v>92</v>
      </c>
      <c r="D8" s="60" t="s">
        <v>36</v>
      </c>
      <c r="E8" s="64" t="s">
        <v>56</v>
      </c>
      <c r="F8" s="60" t="s">
        <v>122</v>
      </c>
      <c r="G8" s="60" t="s">
        <v>123</v>
      </c>
      <c r="H8" s="64" t="s">
        <v>42</v>
      </c>
      <c r="I8" s="64" t="s">
        <v>68</v>
      </c>
      <c r="J8" s="64" t="s">
        <v>69</v>
      </c>
    </row>
    <row r="9" spans="1:10" ht="39.6" customHeight="1" x14ac:dyDescent="0.3">
      <c r="A9" s="61"/>
      <c r="B9" s="64"/>
      <c r="C9" s="61"/>
      <c r="D9" s="61"/>
      <c r="E9" s="64"/>
      <c r="F9" s="61"/>
      <c r="G9" s="61"/>
      <c r="H9" s="64"/>
      <c r="I9" s="64"/>
      <c r="J9" s="64"/>
    </row>
    <row r="10" spans="1:10" ht="13.5" customHeight="1" x14ac:dyDescent="0.3">
      <c r="A10" s="5">
        <v>1</v>
      </c>
      <c r="B10" s="5">
        <v>2</v>
      </c>
      <c r="C10" s="5">
        <v>3</v>
      </c>
      <c r="D10" s="5">
        <v>4</v>
      </c>
      <c r="E10" s="5">
        <v>5</v>
      </c>
      <c r="F10" s="5"/>
      <c r="G10" s="5">
        <v>6</v>
      </c>
      <c r="H10" s="5">
        <v>7</v>
      </c>
      <c r="I10" s="5">
        <v>8</v>
      </c>
      <c r="J10" s="5">
        <v>9</v>
      </c>
    </row>
    <row r="11" spans="1:10" ht="33" customHeight="1" x14ac:dyDescent="0.3">
      <c r="A11" s="9">
        <v>1</v>
      </c>
      <c r="B11" s="22" t="s">
        <v>55</v>
      </c>
      <c r="C11" s="44" t="s">
        <v>117</v>
      </c>
      <c r="D11" s="17">
        <v>13000111102001</v>
      </c>
      <c r="E11" s="9">
        <v>2</v>
      </c>
      <c r="F11" s="9"/>
      <c r="G11" s="10"/>
      <c r="H11" s="9"/>
      <c r="I11" s="27"/>
      <c r="J11" s="27"/>
    </row>
    <row r="12" spans="1:10" ht="33" customHeight="1" x14ac:dyDescent="0.3">
      <c r="A12" s="9">
        <v>2</v>
      </c>
      <c r="B12" s="22" t="s">
        <v>57</v>
      </c>
      <c r="C12" s="44" t="s">
        <v>134</v>
      </c>
      <c r="D12" s="17">
        <v>13000111102001</v>
      </c>
      <c r="E12" s="23">
        <v>1</v>
      </c>
      <c r="F12" s="23"/>
      <c r="G12" s="10"/>
      <c r="H12" s="9"/>
      <c r="I12" s="27"/>
      <c r="J12" s="27"/>
    </row>
    <row r="13" spans="1:10" ht="33" customHeight="1" x14ac:dyDescent="0.3">
      <c r="A13" s="9">
        <v>3</v>
      </c>
      <c r="B13" s="52" t="s">
        <v>60</v>
      </c>
      <c r="C13" s="44" t="s">
        <v>120</v>
      </c>
      <c r="D13" s="17">
        <v>13000111102001</v>
      </c>
      <c r="E13" s="23">
        <v>1</v>
      </c>
      <c r="F13" s="23"/>
      <c r="G13" s="10"/>
      <c r="H13" s="9"/>
      <c r="I13" s="27"/>
      <c r="J13" s="27"/>
    </row>
    <row r="14" spans="1:10" ht="33" customHeight="1" x14ac:dyDescent="0.3">
      <c r="A14" s="9">
        <v>4</v>
      </c>
      <c r="B14" s="52" t="s">
        <v>61</v>
      </c>
      <c r="C14" s="44" t="s">
        <v>121</v>
      </c>
      <c r="D14" s="17">
        <v>13000111107002</v>
      </c>
      <c r="E14" s="23">
        <v>2</v>
      </c>
      <c r="F14" s="23"/>
      <c r="G14" s="10"/>
      <c r="H14" s="9"/>
      <c r="I14" s="24"/>
      <c r="J14" s="24"/>
    </row>
    <row r="15" spans="1:10" ht="33" customHeight="1" x14ac:dyDescent="0.3">
      <c r="A15" s="9">
        <v>5</v>
      </c>
      <c r="B15" s="52" t="s">
        <v>136</v>
      </c>
      <c r="C15" s="44" t="s">
        <v>135</v>
      </c>
      <c r="D15" s="51">
        <v>13000111107002</v>
      </c>
      <c r="E15" s="23">
        <v>1</v>
      </c>
      <c r="F15" s="23"/>
      <c r="G15" s="10"/>
      <c r="H15" s="9"/>
      <c r="I15" s="27"/>
      <c r="J15" s="27"/>
    </row>
    <row r="16" spans="1:10" ht="44.1" customHeight="1" x14ac:dyDescent="0.3">
      <c r="A16" s="9">
        <v>6</v>
      </c>
      <c r="B16" s="52" t="s">
        <v>58</v>
      </c>
      <c r="C16" s="43" t="s">
        <v>118</v>
      </c>
      <c r="D16" s="17">
        <v>13000103623001</v>
      </c>
      <c r="E16" s="23">
        <v>1</v>
      </c>
      <c r="F16" s="23"/>
      <c r="G16" s="10"/>
      <c r="H16" s="9"/>
      <c r="I16" s="27"/>
      <c r="J16" s="27"/>
    </row>
    <row r="17" spans="1:10" ht="33" customHeight="1" x14ac:dyDescent="0.3">
      <c r="A17" s="9">
        <v>7</v>
      </c>
      <c r="B17" s="52" t="s">
        <v>59</v>
      </c>
      <c r="C17" s="43" t="s">
        <v>119</v>
      </c>
      <c r="D17" s="17">
        <v>13000103703</v>
      </c>
      <c r="E17" s="23">
        <v>1</v>
      </c>
      <c r="F17" s="23"/>
      <c r="G17" s="10"/>
      <c r="H17" s="9"/>
      <c r="I17" s="27"/>
      <c r="J17" s="27"/>
    </row>
    <row r="18" spans="1:10" ht="22.5" customHeight="1" x14ac:dyDescent="0.3">
      <c r="A18" s="62" t="s">
        <v>9</v>
      </c>
      <c r="B18" s="62"/>
      <c r="C18" s="62"/>
      <c r="D18" s="62"/>
      <c r="E18" s="62"/>
      <c r="F18" s="40"/>
      <c r="G18" s="9"/>
      <c r="H18" s="11"/>
      <c r="I18" s="54">
        <f>I14+J14</f>
        <v>0</v>
      </c>
      <c r="J18" s="56"/>
    </row>
    <row r="19" spans="1:10" ht="36.75" customHeight="1" x14ac:dyDescent="0.3">
      <c r="A19" s="63" t="s">
        <v>34</v>
      </c>
      <c r="B19" s="63"/>
      <c r="C19" s="63"/>
      <c r="D19" s="63"/>
      <c r="E19" s="63"/>
      <c r="F19" s="41"/>
      <c r="G19" s="59">
        <f>G18+H18</f>
        <v>0</v>
      </c>
      <c r="H19" s="59"/>
    </row>
    <row r="20" spans="1:10" ht="53.25" customHeight="1" x14ac:dyDescent="0.3">
      <c r="A20" s="53" t="s">
        <v>76</v>
      </c>
      <c r="B20" s="53"/>
      <c r="C20" s="53"/>
      <c r="D20" s="53"/>
      <c r="E20" s="53"/>
      <c r="F20" s="53"/>
      <c r="G20" s="53"/>
      <c r="H20" s="53"/>
    </row>
    <row r="21" spans="1:10" ht="36.75" customHeight="1" x14ac:dyDescent="0.3">
      <c r="A21" s="68" t="s">
        <v>70</v>
      </c>
      <c r="B21" s="68"/>
      <c r="C21" s="68"/>
      <c r="D21" s="68"/>
      <c r="E21" s="68"/>
      <c r="F21" s="68"/>
      <c r="G21" s="68"/>
      <c r="H21" s="68"/>
    </row>
    <row r="22" spans="1:10" ht="31.5" customHeight="1" x14ac:dyDescent="0.3">
      <c r="B22" s="15" t="s">
        <v>2</v>
      </c>
      <c r="C22" s="15"/>
      <c r="D22" s="15"/>
      <c r="E22" s="15"/>
      <c r="F22" s="15"/>
      <c r="G22" s="15"/>
    </row>
    <row r="23" spans="1:10" ht="21.75" customHeight="1" x14ac:dyDescent="0.3">
      <c r="B23" s="4" t="s">
        <v>3</v>
      </c>
      <c r="C23" s="39"/>
      <c r="D23" s="54"/>
      <c r="E23" s="55"/>
      <c r="F23" s="55"/>
      <c r="G23" s="55"/>
      <c r="H23" s="56"/>
    </row>
    <row r="24" spans="1:10" ht="31.5" customHeight="1" x14ac:dyDescent="0.3">
      <c r="B24" s="4" t="s">
        <v>4</v>
      </c>
      <c r="C24" s="39"/>
      <c r="D24" s="54" t="s">
        <v>62</v>
      </c>
      <c r="E24" s="55"/>
      <c r="F24" s="55"/>
      <c r="G24" s="55"/>
      <c r="H24" s="56"/>
    </row>
  </sheetData>
  <mergeCells count="23">
    <mergeCell ref="D23:H23"/>
    <mergeCell ref="D24:H24"/>
    <mergeCell ref="A18:E18"/>
    <mergeCell ref="A19:E19"/>
    <mergeCell ref="G19:H19"/>
    <mergeCell ref="A20:H20"/>
    <mergeCell ref="A21:H21"/>
    <mergeCell ref="I8:I9"/>
    <mergeCell ref="J8:J9"/>
    <mergeCell ref="I18:J18"/>
    <mergeCell ref="I1:J1"/>
    <mergeCell ref="A3:J3"/>
    <mergeCell ref="A4:J4"/>
    <mergeCell ref="A5:J5"/>
    <mergeCell ref="A6:J6"/>
    <mergeCell ref="A8:A9"/>
    <mergeCell ref="B8:B9"/>
    <mergeCell ref="D8:D9"/>
    <mergeCell ref="E8:E9"/>
    <mergeCell ref="G8:G9"/>
    <mergeCell ref="H8:H9"/>
    <mergeCell ref="C8:C9"/>
    <mergeCell ref="F8:F9"/>
  </mergeCells>
  <pageMargins left="0.7" right="0.7" top="0.75" bottom="0.75" header="0.3" footer="0.3"/>
  <pageSetup paperSize="9" scale="92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4C3FC-5B90-4755-8B4B-C8F9A5CD3330}">
  <sheetPr>
    <pageSetUpPr fitToPage="1"/>
  </sheetPr>
  <dimension ref="A1:J26"/>
  <sheetViews>
    <sheetView showGridLines="0" tabSelected="1" topLeftCell="A4" zoomScale="70" zoomScaleNormal="70" workbookViewId="0">
      <selection activeCell="D14" sqref="D14"/>
    </sheetView>
  </sheetViews>
  <sheetFormatPr defaultColWidth="8.6640625" defaultRowHeight="14.4" x14ac:dyDescent="0.3"/>
  <cols>
    <col min="2" max="2" width="42.44140625" customWidth="1"/>
    <col min="3" max="3" width="29.88671875" customWidth="1"/>
    <col min="4" max="4" width="40.44140625" customWidth="1"/>
    <col min="5" max="5" width="12.44140625" customWidth="1"/>
    <col min="6" max="6" width="23.6640625" customWidth="1"/>
    <col min="7" max="7" width="26" customWidth="1"/>
    <col min="8" max="8" width="28.44140625" customWidth="1"/>
  </cols>
  <sheetData>
    <row r="1" spans="1:10" ht="131.4" customHeight="1" x14ac:dyDescent="0.3">
      <c r="E1" s="14"/>
      <c r="F1" s="14"/>
      <c r="G1" s="14"/>
      <c r="H1" s="1" t="s">
        <v>124</v>
      </c>
      <c r="I1" s="14"/>
      <c r="J1" s="14"/>
    </row>
    <row r="3" spans="1:10" ht="16.5" customHeight="1" x14ac:dyDescent="0.3">
      <c r="A3" s="57" t="s">
        <v>1</v>
      </c>
      <c r="B3" s="57"/>
      <c r="C3" s="57"/>
      <c r="D3" s="57"/>
      <c r="E3" s="57"/>
      <c r="F3" s="57"/>
      <c r="G3" s="57"/>
      <c r="H3" s="57"/>
      <c r="I3" s="6"/>
      <c r="J3" s="6"/>
    </row>
    <row r="4" spans="1:10" x14ac:dyDescent="0.3">
      <c r="A4" s="58" t="s">
        <v>73</v>
      </c>
      <c r="B4" s="58"/>
      <c r="C4" s="58"/>
      <c r="D4" s="58"/>
      <c r="E4" s="58"/>
      <c r="F4" s="58"/>
      <c r="G4" s="58"/>
      <c r="H4" s="58"/>
      <c r="I4" s="7"/>
      <c r="J4" s="7"/>
    </row>
    <row r="5" spans="1:10" ht="18" x14ac:dyDescent="0.35">
      <c r="A5" s="65" t="s">
        <v>74</v>
      </c>
      <c r="B5" s="65"/>
      <c r="C5" s="65"/>
      <c r="D5" s="65"/>
      <c r="E5" s="65"/>
      <c r="F5" s="65"/>
      <c r="G5" s="65"/>
      <c r="H5" s="65"/>
      <c r="I5" s="2"/>
      <c r="J5" s="2"/>
    </row>
    <row r="6" spans="1:10" ht="33" customHeight="1" x14ac:dyDescent="0.3">
      <c r="A6" s="66" t="s">
        <v>32</v>
      </c>
      <c r="B6" s="66"/>
      <c r="C6" s="66"/>
      <c r="D6" s="66"/>
      <c r="E6" s="66"/>
      <c r="F6" s="66"/>
      <c r="G6" s="66"/>
      <c r="H6" s="66"/>
      <c r="I6" s="8"/>
      <c r="J6" s="8"/>
    </row>
    <row r="7" spans="1:10" ht="6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4.25" customHeight="1" x14ac:dyDescent="0.3">
      <c r="A8" s="60" t="s">
        <v>0</v>
      </c>
      <c r="B8" s="64" t="s">
        <v>6</v>
      </c>
      <c r="C8" s="60" t="s">
        <v>92</v>
      </c>
      <c r="D8" s="60" t="s">
        <v>36</v>
      </c>
      <c r="E8" s="64" t="s">
        <v>26</v>
      </c>
      <c r="F8" s="60" t="s">
        <v>77</v>
      </c>
      <c r="G8" s="60" t="s">
        <v>88</v>
      </c>
      <c r="H8" s="64" t="s">
        <v>42</v>
      </c>
    </row>
    <row r="9" spans="1:10" ht="22.5" customHeight="1" x14ac:dyDescent="0.3">
      <c r="A9" s="61"/>
      <c r="B9" s="64"/>
      <c r="C9" s="61"/>
      <c r="D9" s="61"/>
      <c r="E9" s="64"/>
      <c r="F9" s="61"/>
      <c r="G9" s="61"/>
      <c r="H9" s="64"/>
    </row>
    <row r="10" spans="1:10" ht="13.5" customHeight="1" x14ac:dyDescent="0.3">
      <c r="A10" s="5">
        <v>1</v>
      </c>
      <c r="B10" s="70">
        <v>2</v>
      </c>
      <c r="C10" s="70">
        <v>3</v>
      </c>
      <c r="D10" s="70">
        <v>4</v>
      </c>
      <c r="E10" s="5">
        <v>5</v>
      </c>
      <c r="F10" s="5">
        <v>6</v>
      </c>
      <c r="G10" s="5">
        <v>7</v>
      </c>
      <c r="H10" s="5">
        <v>8</v>
      </c>
    </row>
    <row r="11" spans="1:10" ht="43.5" customHeight="1" x14ac:dyDescent="0.3">
      <c r="A11" s="9">
        <v>1</v>
      </c>
      <c r="B11" s="34" t="s">
        <v>79</v>
      </c>
      <c r="C11" s="35" t="s">
        <v>78</v>
      </c>
      <c r="D11" s="16">
        <v>1000300156001</v>
      </c>
      <c r="E11" s="9">
        <v>1</v>
      </c>
      <c r="F11" s="10"/>
      <c r="G11" s="38"/>
      <c r="H11" s="9"/>
    </row>
    <row r="12" spans="1:10" ht="30" customHeight="1" x14ac:dyDescent="0.3">
      <c r="A12" s="9">
        <v>2</v>
      </c>
      <c r="B12" s="34" t="s">
        <v>80</v>
      </c>
      <c r="C12" s="35" t="s">
        <v>117</v>
      </c>
      <c r="D12" s="16" t="s">
        <v>75</v>
      </c>
      <c r="E12" s="9">
        <v>1</v>
      </c>
      <c r="F12" s="10"/>
      <c r="G12" s="38"/>
      <c r="H12" s="9"/>
    </row>
    <row r="13" spans="1:10" ht="35.1" customHeight="1" x14ac:dyDescent="0.3">
      <c r="A13" s="9">
        <v>3</v>
      </c>
      <c r="B13" s="34" t="s">
        <v>81</v>
      </c>
      <c r="C13" s="35" t="s">
        <v>82</v>
      </c>
      <c r="D13" s="16" t="s">
        <v>75</v>
      </c>
      <c r="E13" s="9">
        <v>1</v>
      </c>
      <c r="F13" s="10"/>
      <c r="G13" s="38"/>
      <c r="H13" s="9"/>
    </row>
    <row r="14" spans="1:10" ht="32.4" customHeight="1" x14ac:dyDescent="0.3">
      <c r="A14" s="9">
        <v>4</v>
      </c>
      <c r="B14" s="34" t="s">
        <v>83</v>
      </c>
      <c r="C14" s="35" t="s">
        <v>84</v>
      </c>
      <c r="D14" s="16">
        <v>1000200153001</v>
      </c>
      <c r="E14" s="9">
        <v>1</v>
      </c>
      <c r="F14" s="10"/>
      <c r="G14" s="38"/>
      <c r="H14" s="9"/>
    </row>
    <row r="15" spans="1:10" ht="43.8" customHeight="1" x14ac:dyDescent="0.3">
      <c r="A15" s="9">
        <v>5</v>
      </c>
      <c r="B15" s="34" t="s">
        <v>83</v>
      </c>
      <c r="C15" s="35" t="s">
        <v>85</v>
      </c>
      <c r="D15" s="16">
        <v>1000200153001</v>
      </c>
      <c r="E15" s="9">
        <v>1</v>
      </c>
      <c r="F15" s="10"/>
      <c r="G15" s="38"/>
      <c r="H15" s="9"/>
    </row>
    <row r="16" spans="1:10" ht="42.9" customHeight="1" x14ac:dyDescent="0.3">
      <c r="A16" s="9">
        <v>6</v>
      </c>
      <c r="B16" s="26" t="s">
        <v>127</v>
      </c>
      <c r="C16" s="71" t="s">
        <v>126</v>
      </c>
      <c r="D16" s="16">
        <v>100750873009</v>
      </c>
      <c r="E16" s="9">
        <v>1</v>
      </c>
      <c r="F16" s="10"/>
      <c r="G16" s="38"/>
      <c r="H16" s="9"/>
    </row>
    <row r="17" spans="1:8" ht="45.6" customHeight="1" x14ac:dyDescent="0.3">
      <c r="A17" s="9">
        <v>7</v>
      </c>
      <c r="B17" s="36" t="s">
        <v>87</v>
      </c>
      <c r="C17" s="35" t="s">
        <v>86</v>
      </c>
      <c r="D17" s="16">
        <v>1000410045001</v>
      </c>
      <c r="E17" s="30">
        <v>1</v>
      </c>
      <c r="F17" s="10"/>
      <c r="G17" s="38"/>
      <c r="H17" s="9"/>
    </row>
    <row r="18" spans="1:8" ht="32.4" customHeight="1" x14ac:dyDescent="0.3">
      <c r="A18" s="9">
        <v>8</v>
      </c>
      <c r="B18" s="36" t="s">
        <v>91</v>
      </c>
      <c r="C18" s="37" t="s">
        <v>89</v>
      </c>
      <c r="D18" s="16">
        <v>1000200042001</v>
      </c>
      <c r="E18" s="30">
        <v>1</v>
      </c>
      <c r="F18" s="38"/>
      <c r="G18" s="10"/>
      <c r="H18" s="9"/>
    </row>
    <row r="19" spans="1:8" ht="37.5" customHeight="1" x14ac:dyDescent="0.3">
      <c r="A19" s="9">
        <v>9</v>
      </c>
      <c r="B19" s="36" t="s">
        <v>91</v>
      </c>
      <c r="C19" s="37" t="s">
        <v>90</v>
      </c>
      <c r="D19" s="16">
        <v>1000200042002</v>
      </c>
      <c r="E19" s="9">
        <v>1</v>
      </c>
      <c r="F19" s="38"/>
      <c r="G19" s="10"/>
      <c r="H19" s="9"/>
    </row>
    <row r="20" spans="1:8" ht="22.5" customHeight="1" x14ac:dyDescent="0.3">
      <c r="A20" s="62" t="s">
        <v>9</v>
      </c>
      <c r="B20" s="62"/>
      <c r="C20" s="62"/>
      <c r="D20" s="62"/>
      <c r="E20" s="62"/>
      <c r="F20" s="9">
        <f>SUM(F11:F17)</f>
        <v>0</v>
      </c>
      <c r="G20" s="9">
        <f>SUM(G18:G19)</f>
        <v>0</v>
      </c>
      <c r="H20" s="9">
        <f>SUM(H11:H19)</f>
        <v>0</v>
      </c>
    </row>
    <row r="21" spans="1:8" ht="36.75" customHeight="1" x14ac:dyDescent="0.3">
      <c r="A21" s="63" t="s">
        <v>35</v>
      </c>
      <c r="B21" s="63"/>
      <c r="C21" s="63"/>
      <c r="D21" s="63"/>
      <c r="E21" s="63"/>
      <c r="F21" s="59">
        <f>F20+H20+G20</f>
        <v>0</v>
      </c>
      <c r="G21" s="59"/>
      <c r="H21" s="59"/>
    </row>
    <row r="22" spans="1:8" ht="36.75" customHeight="1" x14ac:dyDescent="0.3">
      <c r="A22" s="69"/>
      <c r="B22" s="68"/>
      <c r="C22" s="68"/>
      <c r="D22" s="68"/>
      <c r="E22" s="68"/>
      <c r="F22" s="68"/>
      <c r="G22" s="68"/>
      <c r="H22" s="68"/>
    </row>
    <row r="23" spans="1:8" ht="53.25" customHeight="1" x14ac:dyDescent="0.3">
      <c r="A23" s="53" t="s">
        <v>76</v>
      </c>
      <c r="B23" s="53"/>
      <c r="C23" s="53"/>
      <c r="D23" s="53"/>
      <c r="E23" s="53"/>
      <c r="F23" s="53"/>
      <c r="G23" s="53"/>
      <c r="H23" s="53"/>
    </row>
    <row r="24" spans="1:8" ht="31.5" customHeight="1" x14ac:dyDescent="0.3">
      <c r="B24" s="15" t="s">
        <v>2</v>
      </c>
      <c r="C24" s="15"/>
      <c r="D24" s="15"/>
      <c r="E24" s="15"/>
      <c r="F24" s="15"/>
      <c r="G24" s="15"/>
    </row>
    <row r="25" spans="1:8" ht="21.75" customHeight="1" x14ac:dyDescent="0.3">
      <c r="B25" s="33" t="s">
        <v>3</v>
      </c>
      <c r="C25" s="54"/>
      <c r="D25" s="55"/>
      <c r="E25" s="55"/>
      <c r="F25" s="55"/>
      <c r="G25" s="55"/>
      <c r="H25" s="56"/>
    </row>
    <row r="26" spans="1:8" ht="35.4" customHeight="1" x14ac:dyDescent="0.3">
      <c r="B26" s="33" t="s">
        <v>64</v>
      </c>
      <c r="C26" s="54" t="s">
        <v>62</v>
      </c>
      <c r="D26" s="55"/>
      <c r="E26" s="55"/>
      <c r="F26" s="55"/>
      <c r="G26" s="55"/>
      <c r="H26" s="56"/>
    </row>
  </sheetData>
  <mergeCells count="19">
    <mergeCell ref="C25:H25"/>
    <mergeCell ref="C26:H26"/>
    <mergeCell ref="A22:H22"/>
    <mergeCell ref="A20:E20"/>
    <mergeCell ref="A21:E21"/>
    <mergeCell ref="F21:H21"/>
    <mergeCell ref="A23:H23"/>
    <mergeCell ref="A3:H3"/>
    <mergeCell ref="A4:H4"/>
    <mergeCell ref="A5:H5"/>
    <mergeCell ref="A6:H6"/>
    <mergeCell ref="A8:A9"/>
    <mergeCell ref="B8:B9"/>
    <mergeCell ref="D8:D9"/>
    <mergeCell ref="E8:E9"/>
    <mergeCell ref="F8:F9"/>
    <mergeCell ref="H8:H9"/>
    <mergeCell ref="G8:G9"/>
    <mergeCell ref="C8:C9"/>
  </mergeCells>
  <pageMargins left="0.7" right="0.7" top="0.75" bottom="0.75" header="0.3" footer="0.3"/>
  <pageSetup paperSize="9" scale="92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8622F0-D6BC-4D41-AC25-48D0EBA84D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7A49A4-F497-4683-9701-D8825927F128}">
  <ds:schemaRefs>
    <ds:schemaRef ds:uri="http://schemas.microsoft.com/office/2006/metadata/properties"/>
    <ds:schemaRef ds:uri="http://schemas.microsoft.com/office/infopath/2007/PartnerControls"/>
    <ds:schemaRef ds:uri="bcc2f174-c36e-41dd-b528-efe7f80ea2f9"/>
    <ds:schemaRef ds:uri="21279e58-b530-4b7e-8216-66bd64e52479"/>
  </ds:schemaRefs>
</ds:datastoreItem>
</file>

<file path=customXml/itemProps3.xml><?xml version="1.0" encoding="utf-8"?>
<ds:datastoreItem xmlns:ds="http://schemas.openxmlformats.org/officeDocument/2006/customXml" ds:itemID="{7848D32A-7198-4A55-92A5-C26FE002A3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1.dala</vt:lpstr>
      <vt:lpstr>2.dala</vt:lpstr>
      <vt:lpstr>3.dala</vt:lpstr>
      <vt:lpstr>4.dala</vt:lpstr>
      <vt:lpstr>5_dala</vt:lpstr>
      <vt:lpstr>6.dala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Gustava</dc:creator>
  <cp:lastModifiedBy>Cits</cp:lastModifiedBy>
  <cp:lastPrinted>2018-12-06T09:26:12Z</cp:lastPrinted>
  <dcterms:created xsi:type="dcterms:W3CDTF">2018-11-29T08:11:24Z</dcterms:created>
  <dcterms:modified xsi:type="dcterms:W3CDTF">2024-10-22T07:55:14Z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