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codeName="ThisWorkbook"/>
  <mc:AlternateContent xmlns:mc="http://schemas.openxmlformats.org/markup-compatibility/2006">
    <mc:Choice Requires="x15">
      <x15ac:absPath xmlns:x15ac="http://schemas.microsoft.com/office/spreadsheetml/2010/11/ac" url="K:\ST\KIF_TAPF_PF_PVF\Investiciju_objekti\Repower_buvnieciba\14_RPW_5_objekti_30_07_2024\3. IO-259558 - RPW\"/>
    </mc:Choice>
  </mc:AlternateContent>
  <xr:revisionPtr revIDLastSave="0" documentId="13_ncr:1_{F515DC81-F511-428F-B32B-3EF6A3F31B12}" xr6:coauthVersionLast="47" xr6:coauthVersionMax="47" xr10:uidLastSave="{00000000-0000-0000-0000-000000000000}"/>
  <bookViews>
    <workbookView xWindow="0" yWindow="2340" windowWidth="28800" windowHeight="8895" xr2:uid="{00000000-000D-0000-FFFF-FFFF00000000}"/>
  </bookViews>
  <sheets>
    <sheet name="Būvniecības koptāme" sheetId="2" r:id="rId1"/>
    <sheet name="Kopsavilkuma aprēķins" sheetId="3" r:id="rId2"/>
    <sheet name="Lokālā tāme" sheetId="1" r:id="rId3"/>
  </sheets>
  <definedNames>
    <definedName name="_xlnm._FilterDatabase" localSheetId="2" hidden="1">'Lokālā tāme'!$A$1:$R$232</definedName>
    <definedName name="_xlnm.Print_Area" localSheetId="0">'Būvniecības koptāme'!$A$1:$C$32</definedName>
    <definedName name="_xlnm.Print_Area" localSheetId="2">'Lokālā tāme'!$A$1:$R$205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2" l="1"/>
  <c r="A12" i="2"/>
  <c r="A13" i="2"/>
  <c r="A14" i="2"/>
  <c r="A15" i="2"/>
  <c r="A16" i="2"/>
  <c r="A11" i="2"/>
  <c r="A6" i="3"/>
  <c r="A7" i="3"/>
  <c r="A8" i="3"/>
  <c r="A9" i="3"/>
  <c r="A10" i="3"/>
  <c r="A5" i="3"/>
  <c r="C7" i="2"/>
  <c r="L11" i="1"/>
  <c r="C205" i="1" s="1"/>
  <c r="A29" i="2" l="1"/>
  <c r="A34" i="3"/>
  <c r="O191" i="1" l="1"/>
  <c r="O192" i="1" s="1"/>
  <c r="N191" i="1"/>
  <c r="N192" i="1" s="1"/>
  <c r="L191" i="1"/>
  <c r="L192" i="1" s="1"/>
  <c r="H191" i="1"/>
  <c r="M191" i="1" s="1"/>
  <c r="M192" i="1" s="1"/>
  <c r="O185" i="1"/>
  <c r="N185" i="1"/>
  <c r="L185" i="1"/>
  <c r="H185" i="1"/>
  <c r="K185" i="1" s="1"/>
  <c r="O184" i="1"/>
  <c r="N184" i="1"/>
  <c r="L184" i="1"/>
  <c r="H184" i="1"/>
  <c r="M184" i="1" s="1"/>
  <c r="O183" i="1"/>
  <c r="N183" i="1"/>
  <c r="L183" i="1"/>
  <c r="H183" i="1"/>
  <c r="M183" i="1" s="1"/>
  <c r="O182" i="1"/>
  <c r="N182" i="1"/>
  <c r="L182" i="1"/>
  <c r="H182" i="1"/>
  <c r="K182" i="1" s="1"/>
  <c r="O181" i="1"/>
  <c r="N181" i="1"/>
  <c r="L181" i="1"/>
  <c r="H181" i="1"/>
  <c r="M181" i="1" s="1"/>
  <c r="O180" i="1"/>
  <c r="N180" i="1"/>
  <c r="L180" i="1"/>
  <c r="H180" i="1"/>
  <c r="K180" i="1" s="1"/>
  <c r="O179" i="1"/>
  <c r="N179" i="1"/>
  <c r="L179" i="1"/>
  <c r="H179" i="1"/>
  <c r="M179" i="1" s="1"/>
  <c r="O178" i="1"/>
  <c r="N178" i="1"/>
  <c r="L178" i="1"/>
  <c r="H178" i="1"/>
  <c r="K178" i="1" s="1"/>
  <c r="O177" i="1"/>
  <c r="N177" i="1"/>
  <c r="L177" i="1"/>
  <c r="H177" i="1"/>
  <c r="M177" i="1" s="1"/>
  <c r="O176" i="1"/>
  <c r="N176" i="1"/>
  <c r="L176" i="1"/>
  <c r="H176" i="1"/>
  <c r="M176" i="1" s="1"/>
  <c r="O175" i="1"/>
  <c r="L175" i="1"/>
  <c r="H175" i="1"/>
  <c r="K175" i="1" s="1"/>
  <c r="O174" i="1"/>
  <c r="L174" i="1"/>
  <c r="H174" i="1"/>
  <c r="K174" i="1" s="1"/>
  <c r="O172" i="1"/>
  <c r="N172" i="1"/>
  <c r="L172" i="1"/>
  <c r="H172" i="1"/>
  <c r="M172" i="1" s="1"/>
  <c r="O171" i="1"/>
  <c r="N171" i="1"/>
  <c r="L171" i="1"/>
  <c r="H171" i="1"/>
  <c r="M171" i="1" s="1"/>
  <c r="O170" i="1"/>
  <c r="N170" i="1"/>
  <c r="L170" i="1"/>
  <c r="H170" i="1"/>
  <c r="M170" i="1" s="1"/>
  <c r="O169" i="1"/>
  <c r="N169" i="1"/>
  <c r="L169" i="1"/>
  <c r="H169" i="1"/>
  <c r="K169" i="1" s="1"/>
  <c r="O168" i="1"/>
  <c r="N168" i="1"/>
  <c r="L168" i="1"/>
  <c r="H168" i="1"/>
  <c r="M168" i="1" s="1"/>
  <c r="O167" i="1"/>
  <c r="N167" i="1"/>
  <c r="L167" i="1"/>
  <c r="H167" i="1"/>
  <c r="M167" i="1" s="1"/>
  <c r="O166" i="1"/>
  <c r="N166" i="1"/>
  <c r="L166" i="1"/>
  <c r="H166" i="1"/>
  <c r="M166" i="1" s="1"/>
  <c r="O165" i="1"/>
  <c r="N165" i="1"/>
  <c r="L165" i="1"/>
  <c r="H165" i="1"/>
  <c r="K165" i="1" s="1"/>
  <c r="O164" i="1"/>
  <c r="N164" i="1"/>
  <c r="L164" i="1"/>
  <c r="H164" i="1"/>
  <c r="M164" i="1" s="1"/>
  <c r="O163" i="1"/>
  <c r="N163" i="1"/>
  <c r="L163" i="1"/>
  <c r="H163" i="1"/>
  <c r="K163" i="1" s="1"/>
  <c r="O162" i="1"/>
  <c r="N162" i="1"/>
  <c r="L162" i="1"/>
  <c r="H162" i="1"/>
  <c r="K162" i="1" s="1"/>
  <c r="O161" i="1"/>
  <c r="N161" i="1"/>
  <c r="L161" i="1"/>
  <c r="H161" i="1"/>
  <c r="M161" i="1" s="1"/>
  <c r="O160" i="1"/>
  <c r="N160" i="1"/>
  <c r="L160" i="1"/>
  <c r="H160" i="1"/>
  <c r="M160" i="1" s="1"/>
  <c r="O159" i="1"/>
  <c r="N159" i="1"/>
  <c r="L159" i="1"/>
  <c r="H159" i="1"/>
  <c r="M159" i="1" s="1"/>
  <c r="O158" i="1"/>
  <c r="N158" i="1"/>
  <c r="L158" i="1"/>
  <c r="H158" i="1"/>
  <c r="K158" i="1" s="1"/>
  <c r="O157" i="1"/>
  <c r="N157" i="1"/>
  <c r="L157" i="1"/>
  <c r="H157" i="1"/>
  <c r="K157" i="1" s="1"/>
  <c r="O151" i="1"/>
  <c r="N151" i="1"/>
  <c r="L151" i="1"/>
  <c r="H151" i="1"/>
  <c r="M151" i="1" s="1"/>
  <c r="O150" i="1"/>
  <c r="N150" i="1"/>
  <c r="L150" i="1"/>
  <c r="H150" i="1"/>
  <c r="K150" i="1" s="1"/>
  <c r="O149" i="1"/>
  <c r="N149" i="1"/>
  <c r="L149" i="1"/>
  <c r="H149" i="1"/>
  <c r="M149" i="1" s="1"/>
  <c r="O148" i="1"/>
  <c r="N148" i="1"/>
  <c r="L148" i="1"/>
  <c r="H148" i="1"/>
  <c r="K148" i="1" s="1"/>
  <c r="O147" i="1"/>
  <c r="N147" i="1"/>
  <c r="L147" i="1"/>
  <c r="H147" i="1"/>
  <c r="M147" i="1" s="1"/>
  <c r="O141" i="1"/>
  <c r="N141" i="1"/>
  <c r="L141" i="1"/>
  <c r="H141" i="1"/>
  <c r="M141" i="1" s="1"/>
  <c r="O140" i="1"/>
  <c r="N140" i="1"/>
  <c r="L140" i="1"/>
  <c r="H140" i="1"/>
  <c r="M140" i="1" s="1"/>
  <c r="O139" i="1"/>
  <c r="N139" i="1"/>
  <c r="L139" i="1"/>
  <c r="H139" i="1"/>
  <c r="K139" i="1" s="1"/>
  <c r="O138" i="1"/>
  <c r="N138" i="1"/>
  <c r="L138" i="1"/>
  <c r="H138" i="1"/>
  <c r="K138" i="1" s="1"/>
  <c r="O137" i="1"/>
  <c r="N137" i="1"/>
  <c r="L137" i="1"/>
  <c r="H137" i="1"/>
  <c r="M137" i="1" s="1"/>
  <c r="O136" i="1"/>
  <c r="N136" i="1"/>
  <c r="L136" i="1"/>
  <c r="H136" i="1"/>
  <c r="K136" i="1" s="1"/>
  <c r="O135" i="1"/>
  <c r="N135" i="1"/>
  <c r="L135" i="1"/>
  <c r="H135" i="1"/>
  <c r="M135" i="1" s="1"/>
  <c r="O134" i="1"/>
  <c r="N134" i="1"/>
  <c r="L134" i="1"/>
  <c r="H134" i="1"/>
  <c r="M134" i="1" s="1"/>
  <c r="O133" i="1"/>
  <c r="N133" i="1"/>
  <c r="L133" i="1"/>
  <c r="H133" i="1"/>
  <c r="M133" i="1" s="1"/>
  <c r="O132" i="1"/>
  <c r="N132" i="1"/>
  <c r="L132" i="1"/>
  <c r="H132" i="1"/>
  <c r="K132" i="1" s="1"/>
  <c r="O131" i="1"/>
  <c r="N131" i="1"/>
  <c r="L131" i="1"/>
  <c r="H131" i="1"/>
  <c r="K131" i="1" s="1"/>
  <c r="O130" i="1"/>
  <c r="N130" i="1"/>
  <c r="L130" i="1"/>
  <c r="H130" i="1"/>
  <c r="M130" i="1" s="1"/>
  <c r="O129" i="1"/>
  <c r="N129" i="1"/>
  <c r="L129" i="1"/>
  <c r="H129" i="1"/>
  <c r="K129" i="1" s="1"/>
  <c r="O128" i="1"/>
  <c r="N128" i="1"/>
  <c r="L128" i="1"/>
  <c r="H128" i="1"/>
  <c r="M128" i="1" s="1"/>
  <c r="O127" i="1"/>
  <c r="N127" i="1"/>
  <c r="L127" i="1"/>
  <c r="H127" i="1"/>
  <c r="M127" i="1" s="1"/>
  <c r="O126" i="1"/>
  <c r="N126" i="1"/>
  <c r="L126" i="1"/>
  <c r="H126" i="1"/>
  <c r="M126" i="1" s="1"/>
  <c r="O125" i="1"/>
  <c r="N125" i="1"/>
  <c r="L125" i="1"/>
  <c r="H125" i="1"/>
  <c r="M125" i="1" s="1"/>
  <c r="O124" i="1"/>
  <c r="N124" i="1"/>
  <c r="L124" i="1"/>
  <c r="H124" i="1"/>
  <c r="K124" i="1" s="1"/>
  <c r="O123" i="1"/>
  <c r="N123" i="1"/>
  <c r="L123" i="1"/>
  <c r="H123" i="1"/>
  <c r="K123" i="1" s="1"/>
  <c r="O122" i="1"/>
  <c r="N122" i="1"/>
  <c r="L122" i="1"/>
  <c r="H122" i="1"/>
  <c r="K122" i="1" s="1"/>
  <c r="O121" i="1"/>
  <c r="L121" i="1"/>
  <c r="H121" i="1"/>
  <c r="M121" i="1" s="1"/>
  <c r="O119" i="1"/>
  <c r="N119" i="1"/>
  <c r="L119" i="1"/>
  <c r="H119" i="1"/>
  <c r="K119" i="1" s="1"/>
  <c r="O118" i="1"/>
  <c r="N118" i="1"/>
  <c r="L118" i="1"/>
  <c r="H118" i="1"/>
  <c r="M118" i="1" s="1"/>
  <c r="O117" i="1"/>
  <c r="N117" i="1"/>
  <c r="L117" i="1"/>
  <c r="H117" i="1"/>
  <c r="M117" i="1" s="1"/>
  <c r="O116" i="1"/>
  <c r="N116" i="1"/>
  <c r="L116" i="1"/>
  <c r="H116" i="1"/>
  <c r="M116" i="1" s="1"/>
  <c r="O115" i="1"/>
  <c r="N115" i="1"/>
  <c r="L115" i="1"/>
  <c r="H115" i="1"/>
  <c r="K115" i="1" s="1"/>
  <c r="O114" i="1"/>
  <c r="N114" i="1"/>
  <c r="L114" i="1"/>
  <c r="H114" i="1"/>
  <c r="K114" i="1" s="1"/>
  <c r="O113" i="1"/>
  <c r="N113" i="1"/>
  <c r="L113" i="1"/>
  <c r="H113" i="1"/>
  <c r="M113" i="1" s="1"/>
  <c r="O112" i="1"/>
  <c r="N112" i="1"/>
  <c r="L112" i="1"/>
  <c r="H112" i="1"/>
  <c r="M112" i="1" s="1"/>
  <c r="O111" i="1"/>
  <c r="N111" i="1"/>
  <c r="L111" i="1"/>
  <c r="H111" i="1"/>
  <c r="M111" i="1" s="1"/>
  <c r="O110" i="1"/>
  <c r="N110" i="1"/>
  <c r="L110" i="1"/>
  <c r="H110" i="1"/>
  <c r="M110" i="1" s="1"/>
  <c r="O109" i="1"/>
  <c r="N109" i="1"/>
  <c r="L109" i="1"/>
  <c r="H109" i="1"/>
  <c r="K109" i="1" s="1"/>
  <c r="O108" i="1"/>
  <c r="N108" i="1"/>
  <c r="L108" i="1"/>
  <c r="H108" i="1"/>
  <c r="M108" i="1" s="1"/>
  <c r="O107" i="1"/>
  <c r="N107" i="1"/>
  <c r="L107" i="1"/>
  <c r="H107" i="1"/>
  <c r="M107" i="1" s="1"/>
  <c r="O106" i="1"/>
  <c r="N106" i="1"/>
  <c r="L106" i="1"/>
  <c r="H106" i="1"/>
  <c r="K106" i="1" s="1"/>
  <c r="O105" i="1"/>
  <c r="N105" i="1"/>
  <c r="L105" i="1"/>
  <c r="H105" i="1"/>
  <c r="M105" i="1" s="1"/>
  <c r="O104" i="1"/>
  <c r="N104" i="1"/>
  <c r="L104" i="1"/>
  <c r="H104" i="1"/>
  <c r="M104" i="1" s="1"/>
  <c r="O103" i="1"/>
  <c r="N103" i="1"/>
  <c r="L103" i="1"/>
  <c r="H103" i="1"/>
  <c r="K103" i="1" s="1"/>
  <c r="O102" i="1"/>
  <c r="N102" i="1"/>
  <c r="L102" i="1"/>
  <c r="H102" i="1"/>
  <c r="M102" i="1" s="1"/>
  <c r="O101" i="1"/>
  <c r="N101" i="1"/>
  <c r="L101" i="1"/>
  <c r="H101" i="1"/>
  <c r="M101" i="1" s="1"/>
  <c r="O100" i="1"/>
  <c r="N100" i="1"/>
  <c r="L100" i="1"/>
  <c r="H100" i="1"/>
  <c r="M100" i="1" s="1"/>
  <c r="O99" i="1"/>
  <c r="N99" i="1"/>
  <c r="L99" i="1"/>
  <c r="H99" i="1"/>
  <c r="K99" i="1" s="1"/>
  <c r="O93" i="1"/>
  <c r="O94" i="1" s="1"/>
  <c r="N93" i="1"/>
  <c r="N94" i="1" s="1"/>
  <c r="L93" i="1"/>
  <c r="L94" i="1" s="1"/>
  <c r="H93" i="1"/>
  <c r="K93" i="1" s="1"/>
  <c r="O87" i="1"/>
  <c r="N87" i="1"/>
  <c r="L87" i="1"/>
  <c r="H87" i="1"/>
  <c r="M87" i="1" s="1"/>
  <c r="O86" i="1"/>
  <c r="N86" i="1"/>
  <c r="L86" i="1"/>
  <c r="H86" i="1"/>
  <c r="K86" i="1" s="1"/>
  <c r="O85" i="1"/>
  <c r="N85" i="1"/>
  <c r="L85" i="1"/>
  <c r="H85" i="1"/>
  <c r="M85" i="1" s="1"/>
  <c r="O79" i="1"/>
  <c r="N79" i="1"/>
  <c r="L79" i="1"/>
  <c r="H79" i="1"/>
  <c r="M79" i="1" s="1"/>
  <c r="O78" i="1"/>
  <c r="N78" i="1"/>
  <c r="L78" i="1"/>
  <c r="H78" i="1"/>
  <c r="M78" i="1" s="1"/>
  <c r="O77" i="1"/>
  <c r="N77" i="1"/>
  <c r="L77" i="1"/>
  <c r="H77" i="1"/>
  <c r="M77" i="1" s="1"/>
  <c r="O76" i="1"/>
  <c r="N76" i="1"/>
  <c r="L76" i="1"/>
  <c r="H76" i="1"/>
  <c r="K76" i="1" s="1"/>
  <c r="O75" i="1"/>
  <c r="N75" i="1"/>
  <c r="L75" i="1"/>
  <c r="H75" i="1"/>
  <c r="K75" i="1" s="1"/>
  <c r="O74" i="1"/>
  <c r="N74" i="1"/>
  <c r="L74" i="1"/>
  <c r="H74" i="1"/>
  <c r="M74" i="1" s="1"/>
  <c r="O73" i="1"/>
  <c r="N73" i="1"/>
  <c r="L73" i="1"/>
  <c r="H73" i="1"/>
  <c r="K73" i="1" s="1"/>
  <c r="O72" i="1"/>
  <c r="N72" i="1"/>
  <c r="L72" i="1"/>
  <c r="H72" i="1"/>
  <c r="K72" i="1" s="1"/>
  <c r="O71" i="1"/>
  <c r="N71" i="1"/>
  <c r="L71" i="1"/>
  <c r="H71" i="1"/>
  <c r="M71" i="1" s="1"/>
  <c r="O70" i="1"/>
  <c r="N70" i="1"/>
  <c r="L70" i="1"/>
  <c r="H70" i="1"/>
  <c r="M70" i="1" s="1"/>
  <c r="O69" i="1"/>
  <c r="N69" i="1"/>
  <c r="L69" i="1"/>
  <c r="H69" i="1"/>
  <c r="M69" i="1" s="1"/>
  <c r="O68" i="1"/>
  <c r="N68" i="1"/>
  <c r="L68" i="1"/>
  <c r="H68" i="1"/>
  <c r="K68" i="1" s="1"/>
  <c r="O67" i="1"/>
  <c r="N67" i="1"/>
  <c r="L67" i="1"/>
  <c r="H67" i="1"/>
  <c r="K67" i="1" s="1"/>
  <c r="O66" i="1"/>
  <c r="N66" i="1"/>
  <c r="L66" i="1"/>
  <c r="H66" i="1"/>
  <c r="K66" i="1" s="1"/>
  <c r="O65" i="1"/>
  <c r="N65" i="1"/>
  <c r="L65" i="1"/>
  <c r="H65" i="1"/>
  <c r="K65" i="1" s="1"/>
  <c r="O64" i="1"/>
  <c r="N64" i="1"/>
  <c r="L64" i="1"/>
  <c r="H64" i="1"/>
  <c r="M64" i="1" s="1"/>
  <c r="O63" i="1"/>
  <c r="N63" i="1"/>
  <c r="L63" i="1"/>
  <c r="H63" i="1"/>
  <c r="M63" i="1" s="1"/>
  <c r="O62" i="1"/>
  <c r="N62" i="1"/>
  <c r="L62" i="1"/>
  <c r="H62" i="1"/>
  <c r="K62" i="1" s="1"/>
  <c r="O60" i="1"/>
  <c r="N60" i="1"/>
  <c r="L60" i="1"/>
  <c r="H60" i="1"/>
  <c r="M60" i="1" s="1"/>
  <c r="O59" i="1"/>
  <c r="N59" i="1"/>
  <c r="L59" i="1"/>
  <c r="H59" i="1"/>
  <c r="M59" i="1" s="1"/>
  <c r="O58" i="1"/>
  <c r="N58" i="1"/>
  <c r="L58" i="1"/>
  <c r="H58" i="1"/>
  <c r="K58" i="1" s="1"/>
  <c r="O57" i="1"/>
  <c r="N57" i="1"/>
  <c r="L57" i="1"/>
  <c r="H57" i="1"/>
  <c r="M57" i="1" s="1"/>
  <c r="O56" i="1"/>
  <c r="N56" i="1"/>
  <c r="L56" i="1"/>
  <c r="H56" i="1"/>
  <c r="K56" i="1" s="1"/>
  <c r="O55" i="1"/>
  <c r="N55" i="1"/>
  <c r="L55" i="1"/>
  <c r="H55" i="1"/>
  <c r="K55" i="1" s="1"/>
  <c r="O54" i="1"/>
  <c r="N54" i="1"/>
  <c r="L54" i="1"/>
  <c r="H54" i="1"/>
  <c r="M54" i="1" s="1"/>
  <c r="O53" i="1"/>
  <c r="N53" i="1"/>
  <c r="L53" i="1"/>
  <c r="H53" i="1"/>
  <c r="M53" i="1" s="1"/>
  <c r="O52" i="1"/>
  <c r="N52" i="1"/>
  <c r="L52" i="1"/>
  <c r="H52" i="1"/>
  <c r="M52" i="1" s="1"/>
  <c r="O51" i="1"/>
  <c r="N51" i="1"/>
  <c r="L51" i="1"/>
  <c r="H51" i="1"/>
  <c r="K51" i="1" s="1"/>
  <c r="O50" i="1"/>
  <c r="N50" i="1"/>
  <c r="L50" i="1"/>
  <c r="H50" i="1"/>
  <c r="K50" i="1" s="1"/>
  <c r="O49" i="1"/>
  <c r="N49" i="1"/>
  <c r="L49" i="1"/>
  <c r="H49" i="1"/>
  <c r="K49" i="1" s="1"/>
  <c r="O48" i="1"/>
  <c r="N48" i="1"/>
  <c r="L48" i="1"/>
  <c r="H48" i="1"/>
  <c r="M48" i="1" s="1"/>
  <c r="O47" i="1"/>
  <c r="N47" i="1"/>
  <c r="L47" i="1"/>
  <c r="H47" i="1"/>
  <c r="M47" i="1" s="1"/>
  <c r="O46" i="1"/>
  <c r="N46" i="1"/>
  <c r="L46" i="1"/>
  <c r="H46" i="1"/>
  <c r="K46" i="1" s="1"/>
  <c r="O45" i="1"/>
  <c r="N45" i="1"/>
  <c r="L45" i="1"/>
  <c r="H45" i="1"/>
  <c r="K45" i="1" s="1"/>
  <c r="O44" i="1"/>
  <c r="N44" i="1"/>
  <c r="L44" i="1"/>
  <c r="H44" i="1"/>
  <c r="M44" i="1" s="1"/>
  <c r="O43" i="1"/>
  <c r="N43" i="1"/>
  <c r="L43" i="1"/>
  <c r="H43" i="1"/>
  <c r="K43" i="1" s="1"/>
  <c r="O42" i="1"/>
  <c r="N42" i="1"/>
  <c r="L42" i="1"/>
  <c r="H42" i="1"/>
  <c r="K42" i="1" s="1"/>
  <c r="O36" i="1"/>
  <c r="N36" i="1"/>
  <c r="L36" i="1"/>
  <c r="H36" i="1"/>
  <c r="K36" i="1" s="1"/>
  <c r="O35" i="1"/>
  <c r="N35" i="1"/>
  <c r="L35" i="1"/>
  <c r="H35" i="1"/>
  <c r="M35" i="1" s="1"/>
  <c r="O34" i="1"/>
  <c r="N34" i="1"/>
  <c r="L34" i="1"/>
  <c r="H34" i="1"/>
  <c r="M34" i="1" s="1"/>
  <c r="O32" i="1"/>
  <c r="N32" i="1"/>
  <c r="L32" i="1"/>
  <c r="H32" i="1"/>
  <c r="M32" i="1" s="1"/>
  <c r="O31" i="1"/>
  <c r="N31" i="1"/>
  <c r="L31" i="1"/>
  <c r="H31" i="1"/>
  <c r="M31" i="1" s="1"/>
  <c r="O30" i="1"/>
  <c r="N30" i="1"/>
  <c r="L30" i="1"/>
  <c r="H30" i="1"/>
  <c r="M30" i="1" s="1"/>
  <c r="O29" i="1"/>
  <c r="N29" i="1"/>
  <c r="L29" i="1"/>
  <c r="H29" i="1"/>
  <c r="K29" i="1" s="1"/>
  <c r="O28" i="1"/>
  <c r="N28" i="1"/>
  <c r="L28" i="1"/>
  <c r="H28" i="1"/>
  <c r="K28" i="1" s="1"/>
  <c r="O27" i="1"/>
  <c r="N27" i="1"/>
  <c r="L27" i="1"/>
  <c r="H27" i="1"/>
  <c r="K27" i="1" s="1"/>
  <c r="O21" i="1"/>
  <c r="N21" i="1"/>
  <c r="L21" i="1"/>
  <c r="H21" i="1"/>
  <c r="M21" i="1" s="1"/>
  <c r="O20" i="1"/>
  <c r="N20" i="1"/>
  <c r="L20" i="1"/>
  <c r="H20" i="1"/>
  <c r="M20" i="1" s="1"/>
  <c r="O19" i="1"/>
  <c r="N19" i="1"/>
  <c r="L19" i="1"/>
  <c r="H19" i="1"/>
  <c r="K19" i="1" s="1"/>
  <c r="O18" i="1"/>
  <c r="N18" i="1"/>
  <c r="L18" i="1"/>
  <c r="H18" i="1"/>
  <c r="K18" i="1" s="1"/>
  <c r="M76" i="1" l="1"/>
  <c r="L88" i="1"/>
  <c r="O88" i="1"/>
  <c r="O142" i="1"/>
  <c r="L142" i="1"/>
  <c r="N88" i="1"/>
  <c r="N186" i="1"/>
  <c r="N142" i="1"/>
  <c r="L37" i="1"/>
  <c r="N37" i="1"/>
  <c r="L152" i="1"/>
  <c r="O37" i="1"/>
  <c r="N152" i="1"/>
  <c r="O152" i="1"/>
  <c r="L80" i="1"/>
  <c r="N80" i="1"/>
  <c r="L186" i="1"/>
  <c r="O80" i="1"/>
  <c r="O186" i="1"/>
  <c r="M18" i="1"/>
  <c r="P18" i="1" s="1"/>
  <c r="P78" i="1"/>
  <c r="P87" i="1"/>
  <c r="P191" i="1"/>
  <c r="P116" i="1"/>
  <c r="P121" i="1"/>
  <c r="P167" i="1"/>
  <c r="P112" i="1"/>
  <c r="P31" i="1"/>
  <c r="K117" i="1"/>
  <c r="P63" i="1"/>
  <c r="K110" i="1"/>
  <c r="P85" i="1"/>
  <c r="P170" i="1"/>
  <c r="P179" i="1"/>
  <c r="M157" i="1"/>
  <c r="M169" i="1"/>
  <c r="P169" i="1" s="1"/>
  <c r="M66" i="1"/>
  <c r="P66" i="1" s="1"/>
  <c r="M150" i="1"/>
  <c r="P150" i="1" s="1"/>
  <c r="K134" i="1"/>
  <c r="K191" i="1"/>
  <c r="K63" i="1"/>
  <c r="P147" i="1"/>
  <c r="K140" i="1"/>
  <c r="M43" i="1"/>
  <c r="P43" i="1" s="1"/>
  <c r="P151" i="1"/>
  <c r="P184" i="1"/>
  <c r="P127" i="1"/>
  <c r="K172" i="1"/>
  <c r="M28" i="1"/>
  <c r="P28" i="1" s="1"/>
  <c r="M50" i="1"/>
  <c r="P50" i="1" s="1"/>
  <c r="K113" i="1"/>
  <c r="P118" i="1"/>
  <c r="P130" i="1"/>
  <c r="K112" i="1"/>
  <c r="P54" i="1"/>
  <c r="P70" i="1"/>
  <c r="P104" i="1"/>
  <c r="P108" i="1"/>
  <c r="P111" i="1"/>
  <c r="M162" i="1"/>
  <c r="P162" i="1" s="1"/>
  <c r="K48" i="1"/>
  <c r="M19" i="1"/>
  <c r="P19" i="1" s="1"/>
  <c r="P79" i="1"/>
  <c r="M109" i="1"/>
  <c r="P109" i="1" s="1"/>
  <c r="M124" i="1"/>
  <c r="P124" i="1" s="1"/>
  <c r="P171" i="1"/>
  <c r="M138" i="1"/>
  <c r="P138" i="1" s="1"/>
  <c r="M182" i="1"/>
  <c r="P182" i="1" s="1"/>
  <c r="M131" i="1"/>
  <c r="P131" i="1" s="1"/>
  <c r="P60" i="1"/>
  <c r="K168" i="1"/>
  <c r="K171" i="1"/>
  <c r="M178" i="1"/>
  <c r="P178" i="1" s="1"/>
  <c r="M36" i="1"/>
  <c r="P36" i="1" s="1"/>
  <c r="P176" i="1"/>
  <c r="K101" i="1"/>
  <c r="M27" i="1"/>
  <c r="K78" i="1"/>
  <c r="M49" i="1"/>
  <c r="P49" i="1" s="1"/>
  <c r="P53" i="1"/>
  <c r="P69" i="1"/>
  <c r="M129" i="1"/>
  <c r="P129" i="1" s="1"/>
  <c r="P168" i="1"/>
  <c r="P21" i="1"/>
  <c r="M46" i="1"/>
  <c r="P46" i="1" s="1"/>
  <c r="M122" i="1"/>
  <c r="P122" i="1" s="1"/>
  <c r="P137" i="1"/>
  <c r="P77" i="1"/>
  <c r="P126" i="1"/>
  <c r="P140" i="1"/>
  <c r="P183" i="1"/>
  <c r="K53" i="1"/>
  <c r="K135" i="1"/>
  <c r="M185" i="1"/>
  <c r="P185" i="1" s="1"/>
  <c r="M65" i="1"/>
  <c r="P65" i="1" s="1"/>
  <c r="K127" i="1"/>
  <c r="K151" i="1"/>
  <c r="P34" i="1"/>
  <c r="P48" i="1"/>
  <c r="P100" i="1"/>
  <c r="K107" i="1"/>
  <c r="P113" i="1"/>
  <c r="P134" i="1"/>
  <c r="K166" i="1"/>
  <c r="P172" i="1"/>
  <c r="K21" i="1"/>
  <c r="M148" i="1"/>
  <c r="P148" i="1" s="1"/>
  <c r="P160" i="1"/>
  <c r="K164" i="1"/>
  <c r="M45" i="1"/>
  <c r="P45" i="1" s="1"/>
  <c r="P52" i="1"/>
  <c r="K59" i="1"/>
  <c r="K79" i="1"/>
  <c r="K87" i="1"/>
  <c r="P117" i="1"/>
  <c r="K160" i="1"/>
  <c r="K183" i="1"/>
  <c r="K70" i="1"/>
  <c r="K105" i="1"/>
  <c r="K74" i="1"/>
  <c r="P74" i="1"/>
  <c r="M62" i="1"/>
  <c r="P62" i="1" s="1"/>
  <c r="M86" i="1"/>
  <c r="P86" i="1" s="1"/>
  <c r="K130" i="1"/>
  <c r="P30" i="1"/>
  <c r="P107" i="1"/>
  <c r="P110" i="1"/>
  <c r="P125" i="1"/>
  <c r="P141" i="1"/>
  <c r="P166" i="1"/>
  <c r="P177" i="1"/>
  <c r="P35" i="1"/>
  <c r="P76" i="1"/>
  <c r="P101" i="1"/>
  <c r="P128" i="1"/>
  <c r="P149" i="1"/>
  <c r="K177" i="1"/>
  <c r="K161" i="1"/>
  <c r="M174" i="1"/>
  <c r="P174" i="1" s="1"/>
  <c r="K181" i="1"/>
  <c r="K31" i="1"/>
  <c r="K57" i="1"/>
  <c r="P64" i="1"/>
  <c r="K126" i="1"/>
  <c r="K147" i="1"/>
  <c r="P47" i="1"/>
  <c r="M93" i="1"/>
  <c r="P102" i="1"/>
  <c r="P135" i="1"/>
  <c r="M114" i="1"/>
  <c r="P114" i="1" s="1"/>
  <c r="P44" i="1"/>
  <c r="P20" i="1"/>
  <c r="M67" i="1"/>
  <c r="P67" i="1" s="1"/>
  <c r="P71" i="1"/>
  <c r="P105" i="1"/>
  <c r="P161" i="1"/>
  <c r="P164" i="1"/>
  <c r="P59" i="1"/>
  <c r="P181" i="1"/>
  <c r="P32" i="1"/>
  <c r="P57" i="1"/>
  <c r="P133" i="1"/>
  <c r="P159" i="1"/>
  <c r="M68" i="1"/>
  <c r="P68" i="1" s="1"/>
  <c r="K35" i="1"/>
  <c r="K104" i="1"/>
  <c r="K121" i="1"/>
  <c r="K137" i="1"/>
  <c r="K20" i="1"/>
  <c r="K47" i="1"/>
  <c r="K64" i="1"/>
  <c r="K85" i="1"/>
  <c r="K111" i="1"/>
  <c r="K128" i="1"/>
  <c r="K149" i="1"/>
  <c r="K170" i="1"/>
  <c r="M72" i="1"/>
  <c r="P72" i="1" s="1"/>
  <c r="M103" i="1"/>
  <c r="P103" i="1" s="1"/>
  <c r="M136" i="1"/>
  <c r="P136" i="1" s="1"/>
  <c r="K141" i="1"/>
  <c r="M51" i="1"/>
  <c r="P51" i="1" s="1"/>
  <c r="M42" i="1"/>
  <c r="K32" i="1"/>
  <c r="K54" i="1"/>
  <c r="M56" i="1"/>
  <c r="P56" i="1" s="1"/>
  <c r="K71" i="1"/>
  <c r="M73" i="1"/>
  <c r="P73" i="1" s="1"/>
  <c r="K102" i="1"/>
  <c r="K118" i="1"/>
  <c r="M163" i="1"/>
  <c r="P163" i="1" s="1"/>
  <c r="M180" i="1"/>
  <c r="P180" i="1" s="1"/>
  <c r="K108" i="1"/>
  <c r="K125" i="1"/>
  <c r="M99" i="1"/>
  <c r="M132" i="1"/>
  <c r="P132" i="1" s="1"/>
  <c r="M158" i="1"/>
  <c r="P158" i="1" s="1"/>
  <c r="M106" i="1"/>
  <c r="P106" i="1" s="1"/>
  <c r="M55" i="1"/>
  <c r="P55" i="1" s="1"/>
  <c r="M29" i="1"/>
  <c r="M115" i="1"/>
  <c r="P115" i="1" s="1"/>
  <c r="M175" i="1"/>
  <c r="P175" i="1" s="1"/>
  <c r="M58" i="1"/>
  <c r="P58" i="1" s="1"/>
  <c r="M75" i="1"/>
  <c r="P75" i="1" s="1"/>
  <c r="M123" i="1"/>
  <c r="P123" i="1" s="1"/>
  <c r="M139" i="1"/>
  <c r="P139" i="1" s="1"/>
  <c r="M165" i="1"/>
  <c r="P165" i="1" s="1"/>
  <c r="K30" i="1"/>
  <c r="K52" i="1"/>
  <c r="K69" i="1"/>
  <c r="K100" i="1"/>
  <c r="K116" i="1"/>
  <c r="K133" i="1"/>
  <c r="K159" i="1"/>
  <c r="K176" i="1"/>
  <c r="M119" i="1"/>
  <c r="P119" i="1" s="1"/>
  <c r="K77" i="1"/>
  <c r="K34" i="1"/>
  <c r="K179" i="1"/>
  <c r="K167" i="1"/>
  <c r="K44" i="1"/>
  <c r="K60" i="1"/>
  <c r="K184" i="1"/>
  <c r="M88" i="1" l="1"/>
  <c r="P88" i="1"/>
  <c r="P89" i="1" s="1"/>
  <c r="P152" i="1"/>
  <c r="P93" i="1"/>
  <c r="M94" i="1"/>
  <c r="P157" i="1"/>
  <c r="P186" i="1" s="1"/>
  <c r="P187" i="1" s="1"/>
  <c r="M186" i="1"/>
  <c r="P27" i="1"/>
  <c r="M37" i="1"/>
  <c r="P99" i="1"/>
  <c r="P142" i="1" s="1"/>
  <c r="P143" i="1" s="1"/>
  <c r="M142" i="1"/>
  <c r="M152" i="1"/>
  <c r="P192" i="1"/>
  <c r="P193" i="1" s="1"/>
  <c r="P42" i="1"/>
  <c r="P80" i="1" s="1"/>
  <c r="P81" i="1" s="1"/>
  <c r="M80" i="1"/>
  <c r="P29" i="1"/>
  <c r="O17" i="1"/>
  <c r="O22" i="1" s="1"/>
  <c r="O195" i="1" s="1"/>
  <c r="H18" i="3" s="1"/>
  <c r="H19" i="3" s="1"/>
  <c r="N17" i="1"/>
  <c r="N22" i="1" s="1"/>
  <c r="N195" i="1" s="1"/>
  <c r="G18" i="3" s="1"/>
  <c r="G19" i="3" s="1"/>
  <c r="L17" i="1"/>
  <c r="L22" i="1" s="1"/>
  <c r="L195" i="1" s="1"/>
  <c r="I18" i="3" s="1"/>
  <c r="I19" i="3" s="1"/>
  <c r="D14" i="3" s="1"/>
  <c r="H17" i="1"/>
  <c r="K17" i="1" s="1"/>
  <c r="P37" i="1" l="1"/>
  <c r="P38" i="1" s="1"/>
  <c r="P94" i="1"/>
  <c r="P95" i="1" s="1"/>
  <c r="M17" i="1"/>
  <c r="P17" i="1" l="1"/>
  <c r="P22" i="1" s="1"/>
  <c r="P195" i="1" s="1"/>
  <c r="M22" i="1"/>
  <c r="M195" i="1" s="1"/>
  <c r="F18" i="3" s="1"/>
  <c r="F19" i="3" s="1"/>
  <c r="P23" i="1" l="1"/>
  <c r="L10" i="1"/>
  <c r="E18" i="3"/>
  <c r="E19" i="3" s="1"/>
  <c r="P153" i="1"/>
  <c r="E20" i="3" l="1"/>
  <c r="E21" i="3" s="1"/>
  <c r="E22" i="3"/>
  <c r="E23" i="3" l="1"/>
  <c r="C19" i="2" s="1"/>
  <c r="C21" i="2" s="1"/>
  <c r="A28" i="3" l="1"/>
  <c r="D13" i="3"/>
</calcChain>
</file>

<file path=xl/sharedStrings.xml><?xml version="1.0" encoding="utf-8"?>
<sst xmlns="http://schemas.openxmlformats.org/spreadsheetml/2006/main" count="817" uniqueCount="439">
  <si>
    <t>19301</t>
  </si>
  <si>
    <t>EPL vai sarkanās līnijas nospraušana</t>
  </si>
  <si>
    <t>km</t>
  </si>
  <si>
    <t>19304</t>
  </si>
  <si>
    <t>EPL digitālā uzmērīšana</t>
  </si>
  <si>
    <t>19309</t>
  </si>
  <si>
    <t>Demontējamās elektrolīnijas uzmērīšana</t>
  </si>
  <si>
    <t>objekts</t>
  </si>
  <si>
    <t>19404</t>
  </si>
  <si>
    <t>Rakšanas atļaujas saņemšana</t>
  </si>
  <si>
    <t>15106</t>
  </si>
  <si>
    <t>VS starpbalsta (I-balsta) demontāža</t>
  </si>
  <si>
    <t>gab.</t>
  </si>
  <si>
    <t>15411</t>
  </si>
  <si>
    <t>VS balsta atgāžņa demontāža</t>
  </si>
  <si>
    <t>15512</t>
  </si>
  <si>
    <t>VS vadu demontāža</t>
  </si>
  <si>
    <t>v.v/km</t>
  </si>
  <si>
    <t>m</t>
  </si>
  <si>
    <t>13127</t>
  </si>
  <si>
    <t>kabelis</t>
  </si>
  <si>
    <t>11105</t>
  </si>
  <si>
    <t>Tranšeja - bedre VS uzmavām</t>
  </si>
  <si>
    <t>11202</t>
  </si>
  <si>
    <t>Kabeļu aizsargcaurules d=125 līdz 160 mm ieguldīšana gatavā tranšejā</t>
  </si>
  <si>
    <t>11209</t>
  </si>
  <si>
    <t>11214</t>
  </si>
  <si>
    <t>Kabeļa trases uzrādītāja stabiņa uzstādīšana</t>
  </si>
  <si>
    <t>m2</t>
  </si>
  <si>
    <t>gab</t>
  </si>
  <si>
    <t>13114</t>
  </si>
  <si>
    <t>VS 3 dzīslu kabeļa 120 - 240 mm2 ieguldīšana gatavā tranšejā</t>
  </si>
  <si>
    <t>13116</t>
  </si>
  <si>
    <t>VS 3 dzīslu kabeļa 120 - 240 mm2 montāža caurulē</t>
  </si>
  <si>
    <t>13302</t>
  </si>
  <si>
    <t xml:space="preserve">VS 1 dzīslu plastmasas izolācijas kabeļa no 120 mm2  savienošanas uzmavas montāža </t>
  </si>
  <si>
    <t>11111</t>
  </si>
  <si>
    <t>Tranšejas rakšana un aizbēršana viena līdz divu kabeļu (caurules) gūldīšanai 1m dziļumā</t>
  </si>
  <si>
    <t>0815.001</t>
  </si>
  <si>
    <t>Kabelis 20kV viendzīslas ar stiepļu ekrānu Al 3x1x240/25</t>
  </si>
  <si>
    <t>0914.001</t>
  </si>
  <si>
    <t>Aizsargprofils kabelim, plastmasas</t>
  </si>
  <si>
    <t>kom</t>
  </si>
  <si>
    <t>0927.106</t>
  </si>
  <si>
    <t>Caurule, gofrēta 450N, d=160</t>
  </si>
  <si>
    <t>0927.204</t>
  </si>
  <si>
    <t>Caurule, gofrēta 750N, d=160</t>
  </si>
  <si>
    <t>1303.003</t>
  </si>
  <si>
    <t>Signāllenta kabeļlīnijai</t>
  </si>
  <si>
    <t>(būvdarbu veids vai konstruktīvā elementa nosaukums)</t>
  </si>
  <si>
    <r>
      <rPr>
        <b/>
        <sz val="9"/>
        <rFont val="Arial"/>
        <family val="2"/>
        <charset val="186"/>
      </rPr>
      <t>Pretendents:</t>
    </r>
    <r>
      <rPr>
        <sz val="9"/>
        <rFont val="Arial"/>
        <family val="2"/>
        <charset val="186"/>
      </rPr>
      <t xml:space="preserve"> </t>
    </r>
  </si>
  <si>
    <t xml:space="preserve">Tāme sastādīta 2024. gada tirgus cenās, pamatojoties uz projektēšanas uzdevumu. </t>
  </si>
  <si>
    <t>Nr.p.k.</t>
  </si>
  <si>
    <t>Kods*</t>
  </si>
  <si>
    <t>Būvdarbu nosaukums</t>
  </si>
  <si>
    <t>Mērvienība</t>
  </si>
  <si>
    <t>Daudzums</t>
  </si>
  <si>
    <t>Vienības izmaksas</t>
  </si>
  <si>
    <t>Kopā uz visu apjomu</t>
  </si>
  <si>
    <t>laika norma   (c/h )</t>
  </si>
  <si>
    <t>darba samaksas likme (euro/h)</t>
  </si>
  <si>
    <t>darba alga</t>
  </si>
  <si>
    <t>būvizstrādājumi</t>
  </si>
  <si>
    <t>mehānismi</t>
  </si>
  <si>
    <t>kopā</t>
  </si>
  <si>
    <t>darbietilpība (c/h)</t>
  </si>
  <si>
    <t>summa</t>
  </si>
  <si>
    <t>MAN</t>
  </si>
  <si>
    <t>KOPĀ</t>
  </si>
  <si>
    <t>KOPĀ:</t>
  </si>
  <si>
    <t xml:space="preserve">Pārbaudīja: </t>
  </si>
  <si>
    <t>(paraksts un tā atšifrējums, datums)</t>
  </si>
  <si>
    <t xml:space="preserve">Sertifikāta Nr. </t>
  </si>
  <si>
    <t>Lokālā tāme Nr. 1</t>
  </si>
  <si>
    <t>1.1</t>
  </si>
  <si>
    <t>1.2</t>
  </si>
  <si>
    <t>1.3</t>
  </si>
  <si>
    <t>1.4</t>
  </si>
  <si>
    <t>2.6</t>
  </si>
  <si>
    <t>2.5</t>
  </si>
  <si>
    <t>2.4</t>
  </si>
  <si>
    <t>2.3</t>
  </si>
  <si>
    <t>2.2</t>
  </si>
  <si>
    <t>2.1</t>
  </si>
  <si>
    <t>3.1</t>
  </si>
  <si>
    <t>3.2</t>
  </si>
  <si>
    <t>3.3</t>
  </si>
  <si>
    <t>4.1</t>
  </si>
  <si>
    <t>4.2</t>
  </si>
  <si>
    <t>4.3</t>
  </si>
  <si>
    <t>Tranšejas rakšana un aizbēršana viena līdz divu kabeļu (caurules) gūldīšanai 1m dziļumā ar rokām</t>
  </si>
  <si>
    <t>11117</t>
  </si>
  <si>
    <t>0915.019</t>
  </si>
  <si>
    <t>Transporta un gājēju kustības organizēšana</t>
  </si>
  <si>
    <t>1.5</t>
  </si>
  <si>
    <t>Kabeļu aizsargcaurules d=līdz 110 mm ieguldīšana gatavā tranšejā</t>
  </si>
  <si>
    <t>Teritorijas labiekārtošana</t>
  </si>
  <si>
    <t>ZS kabeļa no 50 līdz 150 mm2 ieguldīšana gatavā tranšejā</t>
  </si>
  <si>
    <t>ZS kabeļa no 50 līdz 150 mm2 ievēršana caurulē</t>
  </si>
  <si>
    <t>ZS plastmasas izolācijas kabeļa no 50 līdz 150 mm2 gala apdare</t>
  </si>
  <si>
    <t>Pirmsuzskaites ZS KL (zemsprieguma kabeļu līniju) izbūve, t. sk. digitālā nospraušana un uzmērīšana agrāk ieproj. (TN Nr.104047228). Darbu izmaksas</t>
  </si>
  <si>
    <t>Citi darbi. Darbu izmaksas</t>
  </si>
  <si>
    <t>Pirmsuzskaites ZS KL (zemsprieguma kabeļu līniju) izbūve, t. sk. digitālā nospraušana un uzmērīšana agrāk ieproj. (TN Nr.104047228). Materiālu izmaksas</t>
  </si>
  <si>
    <t>Gala apdare 1kV, četrdzīslu kabelim</t>
  </si>
  <si>
    <t>Tranšejas rakšana un aizbēršana viena līdz divu kabeļu (caurules) gūldīšanai 0.7m dziļumā ar rokām</t>
  </si>
  <si>
    <t>Caurule, gofrēta 450N, d=110</t>
  </si>
  <si>
    <t>Drošinātājs NH2, gL/gG, 80A</t>
  </si>
  <si>
    <t>Pirmsuzskaites ZS KL (zemsprieguma kabeļu līniju) izbūve, t. sk. digitālā nospraušana un uzmērīšana. Darbu izmaksas</t>
  </si>
  <si>
    <t>Tranšejas rakšana un aizbēršana trīs līdz četru kabeļu (caurules) gūldīšanai 1m dziļumā</t>
  </si>
  <si>
    <t>Tranšejas rakšana un aizbēršana piecu līdz astoņu kabeļu (caurules) gūldīšanai 1m dziļumā</t>
  </si>
  <si>
    <t>Tranšeja - bedre ZS uzmavām</t>
  </si>
  <si>
    <t>Tranšeja - bedre kabeļa vai citu apakšzemes komunikāciju apsekošanai (šurfēšana)</t>
  </si>
  <si>
    <t>ZS plastmasas izolācijas kabeļa līdz 35 mm2 gala apdare</t>
  </si>
  <si>
    <t>ZS plastmasas izolācijas kabeļa no 50 līdz 150 mm2 savienošanas uzmavas montāža</t>
  </si>
  <si>
    <t>ZS kabeļa līdz 35 mm2 ievēršana caurulē</t>
  </si>
  <si>
    <t>ZS kabeļa (visu šķērsgriezumu) montāža pa koka balstu</t>
  </si>
  <si>
    <t>Esošā SIA TET sakaru kabeļa iečaulošana, ieskaitot atrakšanu</t>
  </si>
  <si>
    <t>Tranšeja - bedre ZS kapēm</t>
  </si>
  <si>
    <t>ZS kabeļu elektro izolējošo gala hermetisko uzgaļu-kapes montāža</t>
  </si>
  <si>
    <t>Grants seguma brauktuves ieklāšana</t>
  </si>
  <si>
    <t>Pirmsuzskaites ZS KL (zemsprieguma kabeļu līniju) izbūve, t. sk. digitālā nospraušana un uzmērīšana. Materiālu izmaksas</t>
  </si>
  <si>
    <t>5.1</t>
  </si>
  <si>
    <t>0109.005</t>
  </si>
  <si>
    <t>0803.002</t>
  </si>
  <si>
    <t>0803.004</t>
  </si>
  <si>
    <t>0803.005</t>
  </si>
  <si>
    <t>0909.011</t>
  </si>
  <si>
    <t>0911.007</t>
  </si>
  <si>
    <t>0914.100</t>
  </si>
  <si>
    <t>0922.011</t>
  </si>
  <si>
    <t>0927.104</t>
  </si>
  <si>
    <t>0927.202</t>
  </si>
  <si>
    <t>0928.101</t>
  </si>
  <si>
    <t>2101.001</t>
  </si>
  <si>
    <t>2107.005</t>
  </si>
  <si>
    <t>2113.006</t>
  </si>
  <si>
    <t>Distances nagla zs kabeļa (d=12-45mm) montāžai uz koka balstiem</t>
  </si>
  <si>
    <t>Kabelis 1kV četrdzīslu Al 4x150</t>
  </si>
  <si>
    <t>Kabelis 1kV četrdzīslu Al 4x70</t>
  </si>
  <si>
    <t>Kabelis 1kV četrdzīslu Al 4x35</t>
  </si>
  <si>
    <t>Gala apdare 1kV, četrdzīslu kabelim [150]</t>
  </si>
  <si>
    <t>Gala apdare 1kV, četrdzīslu kabelim [70]</t>
  </si>
  <si>
    <t>Gala apdare 1kV, četrdzīslu kabelim [35]</t>
  </si>
  <si>
    <t>Kape kabeļgalu hermetizēšanai</t>
  </si>
  <si>
    <t>Aizsargs kabelim d&gt;40mm (4x70mm2), stiprināms pie balsta</t>
  </si>
  <si>
    <t>Savienošanas uzmava 1kV četrdzīslu kabelim [150]</t>
  </si>
  <si>
    <t>Caurule, gofrēta 750N, d=110</t>
  </si>
  <si>
    <t>Nozarspaile AL 16-95/AL 16-95 mm2, 1-20kV</t>
  </si>
  <si>
    <t>Caurdurspaile Al 16-95 uz Al 2.5-95, Cu 1.5-70 mm2, 1kV</t>
  </si>
  <si>
    <t>Enkurspaile, piekarkabeļa neitrāle 70-95 mm2</t>
  </si>
  <si>
    <t>Pirmsuzskaites ZS KL (zemsprieguma pirmsuzskaites kabeļu līniju) demontāžas darbi. Darbu izmaksas</t>
  </si>
  <si>
    <t>6.1</t>
  </si>
  <si>
    <t>6.2</t>
  </si>
  <si>
    <t>12120</t>
  </si>
  <si>
    <t>ZS kabeļa demontāža</t>
  </si>
  <si>
    <t>12121</t>
  </si>
  <si>
    <t>ZS kabeļa (visu šķērsgriezumu) demontāža no GL balsta</t>
  </si>
  <si>
    <t>Spailes demontāža</t>
  </si>
  <si>
    <t>6.3</t>
  </si>
  <si>
    <t>7.1</t>
  </si>
  <si>
    <t>17116</t>
  </si>
  <si>
    <t>Brīvgaisa TP demontāža (KTPS)</t>
  </si>
  <si>
    <t>Transformatora apakšstacijas izbūve / pārbūve, t. sk. digitālā nospraušana un uzmērīšana. Darbu izmaksas</t>
  </si>
  <si>
    <t>8.1</t>
  </si>
  <si>
    <t>8.2</t>
  </si>
  <si>
    <t>8.3</t>
  </si>
  <si>
    <t>8.4</t>
  </si>
  <si>
    <t>8.5</t>
  </si>
  <si>
    <t>8.6</t>
  </si>
  <si>
    <t>8.7</t>
  </si>
  <si>
    <t>8.8</t>
  </si>
  <si>
    <t>8.9</t>
  </si>
  <si>
    <t>8.10</t>
  </si>
  <si>
    <t>8.11</t>
  </si>
  <si>
    <t>8.12</t>
  </si>
  <si>
    <t>8.13</t>
  </si>
  <si>
    <t>8.14</t>
  </si>
  <si>
    <t>8.15</t>
  </si>
  <si>
    <t>8.16</t>
  </si>
  <si>
    <t>8.17</t>
  </si>
  <si>
    <t>8.18</t>
  </si>
  <si>
    <t>8.19</t>
  </si>
  <si>
    <t>8.20</t>
  </si>
  <si>
    <t>8.21</t>
  </si>
  <si>
    <t>11101</t>
  </si>
  <si>
    <t>Būvbedre pamatnes konteinera tipa sadalēm. piem. KTAb, KTAm u.c.</t>
  </si>
  <si>
    <t>11201</t>
  </si>
  <si>
    <t>11401</t>
  </si>
  <si>
    <t>Bruģa (flizes) klājuma  ieklāšana</t>
  </si>
  <si>
    <t>11473</t>
  </si>
  <si>
    <t xml:space="preserve">Ietves apmaļu uzstādīšana </t>
  </si>
  <si>
    <t>13205</t>
  </si>
  <si>
    <t>VS 1 dzīslu kabeļa līdz 95 mm2 adaptera montāža slēgiekārtās</t>
  </si>
  <si>
    <t>16211</t>
  </si>
  <si>
    <t>16221</t>
  </si>
  <si>
    <t>17114</t>
  </si>
  <si>
    <t>Kompaktās TA (ar 1 transformatoru) uzstādīšana gatavā būvbedrē</t>
  </si>
  <si>
    <t>17410</t>
  </si>
  <si>
    <t>VS slēgiekārtas 5 ligzdu slēgiekārtas  montāža</t>
  </si>
  <si>
    <t>k-ts</t>
  </si>
  <si>
    <t>17505</t>
  </si>
  <si>
    <t>Transformatora ar jaudu 100 - 400 kVA montāža KTA</t>
  </si>
  <si>
    <t>20119</t>
  </si>
  <si>
    <t>Bojājumu virziena uzrādītāja montāža</t>
  </si>
  <si>
    <t>20121</t>
  </si>
  <si>
    <t>Transformatora termoaizsardzības montāža</t>
  </si>
  <si>
    <t>20125</t>
  </si>
  <si>
    <t>Bojājuma virziena uzrādītāja iestatīšana, transformatora termoaizsardzības pārbaude</t>
  </si>
  <si>
    <t>18101</t>
  </si>
  <si>
    <t>Horizontālā zemētāja montāža tranšejā</t>
  </si>
  <si>
    <t>18203</t>
  </si>
  <si>
    <t>Vertikālā zemētāja dziļumā  līdz 10 m montāža</t>
  </si>
  <si>
    <t>13201</t>
  </si>
  <si>
    <t xml:space="preserve">VS 1 dzīslu plastmasas izolācijas kabeļa līdz 95 mm2 gala apdare </t>
  </si>
  <si>
    <t>13117</t>
  </si>
  <si>
    <t>VS 3 dzīslu kabeļa 35 - 95 mm2 montāža uz plauktiem, kabeļu tuneļos, kanālos</t>
  </si>
  <si>
    <t>11607</t>
  </si>
  <si>
    <t>11112</t>
  </si>
  <si>
    <t>11113</t>
  </si>
  <si>
    <t xml:space="preserve">Tranšejas rakšana un aizbēršana piecu līdz astoņu kabeļu (caurules) gūldīšanai 1m dziļumā </t>
  </si>
  <si>
    <t>Transformatora apakšstacijas izbūve / pārbūve, t. sk. digitālā nospraušana un uzmērīšana. Materiālu izmaksas</t>
  </si>
  <si>
    <t>9.1</t>
  </si>
  <si>
    <t>0815.004</t>
  </si>
  <si>
    <t>Kabelis 20kV viendzīslas ar stiepļu ekrānu Al 3x1x50/16</t>
  </si>
  <si>
    <t>0902.007</t>
  </si>
  <si>
    <t>0906.001</t>
  </si>
  <si>
    <t>0926.002</t>
  </si>
  <si>
    <t>1008.203</t>
  </si>
  <si>
    <t>KTA (TP) 10-20kV, betona līdz 1000kVA ar SMS līdz 5 vietas</t>
  </si>
  <si>
    <t>2305.002</t>
  </si>
  <si>
    <t>Kompensējošais transformators, 20/0.42 kV, 400 kVA, IL=15 (5/10/15)A</t>
  </si>
  <si>
    <t>2503.005</t>
  </si>
  <si>
    <t>Drošinātājs 10/24kV 25A EN 60282 442mm</t>
  </si>
  <si>
    <t>2811.003</t>
  </si>
  <si>
    <t>Slēgiekārta, sekundārā  ar motorpiedziņu 24kV CCCCF</t>
  </si>
  <si>
    <t>2901.004</t>
  </si>
  <si>
    <t>Elektrods zemējuma, cinkots tērauds ar iespēju pagarināt, d=16 mm, 1.5m</t>
  </si>
  <si>
    <t>2902.002</t>
  </si>
  <si>
    <t>Zemējuma plakandzelzis, cinkots  4x40 mm</t>
  </si>
  <si>
    <t>2904.001</t>
  </si>
  <si>
    <t>2905.002</t>
  </si>
  <si>
    <t>Elektroda uzgalis, iesišanai zemē</t>
  </si>
  <si>
    <t>2905.003</t>
  </si>
  <si>
    <t>Lenta zemējuma kontūra savienojumu hermetizācijai</t>
  </si>
  <si>
    <t>2906.002</t>
  </si>
  <si>
    <t>Zemētājvads Cu-25mm2 (izvadiem, savienošanai)</t>
  </si>
  <si>
    <t>3110.001</t>
  </si>
  <si>
    <t>Profilpuscilindrs „Pusmēness”</t>
  </si>
  <si>
    <t>3204.002</t>
  </si>
  <si>
    <t>Keramzīts</t>
  </si>
  <si>
    <t>3210.001</t>
  </si>
  <si>
    <t>Smiltis</t>
  </si>
  <si>
    <t>m3</t>
  </si>
  <si>
    <t>3210.003</t>
  </si>
  <si>
    <t>Šķembas</t>
  </si>
  <si>
    <t>3210.005</t>
  </si>
  <si>
    <t>VS GVL (vidējā sprieguma gaisvadu līniju) demontāžas darbi. Darbu izmaksas</t>
  </si>
  <si>
    <t>17436</t>
  </si>
  <si>
    <t>VS atdalītāja / slodzes slēdža demontāža balstā</t>
  </si>
  <si>
    <t>15413</t>
  </si>
  <si>
    <t xml:space="preserve">VS balsta atsaites demontāža </t>
  </si>
  <si>
    <t>Transformatora apakšstacijas demontāžas darbi. Darbu izmaksas</t>
  </si>
  <si>
    <t>VS KL (vidējā sprieguma kabeļu līniju) izbūve, t. sk. digitālā nospraušana un uzmērīšana. Darbu izmaksas</t>
  </si>
  <si>
    <t>11102</t>
  </si>
  <si>
    <t>13206</t>
  </si>
  <si>
    <t>VS 1 dzīslu kabeļa no 120 mm2 adaptera montāža slēgiekārtās</t>
  </si>
  <si>
    <t>13304</t>
  </si>
  <si>
    <t xml:space="preserve">VS 3 dzīslu plastmasas izolācijas kabeļa no 120 mm2  savienošanas uzmavas montāža </t>
  </si>
  <si>
    <t>11405</t>
  </si>
  <si>
    <t>Grants seguma brauktuves  ieklāšana</t>
  </si>
  <si>
    <t>VS KL (vidējā sprieguma kabeļu līniju) izbūve, t. sk. digitālā nospraušana un uzmērīšana. Materiālu izmaksas</t>
  </si>
  <si>
    <t>0815.002</t>
  </si>
  <si>
    <t>Kabelis 20kV viendzīslas ar stiepļu ekrānu Al 3x1x150/25</t>
  </si>
  <si>
    <t>0906.015</t>
  </si>
  <si>
    <t>Savienošanas uzmava 20kV viendzīslu kabelim ar stiepļu ekrānu uz viendzīslas ar lentas ekrānu (Wiski)</t>
  </si>
  <si>
    <t>0927.303</t>
  </si>
  <si>
    <t>Caurule, gofrēta 1250N, d=160</t>
  </si>
  <si>
    <t>1303.006</t>
  </si>
  <si>
    <t>Piketa stabs 2.2m ar informāciju Aizsargjosla 1m</t>
  </si>
  <si>
    <t>Balstā stiprināma zīme UZMANĪBU KABELIS</t>
  </si>
  <si>
    <t>Aizsargcaurules līkums, 750N, L=1.5m, zemē guldāms, D=160mm</t>
  </si>
  <si>
    <t>ZS GVL/PKL (zemsprieguma gaisvadu līniju/piekarkabeļu līniju) demontāžas darbi. Darbu izmaksas</t>
  </si>
  <si>
    <t>14513</t>
  </si>
  <si>
    <t>Kabeļa AMKA demontāža</t>
  </si>
  <si>
    <t>Tranzītspailes montāža (uzstādīšanai sadalnē)</t>
  </si>
  <si>
    <t>Caurule, gofrēta 450N, d=110 (sadalnē)</t>
  </si>
  <si>
    <t>Caurule, dalāma 450N, d=110 (SIA TET kabeļa aizsardzībai)</t>
  </si>
  <si>
    <t>T35 tranzītspaile (uzstādīšanai sadalnē)</t>
  </si>
  <si>
    <t>Kabeļu aizsargcaurules d=līdz 110 mm ieguldīšana gatavā tranšejā (z/s izvadiem)</t>
  </si>
  <si>
    <t>Elektroenerģijas skaitītāja montāža (esošā)</t>
  </si>
  <si>
    <t>Elektroenerģijas skaitītāja demontāža (izmantot atkārtoti)</t>
  </si>
  <si>
    <t>Gala apdare 20kV iekštipa, 1-dzīslu kabelim ar stiepļu ekrānu [50] (3 fāzes)</t>
  </si>
  <si>
    <t>T-adapters, Interfeiss „A” 20kV viendzīslu kabelim ar stiepļu ekrānu [50] (3 fāzes)</t>
  </si>
  <si>
    <t>Gala vāks, caurulei [110] (rezerves caurulēm izvatam no KTA)</t>
  </si>
  <si>
    <t>Caurule, gofrēta 450N, d=110 (izvadam no TA)</t>
  </si>
  <si>
    <t>Caurule, gofrēta 450N, d=160 (izvadam no TA)</t>
  </si>
  <si>
    <t>Spaile zemējuma, universāla, cinkotam metālam, zemējuma elektroda d=20 mm savienošanai ar stiepli d=8-10 mm vai plakandzelzi 4x40 mm (kontūru savienošanai)</t>
  </si>
  <si>
    <t>Bruģakmens (daydzums norādīts m2)</t>
  </si>
  <si>
    <t>VS kabeļa (visu veidu un šķērsgriezumu) demontāža no GL balsta (ieguldīt tranšejā, savienot ar proj. KL)</t>
  </si>
  <si>
    <t>PEHD caurules d=110 līdz 160 mm horizontāla urbšana-caurvilkšana (2 caurules bez mehānismu pielietošanas)</t>
  </si>
  <si>
    <t>Tranšejas rakšana un aizbēršana piecu līdz astoņu kabeļu (caurules) gūldīšanai 1m dziļumā (kopā ar 0,4kV tīklu)</t>
  </si>
  <si>
    <t>T-adapters, Interfeiss „C” 20kV viendzīslu kabelim ar stiepļu ekrānu (3 fāzes)</t>
  </si>
  <si>
    <t>Piedāvātie materiāli</t>
  </si>
  <si>
    <t>MAN*</t>
  </si>
  <si>
    <t>2.7</t>
  </si>
  <si>
    <t>2.8</t>
  </si>
  <si>
    <t>2.9</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</si>
  <si>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</si>
  <si>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</si>
  <si>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</si>
  <si>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</si>
  <si>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</si>
  <si>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</si>
  <si>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</si>
  <si>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</si>
  <si>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</si>
  <si>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</si>
  <si>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</si>
  <si>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</si>
  <si>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</si>
  <si>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</si>
  <si>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</si>
  <si>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</si>
  <si>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</si>
  <si>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</si>
  <si>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</si>
  <si>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</si>
  <si>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</si>
  <si>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</si>
  <si>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</si>
  <si>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</si>
  <si>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</si>
  <si>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</si>
  <si>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</si>
  <si>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</si>
  <si>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</si>
  <si>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</si>
  <si>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</si>
  <si>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</si>
  <si>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</si>
  <si>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</si>
  <si>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4</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</si>
  <si>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</si>
  <si>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</si>
  <si>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</si>
  <si>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</si>
  <si>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</si>
  <si>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</si>
  <si>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</si>
  <si>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</si>
  <si>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</si>
  <si>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</si>
  <si>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</si>
  <si>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</si>
  <si>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</si>
  <si>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</si>
  <si>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</si>
  <si>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</si>
  <si>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</si>
  <si>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</si>
  <si>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</si>
  <si>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</si>
  <si>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</si>
  <si>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</si>
  <si>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</si>
  <si>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</si>
  <si>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</si>
  <si>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</si>
  <si>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</si>
  <si>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</si>
  <si>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</si>
  <si>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</si>
  <si>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</si>
  <si>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</si>
  <si>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</si>
  <si>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</si>
  <si>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</si>
  <si>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</si>
  <si>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</si>
  <si>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</si>
  <si>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</si>
  <si>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7.2</t>
  </si>
  <si>
    <t>7.3</t>
  </si>
  <si>
    <t>7.4</t>
  </si>
  <si>
    <t>7.5</t>
  </si>
  <si>
    <t>8.22</t>
  </si>
  <si>
    <t>8.23</t>
  </si>
  <si>
    <t>8.24</t>
  </si>
  <si>
    <t>8.25</t>
  </si>
  <si>
    <t>8.26</t>
  </si>
  <si>
    <t>8.27</t>
  </si>
  <si>
    <t>8.28</t>
  </si>
  <si>
    <t>22-00000</t>
  </si>
  <si>
    <t xml:space="preserve">Tiešās izmaksas kopā, t. sk. darba devēja sociālais nodoklis (23,59%): </t>
  </si>
  <si>
    <t xml:space="preserve"> •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</si>
  <si>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 Visās demontāžas kalkulācijās paredzēta demontēto materiālu apsaimniekošana.</t>
  </si>
  <si>
    <r>
      <t xml:space="preserve">kolonnā "Piedāvātie materiāli" jānorāda norāde/piezīme/atsauce </t>
    </r>
    <r>
      <rPr>
        <b/>
        <i/>
        <sz val="9"/>
        <color rgb="FF000000"/>
        <rFont val="Arial"/>
        <family val="2"/>
        <charset val="186"/>
      </rPr>
      <t>"MAN"</t>
    </r>
    <r>
      <rPr>
        <i/>
        <sz val="9"/>
        <color rgb="FF000000"/>
        <rFont val="Arial"/>
        <family val="2"/>
        <charset val="186"/>
      </rPr>
      <t xml:space="preserve"> vai </t>
    </r>
    <r>
      <rPr>
        <b/>
        <i/>
        <sz val="9"/>
        <color rgb="FF000000"/>
        <rFont val="Arial"/>
        <family val="2"/>
        <charset val="186"/>
      </rPr>
      <t xml:space="preserve">"TS/ Tehniskā specifikācija". </t>
    </r>
    <r>
      <rPr>
        <i/>
        <sz val="9"/>
        <color rgb="FF000000"/>
        <rFont val="Arial"/>
        <family val="2"/>
        <charset val="186"/>
      </rPr>
      <t>Ja tiek norādīts "TS/ Tehniskā specifikācija" - kopā ar piedāvājumu jāsagatavo un jāiesniedz aipildīta konkrētā tehniskā specifikācija (sk. nolikuma 7.1.2.2.punktu).</t>
    </r>
  </si>
  <si>
    <t>PP**</t>
  </si>
  <si>
    <t>Pasūtītāja piegādē/ izpildē jeb Materiālu/konkrēto darbu izpildi nodrošinās Pasūtītājs jeb AS "Sadales tīkls", tāmē šajās pozīcijās nekas nav aizpildāms</t>
  </si>
  <si>
    <t xml:space="preserve">Tiešās izmaksas kopā, t. sk. darba devēja sociālais nodoklis (23,59%):  (%): </t>
  </si>
  <si>
    <t xml:space="preserve">                                                                                                                          APSTIPRINU</t>
  </si>
  <si>
    <t xml:space="preserve">                                                                                                            (pasūtītāja paraksts un ta atšifrējums)</t>
  </si>
  <si>
    <t>Būvniecības koptāme</t>
  </si>
  <si>
    <t>Objekta nosaukums</t>
  </si>
  <si>
    <r>
      <t xml:space="preserve">Objekta izmaksas 
</t>
    </r>
    <r>
      <rPr>
        <i/>
        <sz val="9"/>
        <rFont val="Verdana"/>
        <family val="2"/>
        <charset val="186"/>
      </rPr>
      <t>(euro)</t>
    </r>
  </si>
  <si>
    <t>Kopā</t>
  </si>
  <si>
    <t>Pavisam kopā</t>
  </si>
  <si>
    <t>Sastādīja:</t>
  </si>
  <si>
    <t xml:space="preserve">Sert.Nr. </t>
  </si>
  <si>
    <t>ŠIS DOKUMENTS IR ELEKTRONISKI PARAKSTĪTS AR DROŠU ELEKTRONISKO PARAKSTU UN SATUR LAIKA ZĪMOGU</t>
  </si>
  <si>
    <t>Kopsavilkuma aprēķins Nr. 1</t>
  </si>
  <si>
    <r>
      <t xml:space="preserve">Par kopējo summu </t>
    </r>
    <r>
      <rPr>
        <i/>
        <sz val="10"/>
        <rFont val="Ariel"/>
        <charset val="186"/>
      </rPr>
      <t>(euro)</t>
    </r>
  </si>
  <si>
    <r>
      <t xml:space="preserve">Kopējā darbietilpība </t>
    </r>
    <r>
      <rPr>
        <i/>
        <sz val="10"/>
        <rFont val="Ariel"/>
        <charset val="186"/>
      </rPr>
      <t xml:space="preserve">(c/h) </t>
    </r>
  </si>
  <si>
    <t>Nr. p.k.</t>
  </si>
  <si>
    <t>Kods, tāmes Nr.</t>
  </si>
  <si>
    <t>Darba veids vai konstruktīvā elementa nosaukums</t>
  </si>
  <si>
    <t>Tāmes izmaksas (EUR)</t>
  </si>
  <si>
    <t>Tai skaitā:</t>
  </si>
  <si>
    <t>Darbietilpība (c/h)</t>
  </si>
  <si>
    <t>darba alga (EUR)</t>
  </si>
  <si>
    <t>būvizstrādājumi  (EUR)</t>
  </si>
  <si>
    <t>mehānismi (EUR)</t>
  </si>
  <si>
    <t xml:space="preserve">Virsizdevumi  </t>
  </si>
  <si>
    <t>t.sk.darba aizsardzība</t>
  </si>
  <si>
    <t xml:space="preserve">Peļņa  </t>
  </si>
  <si>
    <t>_______________________________</t>
  </si>
  <si>
    <t>Pārbaudīja:</t>
  </si>
  <si>
    <t>"20kV EPL B591, B561 un B5980 pārbūve, T25950 20/0.4kV tīkla pārbūve, Ādažu pagasts, Ādažu novads", IO-259558</t>
  </si>
  <si>
    <t>""20kV EPL B591, B561 un B5980 pārbūve, T25950 20/0.4kV tīkla pārbūve, Ādažu pagasts, Ādažu novads", IO-259558"</t>
  </si>
  <si>
    <t>bez koda</t>
  </si>
  <si>
    <t>3012.307</t>
  </si>
  <si>
    <r>
      <t xml:space="preserve">Objekta nosaukums: </t>
    </r>
    <r>
      <rPr>
        <sz val="9"/>
        <rFont val="Arial"/>
        <family val="2"/>
        <charset val="186"/>
      </rPr>
      <t>"20kV EPL B591, B561 un B5980 pārbūve, T25950 20/0.4kV tīkla pārbūve, Ādažu pagasts, Ādažu novads", IO-259558</t>
    </r>
  </si>
  <si>
    <r>
      <rPr>
        <b/>
        <sz val="9"/>
        <rFont val="Arial"/>
        <family val="2"/>
        <charset val="186"/>
      </rPr>
      <t>Būves nosaukums:</t>
    </r>
    <r>
      <rPr>
        <sz val="9"/>
        <rFont val="Arial"/>
        <family val="2"/>
        <charset val="186"/>
      </rPr>
      <t xml:space="preserve"> </t>
    </r>
    <r>
      <rPr>
        <b/>
        <sz val="9"/>
        <rFont val="Arial"/>
        <family val="2"/>
        <charset val="186"/>
      </rPr>
      <t xml:space="preserve"> </t>
    </r>
    <r>
      <rPr>
        <sz val="9"/>
        <rFont val="Arial"/>
        <family val="2"/>
        <charset val="186"/>
      </rPr>
      <t>Maģistrālās elektropārvades un elektrosadales līnijas</t>
    </r>
  </si>
  <si>
    <r>
      <t>Objekta adrese:</t>
    </r>
    <r>
      <rPr>
        <sz val="9"/>
        <rFont val="Arial"/>
        <family val="2"/>
        <charset val="186"/>
      </rPr>
      <t xml:space="preserve">  Upmalas 7. līnija 13, Kadaga, Ādažu pag., Ādažu nov., LV-2103</t>
    </r>
  </si>
  <si>
    <r>
      <t>Pasūtījuma Nr.:</t>
    </r>
    <r>
      <rPr>
        <sz val="9"/>
        <rFont val="Arial"/>
        <family val="2"/>
        <charset val="186"/>
      </rPr>
      <t xml:space="preserve"> IO-259558</t>
    </r>
  </si>
  <si>
    <r>
      <rPr>
        <b/>
        <sz val="9"/>
        <rFont val="Arial"/>
        <family val="2"/>
        <charset val="186"/>
      </rPr>
      <t>Pasūtītājs:</t>
    </r>
    <r>
      <rPr>
        <sz val="9"/>
        <rFont val="Arial"/>
        <family val="2"/>
        <charset val="186"/>
      </rPr>
      <t xml:space="preserve"> AS "Sadales tīkls"</t>
    </r>
  </si>
  <si>
    <t>* PVN (21%)</t>
  </si>
  <si>
    <t>-</t>
  </si>
  <si>
    <t>* PVN apmaksa atbilstoši Pievienotās vērtības nodokļu likumam 142.panta 6.daļas nosacījumiem "nodokļu atgrieztā maksāšana"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</si>
</sst>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 * #,##0.00_);_([$€-2]\ * \(#,##0.00\);_([$€-2]\ * &quot;-&quot;??_);_(@_)"/>
    <numFmt numFmtId="165" formatCode="#,##0.00\ &quot;€&quot;"/>
    <numFmt numFmtId="166" formatCode="_-* #,##0.00\ _€_-;\-* #,##0.00\ _€_-;_-* &quot;-&quot;??\ _€_-;_-@_-"/>
    <numFmt numFmtId="167" formatCode="#,##0.00_ ;\-#,##0.00\ "/>
  </numFmts>
  <fonts count="33">
    <font>
      <sz val="9"/>
      <color rgb="FF000000"/>
      <name val="Arial"/>
    </font>
    <font>
      <sz val="11"/>
      <color theme="1"/>
      <name val="Calibri"/>
      <family val="2"/>
      <charset val="186"/>
      <scheme val="minor"/>
    </font>
    <font>
      <b/>
      <sz val="9"/>
      <color rgb="FF000000"/>
      <name val="Arial"/>
      <family val="2"/>
      <charset val="186"/>
    </font>
    <font>
      <sz val="10"/>
      <name val="Helv"/>
    </font>
    <font>
      <sz val="9"/>
      <name val="Arial"/>
      <family val="2"/>
      <charset val="186"/>
    </font>
    <font>
      <b/>
      <sz val="9"/>
      <name val="Arial"/>
      <family val="2"/>
      <charset val="186"/>
    </font>
    <font>
      <sz val="10"/>
      <name val="Arial"/>
      <family val="2"/>
      <charset val="204"/>
    </font>
    <font>
      <sz val="9"/>
      <color rgb="FF000000"/>
      <name val="Arial"/>
      <family val="2"/>
      <charset val="186"/>
    </font>
    <font>
      <sz val="10"/>
      <name val="Arial"/>
      <family val="2"/>
      <charset val="186"/>
    </font>
    <font>
      <u/>
      <sz val="9"/>
      <name val="Arial"/>
      <family val="2"/>
      <charset val="186"/>
    </font>
    <font>
      <sz val="8"/>
      <name val="Arial"/>
      <family val="2"/>
      <charset val="186"/>
    </font>
    <font>
      <i/>
      <sz val="11"/>
      <color rgb="FF7F7F7F"/>
      <name val="Calibri"/>
      <family val="2"/>
      <charset val="186"/>
      <scheme val="minor"/>
    </font>
    <font>
      <i/>
      <sz val="9"/>
      <color rgb="FF000000"/>
      <name val="Arial"/>
      <family val="2"/>
      <charset val="186"/>
    </font>
    <font>
      <b/>
      <i/>
      <sz val="9"/>
      <color rgb="FF000000"/>
      <name val="Arial"/>
      <family val="2"/>
      <charset val="186"/>
    </font>
    <font>
      <sz val="10"/>
      <name val="Arial Cyr"/>
      <family val="2"/>
      <charset val="204"/>
    </font>
    <font>
      <sz val="9"/>
      <name val="Verdana"/>
      <family val="2"/>
      <charset val="186"/>
    </font>
    <font>
      <u/>
      <sz val="9"/>
      <name val="Verdana"/>
      <family val="2"/>
      <charset val="186"/>
    </font>
    <font>
      <i/>
      <sz val="9"/>
      <name val="Verdana"/>
      <family val="2"/>
      <charset val="186"/>
    </font>
    <font>
      <b/>
      <sz val="9"/>
      <name val="Verdana"/>
      <family val="2"/>
      <charset val="186"/>
    </font>
    <font>
      <sz val="10"/>
      <name val="Ariel"/>
      <charset val="186"/>
    </font>
    <font>
      <b/>
      <sz val="10"/>
      <name val="Ariel"/>
      <charset val="186"/>
    </font>
    <font>
      <u/>
      <sz val="10"/>
      <name val="Ariel"/>
      <charset val="186"/>
    </font>
    <font>
      <u val="singleAccounting"/>
      <sz val="10"/>
      <name val="Ariel"/>
      <charset val="186"/>
    </font>
    <font>
      <i/>
      <sz val="10"/>
      <name val="Ariel"/>
      <charset val="186"/>
    </font>
    <font>
      <sz val="10"/>
      <name val="Verdana"/>
      <family val="2"/>
      <charset val="186"/>
    </font>
    <font>
      <b/>
      <u/>
      <sz val="10"/>
      <name val="Ariel"/>
      <charset val="186"/>
    </font>
    <font>
      <sz val="11"/>
      <color theme="1"/>
      <name val="Calibri"/>
      <family val="2"/>
      <scheme val="minor"/>
    </font>
    <font>
      <b/>
      <sz val="10"/>
      <name val="Times New Roman"/>
      <family val="1"/>
      <charset val="186"/>
    </font>
    <font>
      <sz val="10"/>
      <name val="Times New Roman"/>
      <family val="1"/>
      <charset val="186"/>
    </font>
    <font>
      <sz val="12"/>
      <name val="Times New Roman"/>
      <family val="1"/>
      <charset val="204"/>
    </font>
    <font>
      <sz val="11"/>
      <color indexed="8"/>
      <name val="Calibri"/>
      <family val="2"/>
    </font>
    <font>
      <i/>
      <sz val="10"/>
      <name val="Times New Roman"/>
      <family val="1"/>
      <charset val="186"/>
    </font>
    <font>
      <sz val="10"/>
      <color rgb="FFFF0000"/>
      <name val="Ariel"/>
      <charset val="186"/>
    </font>
  </fonts>
  <fills count="8">
    <fill>
      <patternFill patternType="none"/>
    </fill>
    <fill>
      <patternFill patternType="gray125"/>
    </fill>
    <fill>
      <patternFill patternType="solid">
        <fgColor rgb="FF92D050"/>
        <bgColor indexed="64"/>
      </patternFill>
    </fill>
    <fill>
      <patternFill patternType="solid">
        <fgColor theme="0" tint="-4.9989318521683403E-2"/>
        <bgColor indexed="64"/>
      </patternFill>
    </fill>
    <fill>
      <patternFill patternType="solid">
        <fgColor theme="0"/>
        <bgColor rgb="FFFFFFCC"/>
      </patternFill>
    </fill>
    <fill>
      <patternFill patternType="solid">
        <fgColor theme="0" tint="-0.14999847407452621"/>
        <bgColor rgb="FFC0C0C0"/>
      </patternFill>
    </fill>
    <fill>
      <patternFill patternType="solid">
        <fgColor theme="0" tint="-0.14999847407452621"/>
        <bgColor indexed="64"/>
      </patternFill>
    </fill>
    <fill>
      <patternFill patternType="solid">
        <fgColor rgb="FF00B0F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s>
  <cellStyleXfs count="19">
    <xf numFmtId="0" fontId="0" fillId="0" borderId="0"/>
    <xf numFmtId="0" fontId="3" fillId="0" borderId="0"/>
    <xf numFmtId="0" fontId="3" fillId="0" borderId="0"/>
    <xf numFmtId="0" fontId="6" fillId="0" borderId="0"/>
    <xf numFmtId="0" fontId="6" fillId="0" borderId="0"/>
    <xf numFmtId="0" fontId="6" fillId="0" borderId="0"/>
    <xf numFmtId="0" fontId="8" fillId="0" borderId="0"/>
    <xf numFmtId="0" fontId="3" fillId="0" borderId="0"/>
    <xf numFmtId="0" fontId="8" fillId="0" borderId="0"/>
    <xf numFmtId="0" fontId="11" fillId="0" borderId="0" applyNumberFormat="0" applyFill="0" applyBorder="0" applyAlignment="0" applyProtection="0"/>
    <xf numFmtId="0" fontId="14" fillId="0" borderId="0"/>
    <xf numFmtId="0" fontId="8" fillId="0" borderId="0" applyNumberFormat="0" applyFont="0" applyFill="0" applyBorder="0" applyAlignment="0" applyProtection="0"/>
    <xf numFmtId="0" fontId="6" fillId="0" borderId="0"/>
    <xf numFmtId="0" fontId="1" fillId="0" borderId="0"/>
    <xf numFmtId="0" fontId="26" fillId="0" borderId="0"/>
    <xf numFmtId="0" fontId="1" fillId="0" borderId="0"/>
    <xf numFmtId="0" fontId="29" fillId="0" borderId="0"/>
    <xf numFmtId="43" fontId="26" fillId="0" borderId="0" applyFont="0" applyFill="0" applyBorder="0" applyAlignment="0" applyProtection="0"/>
    <xf numFmtId="0" fontId="30" fillId="0" borderId="0"/>
  </cellStyleXfs>
  <cellXfs count="264">
    <xf numFmtId="0" fontId="0" fillId="0" borderId="0" xfId="0" applyAlignment="1">
      <alignment horizontal="left"/>
    </xf>
    <xf numFmtId="49" fontId="4" fillId="0" borderId="7" xfId="3" applyNumberFormat="1" applyFont="1" applyBorder="1" applyAlignment="1">
      <alignment horizontal="left" vertical="center"/>
    </xf>
    <xf numFmtId="49" fontId="4" fillId="0" borderId="0" xfId="3" applyNumberFormat="1" applyFont="1" applyAlignment="1">
      <alignment horizontal="right" vertical="center"/>
    </xf>
    <xf numFmtId="0" fontId="4" fillId="0" borderId="0" xfId="3" applyFont="1" applyAlignment="1">
      <alignment vertical="center"/>
    </xf>
    <xf numFmtId="0" fontId="4" fillId="0" borderId="0" xfId="3" applyFont="1" applyAlignment="1">
      <alignment horizontal="right" vertical="center"/>
    </xf>
    <xf numFmtId="4" fontId="4" fillId="0" borderId="0" xfId="3" applyNumberFormat="1" applyFont="1" applyAlignment="1">
      <alignment horizontal="left" vertical="center"/>
    </xf>
    <xf numFmtId="4" fontId="5" fillId="0" borderId="0" xfId="3" applyNumberFormat="1" applyFont="1" applyAlignment="1">
      <alignment horizontal="left" vertical="center"/>
    </xf>
    <xf numFmtId="0" fontId="4" fillId="0" borderId="0" xfId="1" applyFont="1" applyAlignment="1">
      <alignment vertical="center"/>
    </xf>
    <xf numFmtId="49" fontId="5" fillId="0" borderId="7" xfId="3" applyNumberFormat="1" applyFont="1" applyBorder="1" applyAlignment="1">
      <alignment horizontal="left" vertical="center"/>
    </xf>
    <xf numFmtId="49" fontId="4" fillId="0" borderId="0" xfId="1" applyNumberFormat="1" applyFont="1" applyAlignment="1">
      <alignmen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0" fontId="4" fillId="0" borderId="1" xfId="6" applyFont="1" applyBorder="1" applyAlignment="1">
      <alignment horizontal="center" vertical="center" textRotation="90" wrapText="1"/>
    </xf>
    <xf numFmtId="4" fontId="5" fillId="0" borderId="1" xfId="4" applyNumberFormat="1" applyFont="1" applyBorder="1" applyAlignment="1">
      <alignment horizontal="center" vertical="center"/>
    </xf>
    <xf numFmtId="4" fontId="4" fillId="0" borderId="0" xfId="3" applyNumberFormat="1" applyFont="1" applyAlignment="1">
      <alignment vertical="center"/>
    </xf>
    <xf numFmtId="49" fontId="7" fillId="0" borderId="0" xfId="0" applyNumberFormat="1" applyFont="1" applyAlignment="1">
      <alignment horizontal="left" vertical="center"/>
    </xf>
    <xf numFmtId="0" fontId="4" fillId="0" borderId="0" xfId="5" applyFont="1" applyAlignment="1">
      <alignment horizontal="center" vertical="center"/>
    </xf>
    <xf numFmtId="0" fontId="7" fillId="0" borderId="0" xfId="0" applyFont="1" applyAlignment="1">
      <alignment horizontal="center" vertical="center" wrapText="1"/>
    </xf>
    <xf numFmtId="49" fontId="4" fillId="0" borderId="7" xfId="3" applyNumberFormat="1" applyFont="1" applyBorder="1" applyAlignment="1">
      <alignment horizontal="center" vertical="center"/>
    </xf>
    <xf numFmtId="49" fontId="5" fillId="0" borderId="7" xfId="3" applyNumberFormat="1" applyFont="1" applyBorder="1" applyAlignment="1">
      <alignment horizontal="center" vertical="center"/>
    </xf>
    <xf numFmtId="49" fontId="7" fillId="0" borderId="7" xfId="0" applyNumberFormat="1" applyFont="1" applyBorder="1" applyAlignment="1">
      <alignment horizontal="center" vertical="center"/>
    </xf>
    <xf numFmtId="0" fontId="4" fillId="0" borderId="0" xfId="3" applyFont="1" applyAlignment="1">
      <alignment horizontal="center" vertical="center"/>
    </xf>
    <xf numFmtId="0" fontId="4" fillId="0" borderId="0" xfId="1" applyFont="1" applyAlignment="1">
      <alignment horizontal="center" vertical="center"/>
    </xf>
    <xf numFmtId="0" fontId="4" fillId="0" borderId="0" xfId="0" applyFont="1" applyAlignment="1" applyProtection="1">
      <alignment vertical="center"/>
      <protection locked="0"/>
    </xf>
    <xf numFmtId="0" fontId="4" fillId="0" borderId="0" xfId="1" applyFont="1" applyAlignment="1" applyProtection="1">
      <alignment vertical="center"/>
      <protection locked="0"/>
    </xf>
    <xf numFmtId="2" fontId="4" fillId="0" borderId="1" xfId="0" applyNumberFormat="1" applyFont="1" applyBorder="1" applyAlignment="1">
      <alignment horizontal="center" vertical="center" wrapText="1"/>
    </xf>
    <xf numFmtId="2" fontId="5" fillId="0" borderId="1" xfId="3" applyNumberFormat="1" applyFont="1" applyBorder="1" applyAlignment="1">
      <alignment vertical="center"/>
    </xf>
    <xf numFmtId="2" fontId="5" fillId="0" borderId="0" xfId="3" applyNumberFormat="1" applyFont="1" applyAlignment="1" applyProtection="1">
      <alignment vertical="center"/>
      <protection locked="0"/>
    </xf>
    <xf numFmtId="0" fontId="4" fillId="4" borderId="0" xfId="0" applyFont="1" applyFill="1" applyAlignment="1">
      <alignment vertical="center"/>
    </xf>
    <xf numFmtId="49" fontId="4" fillId="0" borderId="0" xfId="0" applyNumberFormat="1" applyFont="1" applyAlignment="1">
      <alignment vertical="center"/>
    </xf>
    <xf numFmtId="0" fontId="4" fillId="0" borderId="0" xfId="0" applyFont="1" applyAlignment="1">
      <alignment horizontal="center" vertical="center"/>
    </xf>
    <xf numFmtId="0" fontId="4" fillId="0" borderId="0" xfId="0" applyFont="1" applyAlignment="1">
      <alignment vertical="center"/>
    </xf>
    <xf numFmtId="0" fontId="5" fillId="0" borderId="0" xfId="3" applyFont="1" applyAlignment="1">
      <alignment horizontal="right" vertical="center" wrapText="1"/>
    </xf>
    <xf numFmtId="2" fontId="5" fillId="0" borderId="0" xfId="3" applyNumberFormat="1" applyFont="1" applyAlignment="1">
      <alignment vertical="center"/>
    </xf>
    <xf numFmtId="4" fontId="2" fillId="6" borderId="1" xfId="0" applyNumberFormat="1" applyFont="1" applyFill="1" applyBorder="1" applyAlignment="1">
      <alignment horizontal="center" vertical="center"/>
    </xf>
    <xf numFmtId="0" fontId="7" fillId="0" borderId="0" xfId="0" applyFont="1" applyAlignment="1" applyProtection="1">
      <alignment horizontal="center" vertical="center"/>
      <protection locked="0"/>
    </xf>
    <xf numFmtId="49" fontId="7" fillId="0" borderId="0" xfId="0" applyNumberFormat="1" applyFont="1" applyAlignment="1" applyProtection="1">
      <alignment horizontal="left" vertical="center"/>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wrapText="1"/>
      <protection locked="0"/>
    </xf>
    <xf numFmtId="0" fontId="12" fillId="7" borderId="1" xfId="0" applyFont="1" applyFill="1" applyBorder="1" applyAlignment="1">
      <alignment horizontal="center" vertical="center"/>
    </xf>
    <xf numFmtId="0" fontId="12" fillId="2" borderId="1" xfId="0" applyFont="1" applyFill="1" applyBorder="1" applyAlignment="1">
      <alignment horizontal="center" vertical="center"/>
    </xf>
    <xf numFmtId="49" fontId="4" fillId="4" borderId="0" xfId="0" applyNumberFormat="1" applyFont="1" applyFill="1" applyAlignment="1" applyProtection="1">
      <alignment vertical="center"/>
      <protection locked="0"/>
    </xf>
    <xf numFmtId="0" fontId="4" fillId="0" borderId="0" xfId="0" applyFont="1" applyAlignment="1" applyProtection="1">
      <alignment horizontal="center" vertical="center"/>
      <protection locked="0"/>
    </xf>
    <xf numFmtId="0" fontId="4" fillId="4" borderId="2" xfId="0" applyFont="1" applyFill="1" applyBorder="1" applyAlignment="1" applyProtection="1">
      <alignment horizontal="left" vertical="center"/>
      <protection locked="0"/>
    </xf>
    <xf numFmtId="0" fontId="9" fillId="4" borderId="2" xfId="0" applyFont="1" applyFill="1" applyBorder="1" applyAlignment="1" applyProtection="1">
      <alignment horizontal="left" vertical="center"/>
      <protection locked="0"/>
    </xf>
    <xf numFmtId="0" fontId="4" fillId="4" borderId="2" xfId="0" applyFont="1" applyFill="1" applyBorder="1" applyAlignment="1" applyProtection="1">
      <alignment vertical="center"/>
      <protection locked="0"/>
    </xf>
    <xf numFmtId="0" fontId="4" fillId="4" borderId="0" xfId="0" applyFont="1" applyFill="1" applyAlignment="1" applyProtection="1">
      <alignment horizontal="right" vertical="center"/>
      <protection locked="0"/>
    </xf>
    <xf numFmtId="0" fontId="4" fillId="4" borderId="0" xfId="5" applyFont="1" applyFill="1" applyAlignment="1" applyProtection="1">
      <alignment horizontal="left" vertical="center"/>
      <protection locked="0"/>
    </xf>
    <xf numFmtId="0" fontId="9" fillId="4" borderId="0" xfId="0" applyFont="1" applyFill="1" applyAlignment="1" applyProtection="1">
      <alignment horizontal="left" vertical="center"/>
      <protection locked="0"/>
    </xf>
    <xf numFmtId="0" fontId="4" fillId="4" borderId="2" xfId="3" applyFont="1" applyFill="1" applyBorder="1" applyAlignment="1" applyProtection="1">
      <alignment horizontal="left" vertical="center"/>
      <protection locked="0"/>
    </xf>
    <xf numFmtId="0" fontId="4" fillId="4" borderId="2" xfId="3" applyFont="1" applyFill="1" applyBorder="1" applyAlignment="1" applyProtection="1">
      <alignment vertical="center"/>
      <protection locked="0"/>
    </xf>
    <xf numFmtId="0" fontId="4" fillId="4" borderId="2" xfId="5" applyFont="1" applyFill="1" applyBorder="1" applyAlignment="1" applyProtection="1">
      <alignment horizontal="left" vertical="center"/>
      <protection locked="0"/>
    </xf>
    <xf numFmtId="0" fontId="4" fillId="0" borderId="0" xfId="4" applyFont="1" applyAlignment="1" applyProtection="1">
      <alignment vertical="center" wrapText="1"/>
      <protection locked="0"/>
    </xf>
    <xf numFmtId="0" fontId="4"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4" fillId="4" borderId="0" xfId="7" applyFont="1" applyFill="1" applyAlignment="1" applyProtection="1">
      <alignment horizontal="right" vertical="center"/>
      <protection locked="0"/>
    </xf>
    <xf numFmtId="0" fontId="4" fillId="4" borderId="0" xfId="0" applyFont="1" applyFill="1" applyAlignment="1" applyProtection="1">
      <alignment horizontal="left" vertical="center"/>
      <protection locked="0"/>
    </xf>
    <xf numFmtId="0" fontId="4" fillId="4" borderId="0" xfId="3" applyFont="1" applyFill="1" applyAlignment="1" applyProtection="1">
      <alignment vertical="center"/>
      <protection locked="0"/>
    </xf>
    <xf numFmtId="2" fontId="4" fillId="0" borderId="0" xfId="4" applyNumberFormat="1" applyFont="1" applyAlignment="1" applyProtection="1">
      <alignment vertical="center" wrapText="1"/>
      <protection locked="0"/>
    </xf>
    <xf numFmtId="0" fontId="4" fillId="0" borderId="0" xfId="5" applyFont="1" applyAlignment="1" applyProtection="1">
      <alignment horizontal="center" vertical="center"/>
      <protection locked="0"/>
    </xf>
    <xf numFmtId="0" fontId="4" fillId="4" borderId="0" xfId="0" applyFont="1" applyFill="1" applyAlignment="1">
      <alignment horizontal="left" vertical="center"/>
    </xf>
    <xf numFmtId="0" fontId="4" fillId="0" borderId="0" xfId="0" applyFont="1" applyAlignment="1" applyProtection="1">
      <alignment vertical="center" wrapText="1"/>
      <protection locked="0"/>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 fontId="4" fillId="0" borderId="1" xfId="3" applyNumberFormat="1" applyFont="1" applyBorder="1" applyAlignment="1">
      <alignment horizontal="center" vertical="center"/>
    </xf>
    <xf numFmtId="4" fontId="4" fillId="0" borderId="1" xfId="3" applyNumberFormat="1" applyFont="1" applyBorder="1" applyAlignment="1">
      <alignment vertical="center"/>
    </xf>
    <xf numFmtId="49" fontId="7" fillId="0" borderId="1" xfId="0" applyNumberFormat="1" applyFont="1" applyBorder="1" applyAlignment="1">
      <alignment horizontal="center" vertical="center"/>
    </xf>
    <xf numFmtId="49" fontId="4" fillId="0" borderId="1" xfId="0" applyNumberFormat="1" applyFont="1" applyBorder="1" applyAlignment="1">
      <alignment vertical="center"/>
    </xf>
    <xf numFmtId="0" fontId="4" fillId="0" borderId="1" xfId="0" applyFont="1" applyBorder="1" applyAlignment="1">
      <alignment vertical="center"/>
    </xf>
    <xf numFmtId="0" fontId="5" fillId="0" borderId="0" xfId="1" applyFont="1" applyAlignment="1">
      <alignment vertical="center"/>
    </xf>
    <xf numFmtId="0" fontId="2" fillId="0" borderId="0" xfId="0" applyFont="1" applyAlignment="1">
      <alignment horizontal="left" vertical="center"/>
    </xf>
    <xf numFmtId="0" fontId="5" fillId="0" borderId="1" xfId="6" applyFont="1" applyBorder="1" applyAlignment="1">
      <alignment horizontal="center" vertical="center" textRotation="90" wrapText="1"/>
    </xf>
    <xf numFmtId="0" fontId="2" fillId="5" borderId="1" xfId="0" applyFont="1" applyFill="1" applyBorder="1" applyAlignment="1">
      <alignment horizontal="center" vertical="center"/>
    </xf>
    <xf numFmtId="0" fontId="2" fillId="0" borderId="0" xfId="0" applyFont="1" applyAlignment="1" applyProtection="1">
      <alignment horizontal="left" vertical="center"/>
      <protection locked="0"/>
    </xf>
    <xf numFmtId="0" fontId="5" fillId="4" borderId="2" xfId="3" applyFont="1" applyFill="1" applyBorder="1" applyAlignment="1" applyProtection="1">
      <alignment horizontal="center" vertical="center"/>
      <protection locked="0"/>
    </xf>
    <xf numFmtId="0" fontId="5" fillId="4" borderId="0" xfId="3" applyFont="1" applyFill="1" applyAlignment="1" applyProtection="1">
      <alignment horizontal="left" vertical="center"/>
      <protection locked="0"/>
    </xf>
    <xf numFmtId="0" fontId="5" fillId="4" borderId="0" xfId="5" applyFont="1" applyFill="1" applyAlignment="1" applyProtection="1">
      <alignment horizontal="left" vertical="center"/>
      <protection locked="0"/>
    </xf>
    <xf numFmtId="0" fontId="5" fillId="4" borderId="2" xfId="0" applyFont="1" applyFill="1" applyBorder="1" applyAlignment="1" applyProtection="1">
      <alignment vertical="center"/>
      <protection locked="0"/>
    </xf>
    <xf numFmtId="0" fontId="5" fillId="4" borderId="0" xfId="0" applyFont="1" applyFill="1" applyAlignment="1" applyProtection="1">
      <alignment vertical="center"/>
      <protection locked="0"/>
    </xf>
    <xf numFmtId="14" fontId="5" fillId="0" borderId="0" xfId="1" applyNumberFormat="1" applyFont="1" applyAlignment="1">
      <alignment horizontal="left" vertical="center"/>
    </xf>
    <xf numFmtId="0" fontId="5" fillId="4" borderId="0" xfId="4" applyFont="1" applyFill="1" applyAlignment="1" applyProtection="1">
      <alignment vertical="center"/>
      <protection locked="0"/>
    </xf>
    <xf numFmtId="2" fontId="5" fillId="4" borderId="0" xfId="4" applyNumberFormat="1" applyFont="1" applyFill="1" applyAlignment="1" applyProtection="1">
      <alignment vertical="center"/>
      <protection locked="0"/>
    </xf>
    <xf numFmtId="2" fontId="4" fillId="0" borderId="1" xfId="8" applyNumberFormat="1" applyFont="1" applyBorder="1" applyAlignment="1">
      <alignment horizontal="center" vertical="center" wrapText="1"/>
    </xf>
    <xf numFmtId="2" fontId="5" fillId="0" borderId="1" xfId="8" applyNumberFormat="1" applyFont="1" applyBorder="1" applyAlignment="1">
      <alignment horizontal="center" vertical="center" wrapText="1"/>
    </xf>
    <xf numFmtId="0" fontId="7" fillId="0" borderId="0" xfId="0" applyFont="1" applyAlignment="1">
      <alignment vertical="center"/>
    </xf>
    <xf numFmtId="0" fontId="7" fillId="0" borderId="0" xfId="0" applyFont="1" applyAlignment="1" applyProtection="1">
      <alignment vertical="center"/>
      <protection locked="0"/>
    </xf>
    <xf numFmtId="0" fontId="4" fillId="0" borderId="0" xfId="0" applyFont="1" applyAlignment="1">
      <alignment vertical="center" wrapText="1"/>
    </xf>
    <xf numFmtId="0" fontId="12" fillId="0" borderId="0" xfId="0" applyFont="1" applyAlignment="1">
      <alignment vertical="center" wrapText="1"/>
    </xf>
    <xf numFmtId="0" fontId="4" fillId="0" borderId="15" xfId="0" applyFont="1" applyBorder="1" applyAlignment="1">
      <alignment horizontal="center" vertical="center"/>
    </xf>
    <xf numFmtId="0" fontId="4" fillId="0" borderId="15" xfId="0" applyFont="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15" fillId="0" borderId="0" xfId="10" applyFont="1" applyAlignment="1">
      <alignment horizontal="right" vertical="center"/>
    </xf>
    <xf numFmtId="0" fontId="15" fillId="0" borderId="0" xfId="11" applyFont="1" applyAlignment="1" applyProtection="1">
      <alignment vertical="center"/>
    </xf>
    <xf numFmtId="0" fontId="15" fillId="0" borderId="0" xfId="10" applyFont="1" applyAlignment="1">
      <alignment vertical="center"/>
    </xf>
    <xf numFmtId="0" fontId="16" fillId="0" borderId="0" xfId="10" applyFont="1" applyAlignment="1">
      <alignment horizontal="right" vertical="center"/>
    </xf>
    <xf numFmtId="0" fontId="15" fillId="0" borderId="0" xfId="10" applyFont="1" applyAlignment="1">
      <alignment horizontal="center" vertical="center"/>
    </xf>
    <xf numFmtId="0" fontId="15" fillId="0" borderId="0" xfId="10" applyFont="1" applyAlignment="1" applyProtection="1">
      <alignment vertical="center"/>
      <protection locked="0"/>
    </xf>
    <xf numFmtId="0" fontId="15" fillId="0" borderId="0" xfId="10" applyFont="1" applyAlignment="1" applyProtection="1">
      <alignment horizontal="right" vertical="center"/>
      <protection locked="0"/>
    </xf>
    <xf numFmtId="0" fontId="15" fillId="0" borderId="0" xfId="11" applyFont="1" applyAlignment="1" applyProtection="1">
      <alignment vertical="center"/>
      <protection locked="0"/>
    </xf>
    <xf numFmtId="0" fontId="15" fillId="0" borderId="0" xfId="10" applyFont="1" applyAlignment="1">
      <alignment horizontal="left" vertical="center"/>
    </xf>
    <xf numFmtId="0" fontId="18" fillId="0" borderId="0" xfId="10" applyFont="1" applyAlignment="1">
      <alignment horizontal="center" vertical="center"/>
    </xf>
    <xf numFmtId="0" fontId="19" fillId="0" borderId="0" xfId="12" applyFont="1" applyAlignment="1">
      <alignment vertical="center"/>
    </xf>
    <xf numFmtId="0" fontId="19" fillId="0" borderId="0" xfId="12" applyFont="1" applyAlignment="1">
      <alignment horizontal="left" vertical="center"/>
    </xf>
    <xf numFmtId="0" fontId="19" fillId="0" borderId="0" xfId="12" applyFont="1" applyAlignment="1">
      <alignment horizontal="left" vertical="center" wrapText="1"/>
    </xf>
    <xf numFmtId="0" fontId="19" fillId="0" borderId="0" xfId="12" applyFont="1" applyAlignment="1" applyProtection="1">
      <alignment vertical="center"/>
      <protection locked="0"/>
    </xf>
    <xf numFmtId="0" fontId="19" fillId="0" borderId="0" xfId="12" applyFont="1" applyAlignment="1" applyProtection="1">
      <alignment horizontal="left" vertical="center"/>
      <protection locked="0"/>
    </xf>
    <xf numFmtId="0" fontId="19" fillId="0" borderId="0" xfId="12" applyFont="1" applyAlignment="1" applyProtection="1">
      <alignment horizontal="left" vertical="center" wrapText="1"/>
      <protection locked="0"/>
    </xf>
    <xf numFmtId="0" fontId="15" fillId="0" borderId="0" xfId="11" applyFont="1" applyFill="1" applyBorder="1" applyAlignment="1" applyProtection="1">
      <alignment vertical="center"/>
    </xf>
    <xf numFmtId="0" fontId="15" fillId="0" borderId="1" xfId="10" applyFont="1" applyBorder="1" applyAlignment="1">
      <alignment horizontal="center" vertical="center" wrapText="1"/>
    </xf>
    <xf numFmtId="0" fontId="15" fillId="0" borderId="5" xfId="10" applyFont="1" applyBorder="1" applyAlignment="1">
      <alignment horizontal="center" vertical="center" wrapText="1"/>
    </xf>
    <xf numFmtId="0" fontId="15" fillId="0" borderId="0" xfId="11" applyFont="1" applyFill="1" applyAlignment="1" applyProtection="1">
      <alignment vertical="center"/>
    </xf>
    <xf numFmtId="0" fontId="15" fillId="0" borderId="1" xfId="10" applyFont="1" applyBorder="1" applyAlignment="1">
      <alignment vertical="center" wrapText="1"/>
    </xf>
    <xf numFmtId="165" fontId="15" fillId="0" borderId="1" xfId="10" applyNumberFormat="1" applyFont="1" applyBorder="1" applyAlignment="1" applyProtection="1">
      <alignment horizontal="center" vertical="center" wrapText="1"/>
      <protection locked="0"/>
    </xf>
    <xf numFmtId="0" fontId="15" fillId="0" borderId="1" xfId="11" applyFont="1" applyFill="1" applyBorder="1" applyAlignment="1" applyProtection="1">
      <alignment vertical="center"/>
    </xf>
    <xf numFmtId="0" fontId="18" fillId="0" borderId="1" xfId="10" applyFont="1" applyBorder="1" applyAlignment="1">
      <alignment horizontal="right" vertical="center" wrapText="1"/>
    </xf>
    <xf numFmtId="165" fontId="18" fillId="0" borderId="1" xfId="10" applyNumberFormat="1" applyFont="1" applyBorder="1" applyAlignment="1" applyProtection="1">
      <alignment horizontal="center" vertical="center" wrapText="1"/>
      <protection locked="0"/>
    </xf>
    <xf numFmtId="165" fontId="15" fillId="0" borderId="0" xfId="11" applyNumberFormat="1" applyFont="1" applyFill="1" applyAlignment="1" applyProtection="1">
      <alignment vertical="center"/>
    </xf>
    <xf numFmtId="0" fontId="19" fillId="0" borderId="2" xfId="13" applyFont="1" applyBorder="1" applyAlignment="1" applyProtection="1">
      <alignment horizontal="left" vertical="center"/>
      <protection locked="0"/>
    </xf>
    <xf numFmtId="0" fontId="21" fillId="0" borderId="2" xfId="13" applyFont="1" applyBorder="1" applyProtection="1">
      <protection locked="0"/>
    </xf>
    <xf numFmtId="0" fontId="19" fillId="0" borderId="0" xfId="13" applyFont="1" applyProtection="1">
      <protection locked="0"/>
    </xf>
    <xf numFmtId="9" fontId="19" fillId="0" borderId="0" xfId="13" applyNumberFormat="1" applyFont="1" applyProtection="1">
      <protection locked="0"/>
    </xf>
    <xf numFmtId="0" fontId="15" fillId="0" borderId="0" xfId="13" applyFont="1" applyAlignment="1" applyProtection="1">
      <alignment vertical="center"/>
      <protection locked="0"/>
    </xf>
    <xf numFmtId="166" fontId="22" fillId="0" borderId="2" xfId="13" applyNumberFormat="1" applyFont="1" applyBorder="1" applyAlignment="1" applyProtection="1">
      <alignment horizontal="left"/>
      <protection locked="0"/>
    </xf>
    <xf numFmtId="0" fontId="19" fillId="0" borderId="0" xfId="11" applyFont="1" applyProtection="1">
      <protection locked="0"/>
    </xf>
    <xf numFmtId="166" fontId="19" fillId="0" borderId="0" xfId="11" applyNumberFormat="1" applyFont="1" applyProtection="1">
      <protection locked="0"/>
    </xf>
    <xf numFmtId="0" fontId="19" fillId="0" borderId="0" xfId="9" applyNumberFormat="1" applyFont="1" applyFill="1" applyBorder="1" applyAlignment="1" applyProtection="1">
      <alignment vertical="top"/>
      <protection locked="0"/>
    </xf>
    <xf numFmtId="0" fontId="19" fillId="0" borderId="0" xfId="9" applyNumberFormat="1" applyFont="1" applyFill="1" applyBorder="1" applyAlignment="1" applyProtection="1">
      <alignment horizontal="left" vertical="top" wrapText="1"/>
      <protection locked="0"/>
    </xf>
    <xf numFmtId="0" fontId="19" fillId="0" borderId="0" xfId="6" applyFont="1" applyAlignment="1" applyProtection="1">
      <alignment vertical="top"/>
      <protection locked="0"/>
    </xf>
    <xf numFmtId="0" fontId="19" fillId="0" borderId="0" xfId="12" applyFont="1" applyProtection="1">
      <protection locked="0"/>
    </xf>
    <xf numFmtId="167" fontId="19" fillId="0" borderId="0" xfId="6" applyNumberFormat="1" applyFont="1" applyAlignment="1" applyProtection="1">
      <alignment vertical="top"/>
      <protection locked="0"/>
    </xf>
    <xf numFmtId="0" fontId="19" fillId="0" borderId="0" xfId="6" applyFont="1" applyAlignment="1" applyProtection="1">
      <alignment horizontal="left" vertical="top" wrapText="1"/>
      <protection locked="0"/>
    </xf>
    <xf numFmtId="0" fontId="19" fillId="0" borderId="0" xfId="6" applyFont="1" applyAlignment="1" applyProtection="1">
      <alignment horizontal="center" vertical="top"/>
      <protection locked="0"/>
    </xf>
    <xf numFmtId="0" fontId="23" fillId="0" borderId="0" xfId="12" applyFont="1" applyProtection="1">
      <protection locked="0"/>
    </xf>
    <xf numFmtId="0" fontId="19" fillId="0" borderId="0" xfId="12" applyFont="1"/>
    <xf numFmtId="0" fontId="24" fillId="0" borderId="0" xfId="11" applyFont="1" applyAlignment="1" applyProtection="1">
      <alignment vertical="center"/>
    </xf>
    <xf numFmtId="0" fontId="20" fillId="0" borderId="0" xfId="12" applyFont="1" applyAlignment="1">
      <alignment horizontal="center"/>
    </xf>
    <xf numFmtId="0" fontId="20" fillId="0" borderId="0" xfId="12" applyFont="1"/>
    <xf numFmtId="0" fontId="19" fillId="0" borderId="0" xfId="9" applyFont="1" applyFill="1" applyBorder="1" applyAlignment="1" applyProtection="1"/>
    <xf numFmtId="49" fontId="20" fillId="0" borderId="0" xfId="12" applyNumberFormat="1" applyFont="1" applyAlignment="1">
      <alignment vertical="center"/>
    </xf>
    <xf numFmtId="0" fontId="20" fillId="0" borderId="0" xfId="12" applyFont="1" applyAlignment="1">
      <alignment horizontal="left" vertical="center" wrapText="1"/>
    </xf>
    <xf numFmtId="0" fontId="19" fillId="0" borderId="0" xfId="9" applyFont="1" applyFill="1" applyBorder="1" applyAlignment="1" applyProtection="1">
      <alignment horizontal="right"/>
    </xf>
    <xf numFmtId="4" fontId="25" fillId="0" borderId="0" xfId="9" applyNumberFormat="1" applyFont="1" applyFill="1" applyAlignment="1" applyProtection="1">
      <alignment horizontal="center"/>
    </xf>
    <xf numFmtId="2" fontId="25" fillId="0" borderId="0" xfId="9" applyNumberFormat="1" applyFont="1" applyFill="1" applyAlignment="1" applyProtection="1">
      <alignment horizontal="center"/>
    </xf>
    <xf numFmtId="0" fontId="27" fillId="3" borderId="1" xfId="14" applyFont="1" applyFill="1" applyBorder="1" applyAlignment="1">
      <alignment horizontal="center" vertical="center" wrapText="1"/>
    </xf>
    <xf numFmtId="0" fontId="26" fillId="0" borderId="0" xfId="14"/>
    <xf numFmtId="0" fontId="1" fillId="0" borderId="0" xfId="15"/>
    <xf numFmtId="0" fontId="28" fillId="0" borderId="1" xfId="14" applyFont="1" applyBorder="1" applyAlignment="1">
      <alignment horizontal="center" vertical="center"/>
    </xf>
    <xf numFmtId="2" fontId="28" fillId="0" borderId="1" xfId="14" applyNumberFormat="1" applyFont="1" applyBorder="1" applyAlignment="1">
      <alignment horizontal="center" vertical="center"/>
    </xf>
    <xf numFmtId="4" fontId="27" fillId="0" borderId="1" xfId="17" applyNumberFormat="1" applyFont="1" applyBorder="1" applyAlignment="1" applyProtection="1">
      <alignment horizontal="center" vertical="center"/>
    </xf>
    <xf numFmtId="4" fontId="28" fillId="0" borderId="1" xfId="17" applyNumberFormat="1" applyFont="1" applyBorder="1" applyAlignment="1" applyProtection="1">
      <alignment horizontal="center" vertical="center"/>
      <protection locked="0"/>
    </xf>
    <xf numFmtId="0" fontId="27" fillId="3" borderId="5" xfId="14" applyFont="1" applyFill="1" applyBorder="1" applyAlignment="1">
      <alignment horizontal="right" vertical="top"/>
    </xf>
    <xf numFmtId="4" fontId="27" fillId="3" borderId="1" xfId="17" applyNumberFormat="1" applyFont="1" applyFill="1" applyBorder="1" applyAlignment="1" applyProtection="1">
      <alignment horizontal="center" vertical="top"/>
    </xf>
    <xf numFmtId="9" fontId="27" fillId="0" borderId="1" xfId="18" applyNumberFormat="1" applyFont="1" applyBorder="1" applyAlignment="1" applyProtection="1">
      <alignment horizontal="center" vertical="center"/>
      <protection locked="0"/>
    </xf>
    <xf numFmtId="4" fontId="27" fillId="0" borderId="1" xfId="17" applyNumberFormat="1" applyFont="1" applyBorder="1" applyAlignment="1" applyProtection="1">
      <alignment horizontal="center" vertical="top"/>
    </xf>
    <xf numFmtId="4" fontId="28" fillId="0" borderId="0" xfId="17" applyNumberFormat="1" applyFont="1" applyAlignment="1" applyProtection="1">
      <alignment horizontal="center" vertical="top"/>
    </xf>
    <xf numFmtId="9" fontId="31" fillId="0" borderId="1" xfId="14" applyNumberFormat="1" applyFont="1" applyBorder="1" applyAlignment="1" applyProtection="1">
      <alignment horizontal="center" vertical="top"/>
      <protection locked="0"/>
    </xf>
    <xf numFmtId="4" fontId="31" fillId="0" borderId="4" xfId="17" applyNumberFormat="1" applyFont="1" applyBorder="1" applyAlignment="1" applyProtection="1">
      <alignment horizontal="center" vertical="top"/>
    </xf>
    <xf numFmtId="4" fontId="31" fillId="0" borderId="0" xfId="17" applyNumberFormat="1" applyFont="1" applyAlignment="1" applyProtection="1">
      <alignment horizontal="center" vertical="top"/>
    </xf>
    <xf numFmtId="4" fontId="27" fillId="0" borderId="4" xfId="17" applyNumberFormat="1" applyFont="1" applyBorder="1" applyAlignment="1" applyProtection="1">
      <alignment horizontal="center" vertical="top"/>
    </xf>
    <xf numFmtId="0" fontId="27" fillId="3" borderId="5" xfId="14" applyFont="1" applyFill="1" applyBorder="1" applyAlignment="1">
      <alignment horizontal="left" vertical="top" indent="15"/>
    </xf>
    <xf numFmtId="4" fontId="27" fillId="0" borderId="0" xfId="17" applyNumberFormat="1" applyFont="1" applyAlignment="1" applyProtection="1">
      <alignment horizontal="center" vertical="top"/>
    </xf>
    <xf numFmtId="166" fontId="19" fillId="0" borderId="0" xfId="12" applyNumberFormat="1" applyFont="1"/>
    <xf numFmtId="0" fontId="32" fillId="0" borderId="0" xfId="12" applyFont="1"/>
    <xf numFmtId="0" fontId="19" fillId="0" borderId="0" xfId="13" applyFont="1" applyAlignment="1" applyProtection="1">
      <alignment horizontal="left" vertical="center"/>
      <protection locked="0"/>
    </xf>
    <xf numFmtId="0" fontId="19" fillId="0" borderId="0" xfId="9" applyNumberFormat="1" applyFont="1" applyFill="1" applyBorder="1" applyAlignment="1" applyProtection="1">
      <alignment horizontal="left" vertical="top"/>
      <protection locked="0"/>
    </xf>
    <xf numFmtId="0" fontId="5" fillId="0" borderId="0" xfId="3" applyFont="1" applyAlignment="1">
      <alignment vertical="center"/>
    </xf>
    <xf numFmtId="0" fontId="4" fillId="0" borderId="0" xfId="4" applyFont="1" applyAlignment="1">
      <alignment horizontal="center" vertical="center"/>
    </xf>
    <xf numFmtId="4" fontId="5" fillId="0" borderId="0" xfId="4" applyNumberFormat="1" applyFont="1" applyAlignment="1">
      <alignment vertical="center"/>
    </xf>
    <xf numFmtId="0" fontId="5" fillId="0" borderId="0" xfId="0" applyFont="1" applyAlignment="1">
      <alignment vertical="center"/>
    </xf>
    <xf numFmtId="0" fontId="4" fillId="0" borderId="0" xfId="4" applyFont="1" applyAlignment="1">
      <alignment horizontal="left" vertical="center"/>
    </xf>
    <xf numFmtId="0" fontId="4" fillId="0" borderId="0" xfId="4" applyFont="1" applyAlignment="1">
      <alignment vertical="center"/>
    </xf>
    <xf numFmtId="164" fontId="5" fillId="0" borderId="0" xfId="0" applyNumberFormat="1" applyFont="1" applyAlignment="1">
      <alignment vertical="center"/>
    </xf>
    <xf numFmtId="0" fontId="4" fillId="0" borderId="0" xfId="5" applyFont="1" applyAlignment="1">
      <alignment vertical="center"/>
    </xf>
    <xf numFmtId="4" fontId="4" fillId="0" borderId="0" xfId="5" applyNumberFormat="1" applyFont="1" applyAlignment="1">
      <alignment vertical="center"/>
    </xf>
    <xf numFmtId="0" fontId="4" fillId="0" borderId="0" xfId="1" applyFont="1" applyAlignment="1">
      <alignment horizontal="right" vertical="center"/>
    </xf>
    <xf numFmtId="0" fontId="2" fillId="3" borderId="1" xfId="0" applyFont="1" applyFill="1" applyBorder="1" applyAlignment="1">
      <alignment horizontal="center" vertical="center"/>
    </xf>
    <xf numFmtId="0" fontId="2" fillId="3" borderId="1" xfId="0" applyFont="1" applyFill="1" applyBorder="1" applyAlignment="1">
      <alignment vertical="center"/>
    </xf>
    <xf numFmtId="0" fontId="7" fillId="3" borderId="0" xfId="0" applyFont="1" applyFill="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49" fontId="4" fillId="0" borderId="1" xfId="0" applyNumberFormat="1" applyFont="1" applyBorder="1" applyAlignment="1">
      <alignment horizontal="center" vertical="center"/>
    </xf>
    <xf numFmtId="0" fontId="7" fillId="3" borderId="1" xfId="0" applyFont="1" applyFill="1" applyBorder="1" applyAlignment="1">
      <alignment horizontal="center" vertical="center"/>
    </xf>
    <xf numFmtId="0" fontId="2" fillId="0" borderId="1" xfId="0" applyFont="1" applyBorder="1" applyAlignment="1">
      <alignment vertical="center"/>
    </xf>
    <xf numFmtId="49" fontId="7" fillId="2" borderId="1" xfId="0" applyNumberFormat="1" applyFont="1" applyFill="1" applyBorder="1" applyAlignment="1">
      <alignment horizontal="center"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2" fontId="4" fillId="2" borderId="1" xfId="8" applyNumberFormat="1" applyFont="1" applyFill="1" applyBorder="1" applyAlignment="1">
      <alignment horizontal="center" vertical="center" wrapText="1"/>
    </xf>
    <xf numFmtId="2" fontId="5" fillId="2" borderId="1" xfId="8" applyNumberFormat="1" applyFont="1" applyFill="1" applyBorder="1" applyAlignment="1">
      <alignment horizontal="center" vertical="center" wrapText="1"/>
    </xf>
    <xf numFmtId="0" fontId="7" fillId="2" borderId="0" xfId="0" applyFont="1" applyFill="1" applyAlignment="1">
      <alignment horizontal="left" vertical="center"/>
    </xf>
    <xf numFmtId="0" fontId="4" fillId="0" borderId="0" xfId="3" applyFont="1" applyAlignment="1">
      <alignment horizontal="center" vertical="center" wrapText="1"/>
    </xf>
    <xf numFmtId="4" fontId="5" fillId="0" borderId="0" xfId="4" applyNumberFormat="1" applyFont="1" applyAlignment="1">
      <alignment horizontal="center" vertical="center"/>
    </xf>
    <xf numFmtId="4" fontId="5" fillId="0" borderId="0" xfId="4" applyNumberFormat="1" applyFont="1" applyAlignment="1">
      <alignment horizontal="center" vertical="center" wrapText="1"/>
    </xf>
    <xf numFmtId="0" fontId="4" fillId="0" borderId="0" xfId="0" applyFont="1" applyAlignment="1">
      <alignment horizontal="center" vertical="center" wrapText="1"/>
    </xf>
    <xf numFmtId="14" fontId="4" fillId="0" borderId="0" xfId="1" applyNumberFormat="1" applyFont="1" applyAlignment="1">
      <alignment horizontal="center" vertical="center"/>
    </xf>
    <xf numFmtId="14" fontId="4" fillId="0" borderId="0" xfId="1" applyNumberFormat="1" applyFont="1" applyAlignment="1">
      <alignment horizontal="center" vertical="center" wrapText="1"/>
    </xf>
    <xf numFmtId="0" fontId="2"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2" fontId="5" fillId="0" borderId="1" xfId="3" applyNumberFormat="1" applyFont="1" applyBorder="1" applyAlignment="1">
      <alignment horizontal="center" vertical="center"/>
    </xf>
    <xf numFmtId="2" fontId="5" fillId="0" borderId="1" xfId="3" applyNumberFormat="1" applyFont="1" applyBorder="1" applyAlignment="1">
      <alignment horizontal="center" vertical="center" wrapText="1"/>
    </xf>
    <xf numFmtId="0" fontId="7" fillId="2" borderId="1" xfId="0" applyFont="1" applyFill="1" applyBorder="1" applyAlignment="1">
      <alignment horizontal="center" vertical="center" wrapText="1"/>
    </xf>
    <xf numFmtId="2" fontId="5" fillId="0" borderId="0" xfId="3" applyNumberFormat="1" applyFont="1" applyAlignment="1">
      <alignment horizontal="center" vertical="center"/>
    </xf>
    <xf numFmtId="2" fontId="5" fillId="0" borderId="0" xfId="3" applyNumberFormat="1" applyFont="1" applyAlignment="1">
      <alignment horizontal="center" vertical="center" wrapText="1"/>
    </xf>
    <xf numFmtId="0" fontId="4" fillId="0" borderId="0" xfId="4" applyFont="1" applyAlignment="1" applyProtection="1">
      <alignment horizontal="center" vertical="center"/>
      <protection locked="0"/>
    </xf>
    <xf numFmtId="0" fontId="4" fillId="0" borderId="0" xfId="4" applyFont="1" applyAlignment="1" applyProtection="1">
      <alignment horizontal="center" vertical="center" wrapText="1"/>
      <protection locked="0"/>
    </xf>
    <xf numFmtId="2" fontId="4" fillId="0" borderId="0" xfId="4" applyNumberFormat="1" applyFont="1" applyAlignment="1" applyProtection="1">
      <alignment horizontal="center" vertical="center"/>
      <protection locked="0"/>
    </xf>
    <xf numFmtId="2" fontId="4" fillId="0" borderId="0" xfId="4" applyNumberFormat="1"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7" fillId="7" borderId="1" xfId="0" applyFont="1" applyFill="1" applyBorder="1" applyAlignment="1">
      <alignment horizontal="center" vertical="center"/>
    </xf>
    <xf numFmtId="0" fontId="7" fillId="7" borderId="1" xfId="0" applyFont="1" applyFill="1" applyBorder="1" applyAlignment="1">
      <alignment horizontal="center" vertical="center" wrapText="1"/>
    </xf>
    <xf numFmtId="2" fontId="4" fillId="7" borderId="1" xfId="8" applyNumberFormat="1" applyFont="1" applyFill="1" applyBorder="1" applyAlignment="1">
      <alignment horizontal="center" vertical="center" wrapText="1"/>
    </xf>
    <xf numFmtId="0" fontId="23" fillId="0" borderId="0" xfId="12" applyFont="1" applyAlignment="1" applyProtection="1">
      <alignment horizontal="center" wrapText="1"/>
      <protection locked="0"/>
    </xf>
    <xf numFmtId="49" fontId="19" fillId="0" borderId="0" xfId="12" applyNumberFormat="1" applyFont="1" applyAlignment="1">
      <alignment horizontal="left" vertical="center" wrapText="1"/>
    </xf>
    <xf numFmtId="0" fontId="19" fillId="0" borderId="0" xfId="12" applyFont="1" applyAlignment="1">
      <alignment horizontal="left" vertical="center" wrapText="1"/>
    </xf>
    <xf numFmtId="0" fontId="15" fillId="0" borderId="0" xfId="10" applyFont="1" applyAlignment="1">
      <alignment horizontal="right" vertical="center"/>
    </xf>
    <xf numFmtId="0" fontId="17" fillId="0" borderId="0" xfId="10" applyFont="1" applyAlignment="1">
      <alignment horizontal="right" vertical="center"/>
    </xf>
    <xf numFmtId="0" fontId="18" fillId="0" borderId="0" xfId="10" applyFont="1" applyAlignment="1">
      <alignment horizontal="center" vertical="center"/>
    </xf>
    <xf numFmtId="0" fontId="23" fillId="0" borderId="0" xfId="12" applyFont="1" applyAlignment="1" applyProtection="1">
      <alignment horizontal="center"/>
      <protection locked="0"/>
    </xf>
    <xf numFmtId="0" fontId="28" fillId="0" borderId="11" xfId="16" applyFont="1" applyBorder="1" applyAlignment="1">
      <alignment horizontal="left" vertical="distributed"/>
    </xf>
    <xf numFmtId="0" fontId="28" fillId="0" borderId="5" xfId="16" applyFont="1" applyBorder="1" applyAlignment="1">
      <alignment horizontal="left" vertical="distributed"/>
    </xf>
    <xf numFmtId="0" fontId="27" fillId="3" borderId="11" xfId="14" applyFont="1" applyFill="1" applyBorder="1" applyAlignment="1">
      <alignment horizontal="right" vertical="top"/>
    </xf>
    <xf numFmtId="0" fontId="27" fillId="3" borderId="12" xfId="14" applyFont="1" applyFill="1" applyBorder="1" applyAlignment="1">
      <alignment horizontal="right" vertical="top"/>
    </xf>
    <xf numFmtId="0" fontId="27" fillId="0" borderId="11" xfId="14" applyFont="1" applyBorder="1" applyAlignment="1">
      <alignment horizontal="right" vertical="top"/>
    </xf>
    <xf numFmtId="0" fontId="27" fillId="0" borderId="12" xfId="14" applyFont="1" applyBorder="1" applyAlignment="1">
      <alignment horizontal="right" vertical="top"/>
    </xf>
    <xf numFmtId="0" fontId="31" fillId="0" borderId="11" xfId="14" applyFont="1" applyBorder="1" applyAlignment="1">
      <alignment horizontal="right" vertical="top"/>
    </xf>
    <xf numFmtId="0" fontId="31" fillId="0" borderId="12" xfId="14" applyFont="1" applyBorder="1" applyAlignment="1">
      <alignment horizontal="right" vertical="top"/>
    </xf>
    <xf numFmtId="0" fontId="27" fillId="0" borderId="13" xfId="14" applyFont="1" applyBorder="1" applyAlignment="1">
      <alignment horizontal="right" vertical="top"/>
    </xf>
    <xf numFmtId="0" fontId="27" fillId="0" borderId="3" xfId="14" applyFont="1" applyBorder="1" applyAlignment="1">
      <alignment horizontal="right" vertical="top"/>
    </xf>
    <xf numFmtId="0" fontId="20" fillId="0" borderId="0" xfId="12" applyFont="1" applyAlignment="1">
      <alignment horizontal="center"/>
    </xf>
    <xf numFmtId="0" fontId="20" fillId="0" borderId="2" xfId="12" applyFont="1" applyBorder="1" applyAlignment="1">
      <alignment horizontal="center"/>
    </xf>
    <xf numFmtId="0" fontId="19" fillId="0" borderId="0" xfId="9" applyFont="1" applyFill="1" applyBorder="1" applyAlignment="1" applyProtection="1">
      <alignment horizontal="center"/>
    </xf>
    <xf numFmtId="0" fontId="27" fillId="3" borderId="4" xfId="14" applyFont="1" applyFill="1" applyBorder="1" applyAlignment="1">
      <alignment horizontal="center" vertical="center" wrapText="1"/>
    </xf>
    <xf numFmtId="0" fontId="27" fillId="3" borderId="15" xfId="14" applyFont="1" applyFill="1" applyBorder="1" applyAlignment="1">
      <alignment horizontal="center" vertical="center" wrapText="1"/>
    </xf>
    <xf numFmtId="0" fontId="27" fillId="3" borderId="1" xfId="14" applyFont="1" applyFill="1" applyBorder="1" applyAlignment="1">
      <alignment horizontal="center" vertical="center" wrapText="1"/>
    </xf>
    <xf numFmtId="0" fontId="27" fillId="3" borderId="1" xfId="14" applyFont="1" applyFill="1" applyBorder="1" applyAlignment="1">
      <alignment horizontal="center" vertical="center"/>
    </xf>
    <xf numFmtId="0" fontId="5" fillId="0" borderId="11" xfId="4" applyFont="1" applyBorder="1" applyAlignment="1">
      <alignment horizontal="right" vertical="center" wrapText="1"/>
    </xf>
    <xf numFmtId="0" fontId="5" fillId="0" borderId="12" xfId="4" applyFont="1" applyBorder="1" applyAlignment="1">
      <alignment horizontal="right" vertical="center" wrapText="1"/>
    </xf>
    <xf numFmtId="0" fontId="5" fillId="0" borderId="5" xfId="4" applyFont="1" applyBorder="1" applyAlignment="1">
      <alignment horizontal="right" vertical="center" wrapText="1"/>
    </xf>
    <xf numFmtId="0" fontId="5" fillId="0" borderId="7" xfId="2" applyFont="1" applyBorder="1" applyAlignment="1">
      <alignment horizontal="center" vertical="center"/>
    </xf>
    <xf numFmtId="0" fontId="5" fillId="0" borderId="0" xfId="2" applyFont="1" applyAlignment="1">
      <alignment horizontal="center" vertical="center"/>
    </xf>
    <xf numFmtId="0" fontId="5" fillId="0" borderId="6" xfId="2" applyFont="1" applyBorder="1" applyAlignment="1">
      <alignment horizontal="center" vertical="center"/>
    </xf>
    <xf numFmtId="0" fontId="5" fillId="0" borderId="2" xfId="2" applyFont="1" applyBorder="1" applyAlignment="1">
      <alignment horizontal="center" vertical="center"/>
    </xf>
    <xf numFmtId="0" fontId="5" fillId="0" borderId="14" xfId="2" applyFont="1" applyBorder="1" applyAlignment="1">
      <alignment horizontal="center" vertical="center"/>
    </xf>
    <xf numFmtId="0" fontId="4" fillId="0" borderId="10" xfId="2" applyFont="1" applyBorder="1" applyAlignment="1">
      <alignment horizontal="center" vertical="center"/>
    </xf>
    <xf numFmtId="0" fontId="4" fillId="0" borderId="3" xfId="2" applyFont="1" applyBorder="1" applyAlignment="1">
      <alignment horizontal="center" vertical="center"/>
    </xf>
    <xf numFmtId="0" fontId="4" fillId="0" borderId="8" xfId="2" applyFont="1" applyBorder="1" applyAlignment="1">
      <alignment horizontal="center" vertical="center"/>
    </xf>
    <xf numFmtId="0" fontId="5" fillId="0" borderId="1" xfId="3" applyFont="1" applyBorder="1" applyAlignment="1">
      <alignment horizontal="right" vertical="center" wrapText="1"/>
    </xf>
    <xf numFmtId="0" fontId="5" fillId="0" borderId="1" xfId="4" applyFont="1" applyBorder="1" applyAlignment="1">
      <alignment horizontal="right" vertical="center" wrapText="1"/>
    </xf>
    <xf numFmtId="0" fontId="4" fillId="0" borderId="0" xfId="0" applyFont="1" applyAlignment="1">
      <alignment horizontal="left" vertical="center" wrapText="1"/>
    </xf>
    <xf numFmtId="0" fontId="12" fillId="0" borderId="9" xfId="0" applyFont="1" applyBorder="1" applyAlignment="1">
      <alignment horizontal="left" vertical="center" wrapText="1"/>
    </xf>
    <xf numFmtId="0" fontId="12" fillId="0" borderId="0" xfId="0" applyFont="1" applyAlignment="1">
      <alignment horizontal="left" vertical="center" wrapText="1"/>
    </xf>
    <xf numFmtId="49" fontId="4" fillId="0" borderId="1" xfId="6" applyNumberFormat="1" applyFont="1" applyBorder="1" applyAlignment="1">
      <alignment horizontal="center" vertical="center" textRotation="90" wrapText="1"/>
    </xf>
    <xf numFmtId="0" fontId="4" fillId="0" borderId="1" xfId="6" applyFont="1" applyBorder="1" applyAlignment="1">
      <alignment horizontal="center" vertical="center" textRotation="90" wrapText="1"/>
    </xf>
    <xf numFmtId="0" fontId="4" fillId="0" borderId="1" xfId="6" applyFont="1" applyBorder="1" applyAlignment="1">
      <alignment horizontal="center" vertical="center" wrapText="1"/>
    </xf>
    <xf numFmtId="0" fontId="18" fillId="0" borderId="0" xfId="10" applyFont="1" applyBorder="1" applyAlignment="1">
      <alignment horizontal="right" vertical="center" wrapText="1"/>
    </xf>
    <xf numFmtId="165" fontId="18" fillId="0" borderId="0" xfId="10" applyNumberFormat="1" applyFont="1" applyBorder="1" applyAlignment="1" applyProtection="1">
      <alignment horizontal="center" vertical="center" wrapText="1"/>
      <protection locked="0"/>
    </xf>
    <xf numFmtId="0" fontId="17" fillId="0" borderId="11" xfId="10" applyFont="1" applyBorder="1" applyAlignment="1">
      <alignment horizontal="right" vertical="center" wrapText="1"/>
    </xf>
    <xf numFmtId="0" fontId="17" fillId="0" borderId="5" xfId="10" applyFont="1" applyBorder="1" applyAlignment="1">
      <alignment horizontal="right" vertical="center" wrapText="1"/>
    </xf>
    <xf numFmtId="0" fontId="17" fillId="0" borderId="0" xfId="11" applyFont="1" applyFill="1" applyBorder="1" applyAlignment="1" applyProtection="1">
      <alignment vertical="center"/>
    </xf>
  </cellXfs>
  <cellStyles count="19">
    <cellStyle name="Comma 2" xfId="17" xr:uid="{09BBF517-C908-4C9B-AAAD-FBD9FF9DC322}"/>
    <cellStyle name="Excel Built-in Normal 3" xfId="11" xr:uid="{A2E3635B-A2F5-4FA2-BCE6-92C4DCAB14DC}"/>
    <cellStyle name="Explanatory Text" xfId="9" builtinId="53"/>
    <cellStyle name="Normal" xfId="0" builtinId="0"/>
    <cellStyle name="Normal 10 2" xfId="8" xr:uid="{B2A3BF3B-418F-4EBE-9A4B-A83F86D7AECB}"/>
    <cellStyle name="Normal 2" xfId="6" xr:uid="{8D8ABFA6-2C87-4E7C-A0C0-B45F5FCA6448}"/>
    <cellStyle name="Normal 2 2" xfId="18" xr:uid="{651B28C0-EAD2-4D40-B7F9-F2F134C58E9E}"/>
    <cellStyle name="Normal 3" xfId="12" xr:uid="{B067EB74-2BF5-489D-B436-740C92C26D35}"/>
    <cellStyle name="Normal 3 2" xfId="14" xr:uid="{D936F749-F9F0-43F3-A7BC-3E236D196151}"/>
    <cellStyle name="Normal 4" xfId="13" xr:uid="{C550D829-A7BC-4083-950A-EDB355618F64}"/>
    <cellStyle name="Normal 5" xfId="15" xr:uid="{20448C4C-2757-415B-B22D-CB9C94D02BDB}"/>
    <cellStyle name="Normal_2-1" xfId="2" xr:uid="{7BEE183D-B19F-4FB5-9913-623F762B5BBF}"/>
    <cellStyle name="Normal_Polu_vidusskola_kopeja" xfId="10" xr:uid="{80971042-5B62-41F5-834E-7ACFE8A046B9}"/>
    <cellStyle name="Normal_Sheet1" xfId="4" xr:uid="{015F4F81-85FE-4767-B92A-1CF53E8AACCC}"/>
    <cellStyle name="Normal_Tame_F2" xfId="7" xr:uid="{F4865946-EEDB-4FAC-8C2E-6FA43B24009D}"/>
    <cellStyle name="Normal_TD15" xfId="16" xr:uid="{8E365433-3653-4F9F-9026-BC860D9DFB56}"/>
    <cellStyle name="Parastais 2" xfId="3" xr:uid="{45026A61-D645-4B80-98C6-DF8F0778DD81}"/>
    <cellStyle name="Parastais 3 2" xfId="5" xr:uid="{19202526-E736-4A5F-94F8-B79EFCEE372C}"/>
    <cellStyle name="Style 1" xfId="1" xr:uid="{0BE54817-FF53-48A8-9A9C-266FBC626E04}"/>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12</xdr:col>
      <xdr:colOff>828675</xdr:colOff>
      <xdr:row>21</xdr:row>
      <xdr:rowOff>0</xdr:rowOff>
    </xdr:from>
    <xdr:ext cx="22166" cy="377377"/>
    <xdr:sp macro="" textlink="">
      <xdr:nvSpPr>
        <xdr:cNvPr id="2" name="Text Box 2">
          <a:extLst>
            <a:ext uri="{FF2B5EF4-FFF2-40B4-BE49-F238E27FC236}">
              <a16:creationId xmlns:a16="http://schemas.microsoft.com/office/drawing/2014/main" id="{CE6A890D-C7DD-4939-A231-FDA4219B00D0}"/>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3" name="Text Box 2">
          <a:extLst>
            <a:ext uri="{FF2B5EF4-FFF2-40B4-BE49-F238E27FC236}">
              <a16:creationId xmlns:a16="http://schemas.microsoft.com/office/drawing/2014/main" id="{5407CCAD-5350-4446-A2D8-46DF0DCC94BE}"/>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4" name="Text Box 2">
          <a:extLst>
            <a:ext uri="{FF2B5EF4-FFF2-40B4-BE49-F238E27FC236}">
              <a16:creationId xmlns:a16="http://schemas.microsoft.com/office/drawing/2014/main" id="{2522C4D2-0347-4AE4-BA64-6C8DCFEC257F}"/>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5" name="Text Box 2">
          <a:extLst>
            <a:ext uri="{FF2B5EF4-FFF2-40B4-BE49-F238E27FC236}">
              <a16:creationId xmlns:a16="http://schemas.microsoft.com/office/drawing/2014/main" id="{5C1DAD2A-52A4-4133-B6B4-15FF766FEA88}"/>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6" name="Text Box 2">
          <a:extLst>
            <a:ext uri="{FF2B5EF4-FFF2-40B4-BE49-F238E27FC236}">
              <a16:creationId xmlns:a16="http://schemas.microsoft.com/office/drawing/2014/main" id="{68C01A0F-46A2-497B-AB92-A7FF7CE32CCB}"/>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7" name="Text Box 2">
          <a:extLst>
            <a:ext uri="{FF2B5EF4-FFF2-40B4-BE49-F238E27FC236}">
              <a16:creationId xmlns:a16="http://schemas.microsoft.com/office/drawing/2014/main" id="{AFF944F5-0184-4E37-BC3F-C4C9BE0EDB75}"/>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8" name="Text Box 2">
          <a:extLst>
            <a:ext uri="{FF2B5EF4-FFF2-40B4-BE49-F238E27FC236}">
              <a16:creationId xmlns:a16="http://schemas.microsoft.com/office/drawing/2014/main" id="{C022CACC-0CF9-4E24-BEBA-18F87D18714E}"/>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9" name="Text Box 2">
          <a:extLst>
            <a:ext uri="{FF2B5EF4-FFF2-40B4-BE49-F238E27FC236}">
              <a16:creationId xmlns:a16="http://schemas.microsoft.com/office/drawing/2014/main" id="{06776449-6C25-4E8B-BEDC-302A5E0442B0}"/>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7377"/>
    <xdr:sp macro="" textlink="">
      <xdr:nvSpPr>
        <xdr:cNvPr id="10" name="Text Box 2">
          <a:extLst>
            <a:ext uri="{FF2B5EF4-FFF2-40B4-BE49-F238E27FC236}">
              <a16:creationId xmlns:a16="http://schemas.microsoft.com/office/drawing/2014/main" id="{53EDABCA-DD14-421E-B1C9-D73B7A55E28E}"/>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1" name="Text Box 2">
          <a:extLst>
            <a:ext uri="{FF2B5EF4-FFF2-40B4-BE49-F238E27FC236}">
              <a16:creationId xmlns:a16="http://schemas.microsoft.com/office/drawing/2014/main" id="{0602FD05-361C-4EF4-84A4-CCE90FF3A56B}"/>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2" name="Text Box 2">
          <a:extLst>
            <a:ext uri="{FF2B5EF4-FFF2-40B4-BE49-F238E27FC236}">
              <a16:creationId xmlns:a16="http://schemas.microsoft.com/office/drawing/2014/main" id="{ADABF6DC-25F0-42D7-BEC6-61E41CDD2BA3}"/>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3" name="Text Box 2">
          <a:extLst>
            <a:ext uri="{FF2B5EF4-FFF2-40B4-BE49-F238E27FC236}">
              <a16:creationId xmlns:a16="http://schemas.microsoft.com/office/drawing/2014/main" id="{01B88224-1922-42ED-B5E3-4457203E2401}"/>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4" name="Text Box 2">
          <a:extLst>
            <a:ext uri="{FF2B5EF4-FFF2-40B4-BE49-F238E27FC236}">
              <a16:creationId xmlns:a16="http://schemas.microsoft.com/office/drawing/2014/main" id="{660FDA7A-53DE-4354-8A8A-6C86767E0FAD}"/>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5" name="Text Box 2">
          <a:extLst>
            <a:ext uri="{FF2B5EF4-FFF2-40B4-BE49-F238E27FC236}">
              <a16:creationId xmlns:a16="http://schemas.microsoft.com/office/drawing/2014/main" id="{26EBCA53-039D-4451-BC29-51A9C3919ACD}"/>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6" name="Text Box 2">
          <a:extLst>
            <a:ext uri="{FF2B5EF4-FFF2-40B4-BE49-F238E27FC236}">
              <a16:creationId xmlns:a16="http://schemas.microsoft.com/office/drawing/2014/main" id="{B5FD7BE0-B602-4B44-BF87-582CCDCAEAD2}"/>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7" name="Text Box 2">
          <a:extLst>
            <a:ext uri="{FF2B5EF4-FFF2-40B4-BE49-F238E27FC236}">
              <a16:creationId xmlns:a16="http://schemas.microsoft.com/office/drawing/2014/main" id="{2919F97F-946A-4B5C-A79A-0985E487A5DB}"/>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8" name="Text Box 2">
          <a:extLst>
            <a:ext uri="{FF2B5EF4-FFF2-40B4-BE49-F238E27FC236}">
              <a16:creationId xmlns:a16="http://schemas.microsoft.com/office/drawing/2014/main" id="{58252C4B-2A54-4900-BD36-C38F3E581DE3}"/>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19" name="Text Box 2">
          <a:extLst>
            <a:ext uri="{FF2B5EF4-FFF2-40B4-BE49-F238E27FC236}">
              <a16:creationId xmlns:a16="http://schemas.microsoft.com/office/drawing/2014/main" id="{9DE2015F-FDE4-476C-BAA8-BC624A95C901}"/>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20" name="Text Box 2">
          <a:extLst>
            <a:ext uri="{FF2B5EF4-FFF2-40B4-BE49-F238E27FC236}">
              <a16:creationId xmlns:a16="http://schemas.microsoft.com/office/drawing/2014/main" id="{EE162D97-475D-48DA-9DBE-D3AD0DF45D18}"/>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1" name="Text Box 2">
          <a:extLst>
            <a:ext uri="{FF2B5EF4-FFF2-40B4-BE49-F238E27FC236}">
              <a16:creationId xmlns:a16="http://schemas.microsoft.com/office/drawing/2014/main" id="{4A3E40F6-35D7-41D9-9EDF-B179888623C4}"/>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2" name="Text Box 2">
          <a:extLst>
            <a:ext uri="{FF2B5EF4-FFF2-40B4-BE49-F238E27FC236}">
              <a16:creationId xmlns:a16="http://schemas.microsoft.com/office/drawing/2014/main" id="{0034CB84-6C79-467E-996E-187629E05BF1}"/>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3" name="Text Box 2">
          <a:extLst>
            <a:ext uri="{FF2B5EF4-FFF2-40B4-BE49-F238E27FC236}">
              <a16:creationId xmlns:a16="http://schemas.microsoft.com/office/drawing/2014/main" id="{7572191A-2981-460D-AA5F-13CE54EF6B94}"/>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4" name="Text Box 2">
          <a:extLst>
            <a:ext uri="{FF2B5EF4-FFF2-40B4-BE49-F238E27FC236}">
              <a16:creationId xmlns:a16="http://schemas.microsoft.com/office/drawing/2014/main" id="{D153B246-C75C-4C29-8E7C-2E0361EE6BDA}"/>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5" name="Text Box 2">
          <a:extLst>
            <a:ext uri="{FF2B5EF4-FFF2-40B4-BE49-F238E27FC236}">
              <a16:creationId xmlns:a16="http://schemas.microsoft.com/office/drawing/2014/main" id="{1D962DB8-AF90-4A5F-A15B-BB90CBC1B982}"/>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6" name="Text Box 2">
          <a:extLst>
            <a:ext uri="{FF2B5EF4-FFF2-40B4-BE49-F238E27FC236}">
              <a16:creationId xmlns:a16="http://schemas.microsoft.com/office/drawing/2014/main" id="{8A98ACDF-8023-4A55-A60B-8C743E3A8E0E}"/>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7" name="Text Box 2">
          <a:extLst>
            <a:ext uri="{FF2B5EF4-FFF2-40B4-BE49-F238E27FC236}">
              <a16:creationId xmlns:a16="http://schemas.microsoft.com/office/drawing/2014/main" id="{6BD2ED0E-544E-43B2-99BA-60DE4B25ED38}"/>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8" name="Text Box 2">
          <a:extLst>
            <a:ext uri="{FF2B5EF4-FFF2-40B4-BE49-F238E27FC236}">
              <a16:creationId xmlns:a16="http://schemas.microsoft.com/office/drawing/2014/main" id="{5F8E904C-E903-49C0-870C-DE5D1AEC5944}"/>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29" name="Text Box 2">
          <a:extLst>
            <a:ext uri="{FF2B5EF4-FFF2-40B4-BE49-F238E27FC236}">
              <a16:creationId xmlns:a16="http://schemas.microsoft.com/office/drawing/2014/main" id="{813A8B46-704E-4664-9873-B76F067665C0}"/>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36736"/>
    <xdr:sp macro="" textlink="">
      <xdr:nvSpPr>
        <xdr:cNvPr id="30" name="Text Box 2">
          <a:extLst>
            <a:ext uri="{FF2B5EF4-FFF2-40B4-BE49-F238E27FC236}">
              <a16:creationId xmlns:a16="http://schemas.microsoft.com/office/drawing/2014/main" id="{A83F3DD4-DF82-42DA-B9C8-8F312A5A4DB5}"/>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1" name="Text Box 2">
          <a:extLst>
            <a:ext uri="{FF2B5EF4-FFF2-40B4-BE49-F238E27FC236}">
              <a16:creationId xmlns:a16="http://schemas.microsoft.com/office/drawing/2014/main" id="{DBC734F4-02EE-4D73-866E-945032D11740}"/>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2" name="Text Box 2">
          <a:extLst>
            <a:ext uri="{FF2B5EF4-FFF2-40B4-BE49-F238E27FC236}">
              <a16:creationId xmlns:a16="http://schemas.microsoft.com/office/drawing/2014/main" id="{606054A4-F2FC-4A5D-85B0-EA366483F581}"/>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3" name="Text Box 2">
          <a:extLst>
            <a:ext uri="{FF2B5EF4-FFF2-40B4-BE49-F238E27FC236}">
              <a16:creationId xmlns:a16="http://schemas.microsoft.com/office/drawing/2014/main" id="{D18B19DF-3CEA-4370-A611-DC406ADF59AD}"/>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4" name="Text Box 2">
          <a:extLst>
            <a:ext uri="{FF2B5EF4-FFF2-40B4-BE49-F238E27FC236}">
              <a16:creationId xmlns:a16="http://schemas.microsoft.com/office/drawing/2014/main" id="{6F756994-D136-40CD-8A8B-146396883032}"/>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5" name="Text Box 2">
          <a:extLst>
            <a:ext uri="{FF2B5EF4-FFF2-40B4-BE49-F238E27FC236}">
              <a16:creationId xmlns:a16="http://schemas.microsoft.com/office/drawing/2014/main" id="{79CF0ED4-BEEC-4BBA-A87D-EF1E04EEDAA7}"/>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6" name="Text Box 2">
          <a:extLst>
            <a:ext uri="{FF2B5EF4-FFF2-40B4-BE49-F238E27FC236}">
              <a16:creationId xmlns:a16="http://schemas.microsoft.com/office/drawing/2014/main" id="{55111B3A-62B7-46BC-889C-197D735CF013}"/>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7" name="Text Box 2">
          <a:extLst>
            <a:ext uri="{FF2B5EF4-FFF2-40B4-BE49-F238E27FC236}">
              <a16:creationId xmlns:a16="http://schemas.microsoft.com/office/drawing/2014/main" id="{103DD1E7-F3D2-4419-A4BA-D84C064E29FA}"/>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8" name="Text Box 2">
          <a:extLst>
            <a:ext uri="{FF2B5EF4-FFF2-40B4-BE49-F238E27FC236}">
              <a16:creationId xmlns:a16="http://schemas.microsoft.com/office/drawing/2014/main" id="{5B3E1E08-494E-4297-B7B2-E31F88323D1B}"/>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39" name="Text Box 2">
          <a:extLst>
            <a:ext uri="{FF2B5EF4-FFF2-40B4-BE49-F238E27FC236}">
              <a16:creationId xmlns:a16="http://schemas.microsoft.com/office/drawing/2014/main" id="{2B4F0BD8-9622-416E-9FA4-7315C17E5C49}"/>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259079"/>
    <xdr:sp macro="" textlink="">
      <xdr:nvSpPr>
        <xdr:cNvPr id="40" name="Text Box 2">
          <a:extLst>
            <a:ext uri="{FF2B5EF4-FFF2-40B4-BE49-F238E27FC236}">
              <a16:creationId xmlns:a16="http://schemas.microsoft.com/office/drawing/2014/main" id="{7306CCC7-B2D0-4863-9E5E-7974C1C7F736}"/>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1" name="Text Box 100">
          <a:extLst>
            <a:ext uri="{FF2B5EF4-FFF2-40B4-BE49-F238E27FC236}">
              <a16:creationId xmlns:a16="http://schemas.microsoft.com/office/drawing/2014/main" id="{37F82719-FECC-4C6A-A805-1A954BDD325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2" name="Text Box 101">
          <a:extLst>
            <a:ext uri="{FF2B5EF4-FFF2-40B4-BE49-F238E27FC236}">
              <a16:creationId xmlns:a16="http://schemas.microsoft.com/office/drawing/2014/main" id="{AF21037C-CADE-476E-B15E-CA3B041B153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3" name="Text Box 102">
          <a:extLst>
            <a:ext uri="{FF2B5EF4-FFF2-40B4-BE49-F238E27FC236}">
              <a16:creationId xmlns:a16="http://schemas.microsoft.com/office/drawing/2014/main" id="{46127D04-9F90-4A6A-97BD-871E439A79A3}"/>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4" name="Text Box 103">
          <a:extLst>
            <a:ext uri="{FF2B5EF4-FFF2-40B4-BE49-F238E27FC236}">
              <a16:creationId xmlns:a16="http://schemas.microsoft.com/office/drawing/2014/main" id="{AAEB1B5A-BA39-466D-BFA0-DDC6725B63DA}"/>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5" name="Text Box 104">
          <a:extLst>
            <a:ext uri="{FF2B5EF4-FFF2-40B4-BE49-F238E27FC236}">
              <a16:creationId xmlns:a16="http://schemas.microsoft.com/office/drawing/2014/main" id="{F7E6DE56-9EA4-4FF6-A5A5-DCBB15CB2DE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6" name="Text Box 105">
          <a:extLst>
            <a:ext uri="{FF2B5EF4-FFF2-40B4-BE49-F238E27FC236}">
              <a16:creationId xmlns:a16="http://schemas.microsoft.com/office/drawing/2014/main" id="{1411072C-3558-412D-95D8-33D218164CBD}"/>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7" name="Text Box 106">
          <a:extLst>
            <a:ext uri="{FF2B5EF4-FFF2-40B4-BE49-F238E27FC236}">
              <a16:creationId xmlns:a16="http://schemas.microsoft.com/office/drawing/2014/main" id="{620D68AE-19D9-4C9E-80B3-BE88E4DC30C3}"/>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8" name="Text Box 107">
          <a:extLst>
            <a:ext uri="{FF2B5EF4-FFF2-40B4-BE49-F238E27FC236}">
              <a16:creationId xmlns:a16="http://schemas.microsoft.com/office/drawing/2014/main" id="{22BDBD96-8CC4-40A7-9A59-515DD72E2249}"/>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49" name="Text Box 108">
          <a:extLst>
            <a:ext uri="{FF2B5EF4-FFF2-40B4-BE49-F238E27FC236}">
              <a16:creationId xmlns:a16="http://schemas.microsoft.com/office/drawing/2014/main" id="{77295A67-6C63-439E-937E-CEAC454F241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0" name="Text Box 109">
          <a:extLst>
            <a:ext uri="{FF2B5EF4-FFF2-40B4-BE49-F238E27FC236}">
              <a16:creationId xmlns:a16="http://schemas.microsoft.com/office/drawing/2014/main" id="{C3ED3718-8DE3-40DE-BD7D-F3337B28166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1" name="Text Box 2">
          <a:extLst>
            <a:ext uri="{FF2B5EF4-FFF2-40B4-BE49-F238E27FC236}">
              <a16:creationId xmlns:a16="http://schemas.microsoft.com/office/drawing/2014/main" id="{A9F77588-F3D6-4C8A-B163-BB817D92B996}"/>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2" name="Text Box 2">
          <a:extLst>
            <a:ext uri="{FF2B5EF4-FFF2-40B4-BE49-F238E27FC236}">
              <a16:creationId xmlns:a16="http://schemas.microsoft.com/office/drawing/2014/main" id="{B8B73203-15F1-4358-A919-12F053C1AE4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3" name="Text Box 2">
          <a:extLst>
            <a:ext uri="{FF2B5EF4-FFF2-40B4-BE49-F238E27FC236}">
              <a16:creationId xmlns:a16="http://schemas.microsoft.com/office/drawing/2014/main" id="{2F387A56-4BD6-429A-93D0-586D7B8D1871}"/>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4" name="Text Box 2">
          <a:extLst>
            <a:ext uri="{FF2B5EF4-FFF2-40B4-BE49-F238E27FC236}">
              <a16:creationId xmlns:a16="http://schemas.microsoft.com/office/drawing/2014/main" id="{4F7C8EA8-4A97-49CF-94AF-2DEF004D6CA9}"/>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5" name="Text Box 2">
          <a:extLst>
            <a:ext uri="{FF2B5EF4-FFF2-40B4-BE49-F238E27FC236}">
              <a16:creationId xmlns:a16="http://schemas.microsoft.com/office/drawing/2014/main" id="{2F1F4E4D-D226-4130-BED5-983EE70F9CF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6" name="Text Box 2">
          <a:extLst>
            <a:ext uri="{FF2B5EF4-FFF2-40B4-BE49-F238E27FC236}">
              <a16:creationId xmlns:a16="http://schemas.microsoft.com/office/drawing/2014/main" id="{3535F8C9-A033-48B1-B9E6-70D29FEA50D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7" name="Text Box 2">
          <a:extLst>
            <a:ext uri="{FF2B5EF4-FFF2-40B4-BE49-F238E27FC236}">
              <a16:creationId xmlns:a16="http://schemas.microsoft.com/office/drawing/2014/main" id="{D17DD6F6-23BF-44C2-AB22-9F58B4527EA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8" name="Text Box 2">
          <a:extLst>
            <a:ext uri="{FF2B5EF4-FFF2-40B4-BE49-F238E27FC236}">
              <a16:creationId xmlns:a16="http://schemas.microsoft.com/office/drawing/2014/main" id="{F1B7E8A5-1C04-43C2-B99A-F2A8C939FFB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59" name="Text Box 2">
          <a:extLst>
            <a:ext uri="{FF2B5EF4-FFF2-40B4-BE49-F238E27FC236}">
              <a16:creationId xmlns:a16="http://schemas.microsoft.com/office/drawing/2014/main" id="{14D8790E-722D-47E3-AB1E-F34DA9A01EF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21</xdr:row>
      <xdr:rowOff>0</xdr:rowOff>
    </xdr:from>
    <xdr:ext cx="18490" cy="161924"/>
    <xdr:sp macro="" textlink="">
      <xdr:nvSpPr>
        <xdr:cNvPr id="60" name="Text Box 2">
          <a:extLst>
            <a:ext uri="{FF2B5EF4-FFF2-40B4-BE49-F238E27FC236}">
              <a16:creationId xmlns:a16="http://schemas.microsoft.com/office/drawing/2014/main" id="{DF7AA4B9-6761-48FE-B457-993D5E93DAB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1" name="Text Box 2">
          <a:extLst>
            <a:ext uri="{FF2B5EF4-FFF2-40B4-BE49-F238E27FC236}">
              <a16:creationId xmlns:a16="http://schemas.microsoft.com/office/drawing/2014/main" id="{520EACB7-F370-4F81-A9B9-BA64E8F0F37A}"/>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2" name="Text Box 2">
          <a:extLst>
            <a:ext uri="{FF2B5EF4-FFF2-40B4-BE49-F238E27FC236}">
              <a16:creationId xmlns:a16="http://schemas.microsoft.com/office/drawing/2014/main" id="{DB034FF2-5162-4D04-8DFF-0A8D8C1BC3B5}"/>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3" name="Text Box 2">
          <a:extLst>
            <a:ext uri="{FF2B5EF4-FFF2-40B4-BE49-F238E27FC236}">
              <a16:creationId xmlns:a16="http://schemas.microsoft.com/office/drawing/2014/main" id="{D40B381F-9503-4B4B-B568-21EA40E93051}"/>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4" name="Text Box 2">
          <a:extLst>
            <a:ext uri="{FF2B5EF4-FFF2-40B4-BE49-F238E27FC236}">
              <a16:creationId xmlns:a16="http://schemas.microsoft.com/office/drawing/2014/main" id="{7DE8AFD1-63F4-4F9A-B605-FB0553F15F9A}"/>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5" name="Text Box 2">
          <a:extLst>
            <a:ext uri="{FF2B5EF4-FFF2-40B4-BE49-F238E27FC236}">
              <a16:creationId xmlns:a16="http://schemas.microsoft.com/office/drawing/2014/main" id="{799FCFC6-0E3C-4BFE-A564-4A374B24528C}"/>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6" name="Text Box 2">
          <a:extLst>
            <a:ext uri="{FF2B5EF4-FFF2-40B4-BE49-F238E27FC236}">
              <a16:creationId xmlns:a16="http://schemas.microsoft.com/office/drawing/2014/main" id="{99438EC6-AFD7-478E-8888-1F10BDEEC7B6}"/>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7" name="Text Box 2">
          <a:extLst>
            <a:ext uri="{FF2B5EF4-FFF2-40B4-BE49-F238E27FC236}">
              <a16:creationId xmlns:a16="http://schemas.microsoft.com/office/drawing/2014/main" id="{C74617C7-BACE-4022-A614-179822D38DE3}"/>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8" name="Text Box 2">
          <a:extLst>
            <a:ext uri="{FF2B5EF4-FFF2-40B4-BE49-F238E27FC236}">
              <a16:creationId xmlns:a16="http://schemas.microsoft.com/office/drawing/2014/main" id="{8BF449BF-3E7C-4B74-B09D-A7CDAB64C3FE}"/>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69" name="Text Box 2">
          <a:extLst>
            <a:ext uri="{FF2B5EF4-FFF2-40B4-BE49-F238E27FC236}">
              <a16:creationId xmlns:a16="http://schemas.microsoft.com/office/drawing/2014/main" id="{6E86A90D-078B-4148-8209-520F3A6B2928}"/>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70" name="Text Box 2">
          <a:extLst>
            <a:ext uri="{FF2B5EF4-FFF2-40B4-BE49-F238E27FC236}">
              <a16:creationId xmlns:a16="http://schemas.microsoft.com/office/drawing/2014/main" id="{8C584505-0A37-426F-AA66-F33C2593CCF0}"/>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1" name="Text Box 2">
          <a:extLst>
            <a:ext uri="{FF2B5EF4-FFF2-40B4-BE49-F238E27FC236}">
              <a16:creationId xmlns:a16="http://schemas.microsoft.com/office/drawing/2014/main" id="{CF043B19-78CB-4284-8BF0-71D72E8769AF}"/>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2" name="Text Box 2">
          <a:extLst>
            <a:ext uri="{FF2B5EF4-FFF2-40B4-BE49-F238E27FC236}">
              <a16:creationId xmlns:a16="http://schemas.microsoft.com/office/drawing/2014/main" id="{336FB3D5-3B69-4A93-A5FC-392C14F62DE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3" name="Text Box 2">
          <a:extLst>
            <a:ext uri="{FF2B5EF4-FFF2-40B4-BE49-F238E27FC236}">
              <a16:creationId xmlns:a16="http://schemas.microsoft.com/office/drawing/2014/main" id="{470BB28D-D1A2-4581-90B1-527572EC9B5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4" name="Text Box 2">
          <a:extLst>
            <a:ext uri="{FF2B5EF4-FFF2-40B4-BE49-F238E27FC236}">
              <a16:creationId xmlns:a16="http://schemas.microsoft.com/office/drawing/2014/main" id="{ED4E8EC4-1583-4ADB-AED2-9D16C933F18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5" name="Text Box 2">
          <a:extLst>
            <a:ext uri="{FF2B5EF4-FFF2-40B4-BE49-F238E27FC236}">
              <a16:creationId xmlns:a16="http://schemas.microsoft.com/office/drawing/2014/main" id="{6F289F7E-6091-4767-96A0-12864950187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6" name="Text Box 2">
          <a:extLst>
            <a:ext uri="{FF2B5EF4-FFF2-40B4-BE49-F238E27FC236}">
              <a16:creationId xmlns:a16="http://schemas.microsoft.com/office/drawing/2014/main" id="{00A52FC2-793B-4E0C-91CA-D739AE1FD3A3}"/>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7" name="Text Box 2">
          <a:extLst>
            <a:ext uri="{FF2B5EF4-FFF2-40B4-BE49-F238E27FC236}">
              <a16:creationId xmlns:a16="http://schemas.microsoft.com/office/drawing/2014/main" id="{A6B198C6-FC78-4C00-B7AC-8F29C179A82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8" name="Text Box 2">
          <a:extLst>
            <a:ext uri="{FF2B5EF4-FFF2-40B4-BE49-F238E27FC236}">
              <a16:creationId xmlns:a16="http://schemas.microsoft.com/office/drawing/2014/main" id="{E2DD31B5-58BA-410A-997B-6DE3B15077E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79" name="Text Box 2">
          <a:extLst>
            <a:ext uri="{FF2B5EF4-FFF2-40B4-BE49-F238E27FC236}">
              <a16:creationId xmlns:a16="http://schemas.microsoft.com/office/drawing/2014/main" id="{6DBD0E42-D518-421E-AAF8-E792C0918D2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80" name="Text Box 2">
          <a:extLst>
            <a:ext uri="{FF2B5EF4-FFF2-40B4-BE49-F238E27FC236}">
              <a16:creationId xmlns:a16="http://schemas.microsoft.com/office/drawing/2014/main" id="{9D71F3F9-D8FB-4E15-8EC3-36BE9A3DF07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1" name="Text Box 2">
          <a:extLst>
            <a:ext uri="{FF2B5EF4-FFF2-40B4-BE49-F238E27FC236}">
              <a16:creationId xmlns:a16="http://schemas.microsoft.com/office/drawing/2014/main" id="{95E4ABC9-8344-4079-9AE6-115CDA70837C}"/>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2" name="Text Box 2">
          <a:extLst>
            <a:ext uri="{FF2B5EF4-FFF2-40B4-BE49-F238E27FC236}">
              <a16:creationId xmlns:a16="http://schemas.microsoft.com/office/drawing/2014/main" id="{6F81027F-5F20-462D-9526-8309C6F858C8}"/>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3" name="Text Box 2">
          <a:extLst>
            <a:ext uri="{FF2B5EF4-FFF2-40B4-BE49-F238E27FC236}">
              <a16:creationId xmlns:a16="http://schemas.microsoft.com/office/drawing/2014/main" id="{374CF1F3-BC5E-43DC-A044-C48CCE27D116}"/>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4" name="Text Box 2">
          <a:extLst>
            <a:ext uri="{FF2B5EF4-FFF2-40B4-BE49-F238E27FC236}">
              <a16:creationId xmlns:a16="http://schemas.microsoft.com/office/drawing/2014/main" id="{890483F6-B17B-45F5-A9C6-947F4DAF8CE9}"/>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5" name="Text Box 2">
          <a:extLst>
            <a:ext uri="{FF2B5EF4-FFF2-40B4-BE49-F238E27FC236}">
              <a16:creationId xmlns:a16="http://schemas.microsoft.com/office/drawing/2014/main" id="{BEC58E02-D8E5-4997-9471-9FC7FF66E8CB}"/>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6" name="Text Box 2">
          <a:extLst>
            <a:ext uri="{FF2B5EF4-FFF2-40B4-BE49-F238E27FC236}">
              <a16:creationId xmlns:a16="http://schemas.microsoft.com/office/drawing/2014/main" id="{D7D29BF8-AF92-405F-BE71-6A0FAF8F6B06}"/>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7" name="Text Box 2">
          <a:extLst>
            <a:ext uri="{FF2B5EF4-FFF2-40B4-BE49-F238E27FC236}">
              <a16:creationId xmlns:a16="http://schemas.microsoft.com/office/drawing/2014/main" id="{86B88A77-3E5B-45E9-8786-DC54A383497D}"/>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8" name="Text Box 2">
          <a:extLst>
            <a:ext uri="{FF2B5EF4-FFF2-40B4-BE49-F238E27FC236}">
              <a16:creationId xmlns:a16="http://schemas.microsoft.com/office/drawing/2014/main" id="{E3D51D17-9AEA-45AE-9614-771018282A6A}"/>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89" name="Text Box 2">
          <a:extLst>
            <a:ext uri="{FF2B5EF4-FFF2-40B4-BE49-F238E27FC236}">
              <a16:creationId xmlns:a16="http://schemas.microsoft.com/office/drawing/2014/main" id="{EC317192-B9BB-4896-B924-F4D71B6E4FFE}"/>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375472"/>
    <xdr:sp macro="" textlink="">
      <xdr:nvSpPr>
        <xdr:cNvPr id="90" name="Text Box 2">
          <a:extLst>
            <a:ext uri="{FF2B5EF4-FFF2-40B4-BE49-F238E27FC236}">
              <a16:creationId xmlns:a16="http://schemas.microsoft.com/office/drawing/2014/main" id="{96C81AC6-F1D8-4892-9B9F-6C5FB32D38E2}"/>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1" name="Text Box 2">
          <a:extLst>
            <a:ext uri="{FF2B5EF4-FFF2-40B4-BE49-F238E27FC236}">
              <a16:creationId xmlns:a16="http://schemas.microsoft.com/office/drawing/2014/main" id="{3AEEEEE6-8B85-4581-AF08-FF75FAFEBDB9}"/>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2" name="Text Box 2">
          <a:extLst>
            <a:ext uri="{FF2B5EF4-FFF2-40B4-BE49-F238E27FC236}">
              <a16:creationId xmlns:a16="http://schemas.microsoft.com/office/drawing/2014/main" id="{B05CE47A-E695-493A-AAAB-4E2C491F199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3" name="Text Box 2">
          <a:extLst>
            <a:ext uri="{FF2B5EF4-FFF2-40B4-BE49-F238E27FC236}">
              <a16:creationId xmlns:a16="http://schemas.microsoft.com/office/drawing/2014/main" id="{D5ACA2F4-85EC-4E0E-B268-27263B43B13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4" name="Text Box 2">
          <a:extLst>
            <a:ext uri="{FF2B5EF4-FFF2-40B4-BE49-F238E27FC236}">
              <a16:creationId xmlns:a16="http://schemas.microsoft.com/office/drawing/2014/main" id="{1BE0C00C-585D-4F7A-88CF-C97C8DE6B00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5" name="Text Box 2">
          <a:extLst>
            <a:ext uri="{FF2B5EF4-FFF2-40B4-BE49-F238E27FC236}">
              <a16:creationId xmlns:a16="http://schemas.microsoft.com/office/drawing/2014/main" id="{932DA43C-9AF1-4C94-9580-160A1320F62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6" name="Text Box 2">
          <a:extLst>
            <a:ext uri="{FF2B5EF4-FFF2-40B4-BE49-F238E27FC236}">
              <a16:creationId xmlns:a16="http://schemas.microsoft.com/office/drawing/2014/main" id="{66D21793-A080-43AF-ADD9-EAC4A47DE77D}"/>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7" name="Text Box 2">
          <a:extLst>
            <a:ext uri="{FF2B5EF4-FFF2-40B4-BE49-F238E27FC236}">
              <a16:creationId xmlns:a16="http://schemas.microsoft.com/office/drawing/2014/main" id="{4D7C054B-E6AB-4BC4-8AED-7620F45DF94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8" name="Text Box 2">
          <a:extLst>
            <a:ext uri="{FF2B5EF4-FFF2-40B4-BE49-F238E27FC236}">
              <a16:creationId xmlns:a16="http://schemas.microsoft.com/office/drawing/2014/main" id="{34EB0E5F-6455-44EB-A136-3DA3D8CC8F6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99" name="Text Box 2">
          <a:extLst>
            <a:ext uri="{FF2B5EF4-FFF2-40B4-BE49-F238E27FC236}">
              <a16:creationId xmlns:a16="http://schemas.microsoft.com/office/drawing/2014/main" id="{231EAA7C-18BC-4A1B-81E7-FFD10F89D2C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100" name="Text Box 2">
          <a:extLst>
            <a:ext uri="{FF2B5EF4-FFF2-40B4-BE49-F238E27FC236}">
              <a16:creationId xmlns:a16="http://schemas.microsoft.com/office/drawing/2014/main" id="{DAEE3865-B091-4769-BBC4-2661706F5AE6}"/>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101" name="Text Box 2">
          <a:extLst>
            <a:ext uri="{FF2B5EF4-FFF2-40B4-BE49-F238E27FC236}">
              <a16:creationId xmlns:a16="http://schemas.microsoft.com/office/drawing/2014/main" id="{9814DBFC-376B-4E88-8314-6BC631E4BDC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102" name="Text Box 2">
          <a:extLst>
            <a:ext uri="{FF2B5EF4-FFF2-40B4-BE49-F238E27FC236}">
              <a16:creationId xmlns:a16="http://schemas.microsoft.com/office/drawing/2014/main" id="{964AFCBC-5A2B-41F7-8313-76DD3046A77B}"/>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103" name="Text Box 2">
          <a:extLst>
            <a:ext uri="{FF2B5EF4-FFF2-40B4-BE49-F238E27FC236}">
              <a16:creationId xmlns:a16="http://schemas.microsoft.com/office/drawing/2014/main" id="{B7EE4C5F-6552-42B9-91ED-77FD5BBBB600}"/>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21</xdr:row>
      <xdr:rowOff>0</xdr:rowOff>
    </xdr:from>
    <xdr:ext cx="18490" cy="161924"/>
    <xdr:sp macro="" textlink="">
      <xdr:nvSpPr>
        <xdr:cNvPr id="104" name="Text Box 2">
          <a:extLst>
            <a:ext uri="{FF2B5EF4-FFF2-40B4-BE49-F238E27FC236}">
              <a16:creationId xmlns:a16="http://schemas.microsoft.com/office/drawing/2014/main" id="{982B87AD-F75C-43A8-9D41-0A80F840E7D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22</xdr:row>
      <xdr:rowOff>38100</xdr:rowOff>
    </xdr:from>
    <xdr:ext cx="18490" cy="161924"/>
    <xdr:sp macro="" textlink="">
      <xdr:nvSpPr>
        <xdr:cNvPr id="105" name="Text Box 2">
          <a:extLst>
            <a:ext uri="{FF2B5EF4-FFF2-40B4-BE49-F238E27FC236}">
              <a16:creationId xmlns:a16="http://schemas.microsoft.com/office/drawing/2014/main" id="{9B7E939D-3D1D-48F5-B4D6-6E51E153C3D2}"/>
            </a:ext>
          </a:extLst>
        </xdr:cNvPr>
        <xdr:cNvSpPr txBox="1">
          <a:spLocks noChangeArrowheads="1"/>
        </xdr:cNvSpPr>
      </xdr:nvSpPr>
      <xdr:spPr bwMode="auto">
        <a:xfrm>
          <a:off x="542925" y="4095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144</xdr:row>
      <xdr:rowOff>285750</xdr:rowOff>
    </xdr:from>
    <xdr:ext cx="18490" cy="161924"/>
    <xdr:sp macro="" textlink="">
      <xdr:nvSpPr>
        <xdr:cNvPr id="106" name="Text Box 2">
          <a:extLst>
            <a:ext uri="{FF2B5EF4-FFF2-40B4-BE49-F238E27FC236}">
              <a16:creationId xmlns:a16="http://schemas.microsoft.com/office/drawing/2014/main" id="{6EB9D097-DAE9-4498-BCD5-AF6D013B50A3}"/>
            </a:ext>
          </a:extLst>
        </xdr:cNvPr>
        <xdr:cNvSpPr txBox="1">
          <a:spLocks noChangeArrowheads="1"/>
        </xdr:cNvSpPr>
      </xdr:nvSpPr>
      <xdr:spPr bwMode="auto">
        <a:xfrm>
          <a:off x="12601575" y="4686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07" name="Text Box 100">
          <a:extLst>
            <a:ext uri="{FF2B5EF4-FFF2-40B4-BE49-F238E27FC236}">
              <a16:creationId xmlns:a16="http://schemas.microsoft.com/office/drawing/2014/main" id="{45C69F7F-69DC-404D-A7FF-AAA0CEC4C46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08" name="Text Box 101">
          <a:extLst>
            <a:ext uri="{FF2B5EF4-FFF2-40B4-BE49-F238E27FC236}">
              <a16:creationId xmlns:a16="http://schemas.microsoft.com/office/drawing/2014/main" id="{21853B10-B211-431F-B875-EEE0F3C1B823}"/>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09" name="Text Box 102">
          <a:extLst>
            <a:ext uri="{FF2B5EF4-FFF2-40B4-BE49-F238E27FC236}">
              <a16:creationId xmlns:a16="http://schemas.microsoft.com/office/drawing/2014/main" id="{60C88798-B4E0-4E9B-8BAE-F84BFA10A80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0" name="Text Box 103">
          <a:extLst>
            <a:ext uri="{FF2B5EF4-FFF2-40B4-BE49-F238E27FC236}">
              <a16:creationId xmlns:a16="http://schemas.microsoft.com/office/drawing/2014/main" id="{3F78A7ED-0B79-4C53-B14E-4D87B69ACB9B}"/>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1" name="Text Box 104">
          <a:extLst>
            <a:ext uri="{FF2B5EF4-FFF2-40B4-BE49-F238E27FC236}">
              <a16:creationId xmlns:a16="http://schemas.microsoft.com/office/drawing/2014/main" id="{0643782C-22D4-44C8-9BE3-F0121D02D167}"/>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2" name="Text Box 105">
          <a:extLst>
            <a:ext uri="{FF2B5EF4-FFF2-40B4-BE49-F238E27FC236}">
              <a16:creationId xmlns:a16="http://schemas.microsoft.com/office/drawing/2014/main" id="{0C3A1A25-40E1-412F-A66E-A137D4FDD9A3}"/>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3" name="Text Box 106">
          <a:extLst>
            <a:ext uri="{FF2B5EF4-FFF2-40B4-BE49-F238E27FC236}">
              <a16:creationId xmlns:a16="http://schemas.microsoft.com/office/drawing/2014/main" id="{9F922DB9-5269-4D52-A6B2-88225260DD35}"/>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4" name="Text Box 107">
          <a:extLst>
            <a:ext uri="{FF2B5EF4-FFF2-40B4-BE49-F238E27FC236}">
              <a16:creationId xmlns:a16="http://schemas.microsoft.com/office/drawing/2014/main" id="{B0BBDA5F-7381-4F1D-9C31-3E2077CFED4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5" name="Text Box 108">
          <a:extLst>
            <a:ext uri="{FF2B5EF4-FFF2-40B4-BE49-F238E27FC236}">
              <a16:creationId xmlns:a16="http://schemas.microsoft.com/office/drawing/2014/main" id="{CA42D510-D018-4D42-BE91-1D384587494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6" name="Text Box 109">
          <a:extLst>
            <a:ext uri="{FF2B5EF4-FFF2-40B4-BE49-F238E27FC236}">
              <a16:creationId xmlns:a16="http://schemas.microsoft.com/office/drawing/2014/main" id="{24A6BC8D-512F-436C-85F3-E16C03F43269}"/>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7" name="Text Box 2">
          <a:extLst>
            <a:ext uri="{FF2B5EF4-FFF2-40B4-BE49-F238E27FC236}">
              <a16:creationId xmlns:a16="http://schemas.microsoft.com/office/drawing/2014/main" id="{7A7F9B17-ABEB-4CD0-9E2D-92613E9415A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8" name="Text Box 2">
          <a:extLst>
            <a:ext uri="{FF2B5EF4-FFF2-40B4-BE49-F238E27FC236}">
              <a16:creationId xmlns:a16="http://schemas.microsoft.com/office/drawing/2014/main" id="{61154668-FAAA-4EDB-BF3D-02E9C5F9411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19" name="Text Box 2">
          <a:extLst>
            <a:ext uri="{FF2B5EF4-FFF2-40B4-BE49-F238E27FC236}">
              <a16:creationId xmlns:a16="http://schemas.microsoft.com/office/drawing/2014/main" id="{66A03A72-9B9C-4EDF-8DB2-D45E56F43146}"/>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20" name="Text Box 2">
          <a:extLst>
            <a:ext uri="{FF2B5EF4-FFF2-40B4-BE49-F238E27FC236}">
              <a16:creationId xmlns:a16="http://schemas.microsoft.com/office/drawing/2014/main" id="{D215EC89-C279-499D-B193-B8C904A7845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21" name="Text Box 2">
          <a:extLst>
            <a:ext uri="{FF2B5EF4-FFF2-40B4-BE49-F238E27FC236}">
              <a16:creationId xmlns:a16="http://schemas.microsoft.com/office/drawing/2014/main" id="{FCF4A3DB-2A61-4200-A031-A106DEFE82A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22" name="Text Box 2">
          <a:extLst>
            <a:ext uri="{FF2B5EF4-FFF2-40B4-BE49-F238E27FC236}">
              <a16:creationId xmlns:a16="http://schemas.microsoft.com/office/drawing/2014/main" id="{60A1A179-BA9F-48AE-872E-A80DC7E6835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23" name="Text Box 2">
          <a:extLst>
            <a:ext uri="{FF2B5EF4-FFF2-40B4-BE49-F238E27FC236}">
              <a16:creationId xmlns:a16="http://schemas.microsoft.com/office/drawing/2014/main" id="{2D2ED6DC-5530-40E8-A105-1B0158C883E6}"/>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24" name="Text Box 2">
          <a:extLst>
            <a:ext uri="{FF2B5EF4-FFF2-40B4-BE49-F238E27FC236}">
              <a16:creationId xmlns:a16="http://schemas.microsoft.com/office/drawing/2014/main" id="{4B7AA442-390F-4E12-9643-2EAD6797CF6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25" name="Text Box 2">
          <a:extLst>
            <a:ext uri="{FF2B5EF4-FFF2-40B4-BE49-F238E27FC236}">
              <a16:creationId xmlns:a16="http://schemas.microsoft.com/office/drawing/2014/main" id="{AD7927A1-4759-4D9C-9213-74BF7F2EB98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21</xdr:row>
      <xdr:rowOff>0</xdr:rowOff>
    </xdr:from>
    <xdr:ext cx="22166" cy="451037"/>
    <xdr:sp macro="" textlink="">
      <xdr:nvSpPr>
        <xdr:cNvPr id="126" name="Text Box 2">
          <a:extLst>
            <a:ext uri="{FF2B5EF4-FFF2-40B4-BE49-F238E27FC236}">
              <a16:creationId xmlns:a16="http://schemas.microsoft.com/office/drawing/2014/main" id="{25089324-D365-45D2-9198-634FA16DA873}"/>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27" name="Text Box 2">
          <a:extLst>
            <a:ext uri="{FF2B5EF4-FFF2-40B4-BE49-F238E27FC236}">
              <a16:creationId xmlns:a16="http://schemas.microsoft.com/office/drawing/2014/main" id="{750DA6B0-6B02-4344-AF36-B9527AB24F6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28" name="Text Box 2">
          <a:extLst>
            <a:ext uri="{FF2B5EF4-FFF2-40B4-BE49-F238E27FC236}">
              <a16:creationId xmlns:a16="http://schemas.microsoft.com/office/drawing/2014/main" id="{09305981-818A-4F92-9F0D-EC17DD7F3C4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29" name="Text Box 2">
          <a:extLst>
            <a:ext uri="{FF2B5EF4-FFF2-40B4-BE49-F238E27FC236}">
              <a16:creationId xmlns:a16="http://schemas.microsoft.com/office/drawing/2014/main" id="{AB9E9DF4-EF02-45DF-8A08-80A3E3E61565}"/>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0" name="Text Box 2">
          <a:extLst>
            <a:ext uri="{FF2B5EF4-FFF2-40B4-BE49-F238E27FC236}">
              <a16:creationId xmlns:a16="http://schemas.microsoft.com/office/drawing/2014/main" id="{C6A54B8F-6BD3-4EBF-BC34-672C7357A35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1" name="Text Box 2">
          <a:extLst>
            <a:ext uri="{FF2B5EF4-FFF2-40B4-BE49-F238E27FC236}">
              <a16:creationId xmlns:a16="http://schemas.microsoft.com/office/drawing/2014/main" id="{C2041230-E7B1-4F93-9BDF-D883BC2149D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2" name="Text Box 2">
          <a:extLst>
            <a:ext uri="{FF2B5EF4-FFF2-40B4-BE49-F238E27FC236}">
              <a16:creationId xmlns:a16="http://schemas.microsoft.com/office/drawing/2014/main" id="{53493CE1-160E-4927-8CE7-7C5941743010}"/>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3" name="Text Box 2">
          <a:extLst>
            <a:ext uri="{FF2B5EF4-FFF2-40B4-BE49-F238E27FC236}">
              <a16:creationId xmlns:a16="http://schemas.microsoft.com/office/drawing/2014/main" id="{C6BAEC0E-DF64-4989-AA1E-47DC9E864B27}"/>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4" name="Text Box 2">
          <a:extLst>
            <a:ext uri="{FF2B5EF4-FFF2-40B4-BE49-F238E27FC236}">
              <a16:creationId xmlns:a16="http://schemas.microsoft.com/office/drawing/2014/main" id="{FA099216-6AA9-4654-AEBA-D17ED073F3E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5" name="Text Box 2">
          <a:extLst>
            <a:ext uri="{FF2B5EF4-FFF2-40B4-BE49-F238E27FC236}">
              <a16:creationId xmlns:a16="http://schemas.microsoft.com/office/drawing/2014/main" id="{086321CB-83A8-4CC0-84AA-2FE5B36EFD8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6" name="Text Box 2">
          <a:extLst>
            <a:ext uri="{FF2B5EF4-FFF2-40B4-BE49-F238E27FC236}">
              <a16:creationId xmlns:a16="http://schemas.microsoft.com/office/drawing/2014/main" id="{90B6922A-D127-4D0B-A23C-28483A9768B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7" name="Text Box 2">
          <a:extLst>
            <a:ext uri="{FF2B5EF4-FFF2-40B4-BE49-F238E27FC236}">
              <a16:creationId xmlns:a16="http://schemas.microsoft.com/office/drawing/2014/main" id="{06455621-321D-4890-A8A2-75888ADEDDD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8" name="Text Box 2">
          <a:extLst>
            <a:ext uri="{FF2B5EF4-FFF2-40B4-BE49-F238E27FC236}">
              <a16:creationId xmlns:a16="http://schemas.microsoft.com/office/drawing/2014/main" id="{0505958F-422A-4138-9CCE-C64357A1AC0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39" name="Text Box 2">
          <a:extLst>
            <a:ext uri="{FF2B5EF4-FFF2-40B4-BE49-F238E27FC236}">
              <a16:creationId xmlns:a16="http://schemas.microsoft.com/office/drawing/2014/main" id="{C911C9A1-B67C-4731-AE91-F537F53E2A6E}"/>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0" name="Text Box 2">
          <a:extLst>
            <a:ext uri="{FF2B5EF4-FFF2-40B4-BE49-F238E27FC236}">
              <a16:creationId xmlns:a16="http://schemas.microsoft.com/office/drawing/2014/main" id="{5D2EBBAA-0E47-4351-AC62-670A8CB8576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1" name="Text Box 2">
          <a:extLst>
            <a:ext uri="{FF2B5EF4-FFF2-40B4-BE49-F238E27FC236}">
              <a16:creationId xmlns:a16="http://schemas.microsoft.com/office/drawing/2014/main" id="{87772265-027E-48CC-8948-DF489ED5101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2" name="Text Box 2">
          <a:extLst>
            <a:ext uri="{FF2B5EF4-FFF2-40B4-BE49-F238E27FC236}">
              <a16:creationId xmlns:a16="http://schemas.microsoft.com/office/drawing/2014/main" id="{71F64BAA-733A-4E2E-9E0C-BA03237CF27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3" name="Text Box 2">
          <a:extLst>
            <a:ext uri="{FF2B5EF4-FFF2-40B4-BE49-F238E27FC236}">
              <a16:creationId xmlns:a16="http://schemas.microsoft.com/office/drawing/2014/main" id="{34076CC6-281D-462B-9917-B032B1CC5C0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4" name="Text Box 2">
          <a:extLst>
            <a:ext uri="{FF2B5EF4-FFF2-40B4-BE49-F238E27FC236}">
              <a16:creationId xmlns:a16="http://schemas.microsoft.com/office/drawing/2014/main" id="{6CB0595D-120D-4984-8780-B85E9D9D90B9}"/>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5" name="Text Box 2">
          <a:extLst>
            <a:ext uri="{FF2B5EF4-FFF2-40B4-BE49-F238E27FC236}">
              <a16:creationId xmlns:a16="http://schemas.microsoft.com/office/drawing/2014/main" id="{A0C3154A-6C2F-4C13-A99A-43659FFD6EA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6" name="Text Box 2">
          <a:extLst>
            <a:ext uri="{FF2B5EF4-FFF2-40B4-BE49-F238E27FC236}">
              <a16:creationId xmlns:a16="http://schemas.microsoft.com/office/drawing/2014/main" id="{51E2D348-8293-42FB-8AA5-4D3311BC261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7" name="Text Box 2">
          <a:extLst>
            <a:ext uri="{FF2B5EF4-FFF2-40B4-BE49-F238E27FC236}">
              <a16:creationId xmlns:a16="http://schemas.microsoft.com/office/drawing/2014/main" id="{155FB772-8A5F-4B53-97C1-40FBC55B4EA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8" name="Text Box 2">
          <a:extLst>
            <a:ext uri="{FF2B5EF4-FFF2-40B4-BE49-F238E27FC236}">
              <a16:creationId xmlns:a16="http://schemas.microsoft.com/office/drawing/2014/main" id="{86169842-5A2E-42EA-A921-650C34DB7BC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49" name="Text Box 2">
          <a:extLst>
            <a:ext uri="{FF2B5EF4-FFF2-40B4-BE49-F238E27FC236}">
              <a16:creationId xmlns:a16="http://schemas.microsoft.com/office/drawing/2014/main" id="{0BEBAADC-C5EE-420B-818F-054527F8E495}"/>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50" name="Text Box 2">
          <a:extLst>
            <a:ext uri="{FF2B5EF4-FFF2-40B4-BE49-F238E27FC236}">
              <a16:creationId xmlns:a16="http://schemas.microsoft.com/office/drawing/2014/main" id="{9EF72FEA-D0A4-4C54-AF19-DF094630870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51" name="Text Box 2">
          <a:extLst>
            <a:ext uri="{FF2B5EF4-FFF2-40B4-BE49-F238E27FC236}">
              <a16:creationId xmlns:a16="http://schemas.microsoft.com/office/drawing/2014/main" id="{743FB218-07F2-4197-A7B7-D50A10C2E29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52" name="Text Box 2">
          <a:extLst>
            <a:ext uri="{FF2B5EF4-FFF2-40B4-BE49-F238E27FC236}">
              <a16:creationId xmlns:a16="http://schemas.microsoft.com/office/drawing/2014/main" id="{FFB8BD7C-D23F-4D79-A60F-CEC91E54416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53" name="Text Box 2">
          <a:extLst>
            <a:ext uri="{FF2B5EF4-FFF2-40B4-BE49-F238E27FC236}">
              <a16:creationId xmlns:a16="http://schemas.microsoft.com/office/drawing/2014/main" id="{A053A363-5270-4E86-BB97-FE18A09D2EE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54" name="Text Box 2">
          <a:extLst>
            <a:ext uri="{FF2B5EF4-FFF2-40B4-BE49-F238E27FC236}">
              <a16:creationId xmlns:a16="http://schemas.microsoft.com/office/drawing/2014/main" id="{26A480DE-747E-4F0A-8F8B-1FCD06F309F9}"/>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21</xdr:row>
      <xdr:rowOff>0</xdr:rowOff>
    </xdr:from>
    <xdr:ext cx="22166" cy="451037"/>
    <xdr:sp macro="" textlink="">
      <xdr:nvSpPr>
        <xdr:cNvPr id="155" name="Text Box 2">
          <a:extLst>
            <a:ext uri="{FF2B5EF4-FFF2-40B4-BE49-F238E27FC236}">
              <a16:creationId xmlns:a16="http://schemas.microsoft.com/office/drawing/2014/main" id="{CCC2FA9F-B648-4F49-A997-FAC53000583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56" name="Text Box 2">
          <a:extLst>
            <a:ext uri="{FF2B5EF4-FFF2-40B4-BE49-F238E27FC236}">
              <a16:creationId xmlns:a16="http://schemas.microsoft.com/office/drawing/2014/main" id="{B484A9BF-2CA1-4B45-8ADF-3B2744786C50}"/>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57" name="Text Box 2">
          <a:extLst>
            <a:ext uri="{FF2B5EF4-FFF2-40B4-BE49-F238E27FC236}">
              <a16:creationId xmlns:a16="http://schemas.microsoft.com/office/drawing/2014/main" id="{1EFB20E0-9695-44D7-83E5-67A8DAFD3593}"/>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58" name="Text Box 2">
          <a:extLst>
            <a:ext uri="{FF2B5EF4-FFF2-40B4-BE49-F238E27FC236}">
              <a16:creationId xmlns:a16="http://schemas.microsoft.com/office/drawing/2014/main" id="{68DEC17C-804E-4B2C-91D7-C91A6D09C8C1}"/>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59" name="Text Box 2">
          <a:extLst>
            <a:ext uri="{FF2B5EF4-FFF2-40B4-BE49-F238E27FC236}">
              <a16:creationId xmlns:a16="http://schemas.microsoft.com/office/drawing/2014/main" id="{225F85EB-11D6-4531-AD5E-B908DB46E195}"/>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60" name="Text Box 2">
          <a:extLst>
            <a:ext uri="{FF2B5EF4-FFF2-40B4-BE49-F238E27FC236}">
              <a16:creationId xmlns:a16="http://schemas.microsoft.com/office/drawing/2014/main" id="{5E3B8901-E81C-46DB-91B2-2902E16D6299}"/>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61" name="Text Box 2">
          <a:extLst>
            <a:ext uri="{FF2B5EF4-FFF2-40B4-BE49-F238E27FC236}">
              <a16:creationId xmlns:a16="http://schemas.microsoft.com/office/drawing/2014/main" id="{0B5387CD-EC99-4BCB-A31F-1020D02A6E6D}"/>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62" name="Text Box 2">
          <a:extLst>
            <a:ext uri="{FF2B5EF4-FFF2-40B4-BE49-F238E27FC236}">
              <a16:creationId xmlns:a16="http://schemas.microsoft.com/office/drawing/2014/main" id="{F69207E2-5FC3-4BDE-8A08-700F666C1FE4}"/>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63" name="Text Box 2">
          <a:extLst>
            <a:ext uri="{FF2B5EF4-FFF2-40B4-BE49-F238E27FC236}">
              <a16:creationId xmlns:a16="http://schemas.microsoft.com/office/drawing/2014/main" id="{F1A57F22-4611-4532-95EB-C77ADC3D5DC7}"/>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7377"/>
    <xdr:sp macro="" textlink="">
      <xdr:nvSpPr>
        <xdr:cNvPr id="164" name="Text Box 2">
          <a:extLst>
            <a:ext uri="{FF2B5EF4-FFF2-40B4-BE49-F238E27FC236}">
              <a16:creationId xmlns:a16="http://schemas.microsoft.com/office/drawing/2014/main" id="{0EF995B3-2BEC-4F9F-BFFF-EA2BC97E9716}"/>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65" name="Text Box 2">
          <a:extLst>
            <a:ext uri="{FF2B5EF4-FFF2-40B4-BE49-F238E27FC236}">
              <a16:creationId xmlns:a16="http://schemas.microsoft.com/office/drawing/2014/main" id="{908A5FA7-6933-42B1-BADB-D4BDE12FBDAD}"/>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66" name="Text Box 2">
          <a:extLst>
            <a:ext uri="{FF2B5EF4-FFF2-40B4-BE49-F238E27FC236}">
              <a16:creationId xmlns:a16="http://schemas.microsoft.com/office/drawing/2014/main" id="{A3667AFE-667D-4EBC-975A-2F5B6CB08B14}"/>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67" name="Text Box 2">
          <a:extLst>
            <a:ext uri="{FF2B5EF4-FFF2-40B4-BE49-F238E27FC236}">
              <a16:creationId xmlns:a16="http://schemas.microsoft.com/office/drawing/2014/main" id="{FB969378-D0AB-4B96-8F8D-ADA68F30A414}"/>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68" name="Text Box 2">
          <a:extLst>
            <a:ext uri="{FF2B5EF4-FFF2-40B4-BE49-F238E27FC236}">
              <a16:creationId xmlns:a16="http://schemas.microsoft.com/office/drawing/2014/main" id="{DEAA068F-712D-4728-BC4B-FB0A8CFAD37E}"/>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69" name="Text Box 2">
          <a:extLst>
            <a:ext uri="{FF2B5EF4-FFF2-40B4-BE49-F238E27FC236}">
              <a16:creationId xmlns:a16="http://schemas.microsoft.com/office/drawing/2014/main" id="{4C8FF291-E3B5-41CD-85AC-5E94E4CF92A1}"/>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70" name="Text Box 2">
          <a:extLst>
            <a:ext uri="{FF2B5EF4-FFF2-40B4-BE49-F238E27FC236}">
              <a16:creationId xmlns:a16="http://schemas.microsoft.com/office/drawing/2014/main" id="{3BF0882F-C6B1-4835-8C5B-2CDD41C7DEF5}"/>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71" name="Text Box 2">
          <a:extLst>
            <a:ext uri="{FF2B5EF4-FFF2-40B4-BE49-F238E27FC236}">
              <a16:creationId xmlns:a16="http://schemas.microsoft.com/office/drawing/2014/main" id="{9BF910D7-2FE6-47D6-832F-E85F9C8511E8}"/>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72" name="Text Box 2">
          <a:extLst>
            <a:ext uri="{FF2B5EF4-FFF2-40B4-BE49-F238E27FC236}">
              <a16:creationId xmlns:a16="http://schemas.microsoft.com/office/drawing/2014/main" id="{B570B193-D326-4616-89AA-37A484F9115E}"/>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73" name="Text Box 2">
          <a:extLst>
            <a:ext uri="{FF2B5EF4-FFF2-40B4-BE49-F238E27FC236}">
              <a16:creationId xmlns:a16="http://schemas.microsoft.com/office/drawing/2014/main" id="{D6D6334D-BDE8-43BB-809A-0BFE6F879B8A}"/>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74" name="Text Box 2">
          <a:extLst>
            <a:ext uri="{FF2B5EF4-FFF2-40B4-BE49-F238E27FC236}">
              <a16:creationId xmlns:a16="http://schemas.microsoft.com/office/drawing/2014/main" id="{5DBEAC90-44AE-45FA-87D0-CC77D3397660}"/>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75" name="Text Box 2">
          <a:extLst>
            <a:ext uri="{FF2B5EF4-FFF2-40B4-BE49-F238E27FC236}">
              <a16:creationId xmlns:a16="http://schemas.microsoft.com/office/drawing/2014/main" id="{6E6FE0DB-7AEC-4B2E-B825-9864BA9288DF}"/>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76" name="Text Box 2">
          <a:extLst>
            <a:ext uri="{FF2B5EF4-FFF2-40B4-BE49-F238E27FC236}">
              <a16:creationId xmlns:a16="http://schemas.microsoft.com/office/drawing/2014/main" id="{6021D008-71FB-4AC1-ACFC-29B9C5874EF7}"/>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77" name="Text Box 2">
          <a:extLst>
            <a:ext uri="{FF2B5EF4-FFF2-40B4-BE49-F238E27FC236}">
              <a16:creationId xmlns:a16="http://schemas.microsoft.com/office/drawing/2014/main" id="{5A9B689B-B3F8-4BED-B6B4-0A084071D7DD}"/>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78" name="Text Box 2">
          <a:extLst>
            <a:ext uri="{FF2B5EF4-FFF2-40B4-BE49-F238E27FC236}">
              <a16:creationId xmlns:a16="http://schemas.microsoft.com/office/drawing/2014/main" id="{0D8F8D01-4921-4C33-8FE3-F810DE989EF2}"/>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79" name="Text Box 2">
          <a:extLst>
            <a:ext uri="{FF2B5EF4-FFF2-40B4-BE49-F238E27FC236}">
              <a16:creationId xmlns:a16="http://schemas.microsoft.com/office/drawing/2014/main" id="{8BF0FEB3-D700-468E-BC71-ACF0373F31B5}"/>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80" name="Text Box 2">
          <a:extLst>
            <a:ext uri="{FF2B5EF4-FFF2-40B4-BE49-F238E27FC236}">
              <a16:creationId xmlns:a16="http://schemas.microsoft.com/office/drawing/2014/main" id="{C4FCB55F-56F0-4A46-AAFB-16C7F1A23968}"/>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81" name="Text Box 2">
          <a:extLst>
            <a:ext uri="{FF2B5EF4-FFF2-40B4-BE49-F238E27FC236}">
              <a16:creationId xmlns:a16="http://schemas.microsoft.com/office/drawing/2014/main" id="{7AB6C557-755E-4D50-819C-CDD3C1190918}"/>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82" name="Text Box 2">
          <a:extLst>
            <a:ext uri="{FF2B5EF4-FFF2-40B4-BE49-F238E27FC236}">
              <a16:creationId xmlns:a16="http://schemas.microsoft.com/office/drawing/2014/main" id="{1D21B05D-21C3-4625-BE38-716AEEA7F486}"/>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83" name="Text Box 2">
          <a:extLst>
            <a:ext uri="{FF2B5EF4-FFF2-40B4-BE49-F238E27FC236}">
              <a16:creationId xmlns:a16="http://schemas.microsoft.com/office/drawing/2014/main" id="{877C6E30-6A43-46FF-B383-FD1F2596ADA4}"/>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36736"/>
    <xdr:sp macro="" textlink="">
      <xdr:nvSpPr>
        <xdr:cNvPr id="184" name="Text Box 2">
          <a:extLst>
            <a:ext uri="{FF2B5EF4-FFF2-40B4-BE49-F238E27FC236}">
              <a16:creationId xmlns:a16="http://schemas.microsoft.com/office/drawing/2014/main" id="{7F50385F-338E-4F03-B592-567C37270CA2}"/>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85" name="Text Box 2">
          <a:extLst>
            <a:ext uri="{FF2B5EF4-FFF2-40B4-BE49-F238E27FC236}">
              <a16:creationId xmlns:a16="http://schemas.microsoft.com/office/drawing/2014/main" id="{86EA0FE6-56DD-49DD-8F1E-D84F25413565}"/>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86" name="Text Box 2">
          <a:extLst>
            <a:ext uri="{FF2B5EF4-FFF2-40B4-BE49-F238E27FC236}">
              <a16:creationId xmlns:a16="http://schemas.microsoft.com/office/drawing/2014/main" id="{383F25A7-0FC3-438C-A00B-E97DBA48DDCA}"/>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87" name="Text Box 2">
          <a:extLst>
            <a:ext uri="{FF2B5EF4-FFF2-40B4-BE49-F238E27FC236}">
              <a16:creationId xmlns:a16="http://schemas.microsoft.com/office/drawing/2014/main" id="{6F5D3BE4-EE34-4A0C-8A71-56F5F8624082}"/>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88" name="Text Box 2">
          <a:extLst>
            <a:ext uri="{FF2B5EF4-FFF2-40B4-BE49-F238E27FC236}">
              <a16:creationId xmlns:a16="http://schemas.microsoft.com/office/drawing/2014/main" id="{BA695B4E-CD9C-4299-9941-96E64AC1C536}"/>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89" name="Text Box 2">
          <a:extLst>
            <a:ext uri="{FF2B5EF4-FFF2-40B4-BE49-F238E27FC236}">
              <a16:creationId xmlns:a16="http://schemas.microsoft.com/office/drawing/2014/main" id="{8A14CC60-CC99-4C61-AF68-D99EDE724819}"/>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90" name="Text Box 2">
          <a:extLst>
            <a:ext uri="{FF2B5EF4-FFF2-40B4-BE49-F238E27FC236}">
              <a16:creationId xmlns:a16="http://schemas.microsoft.com/office/drawing/2014/main" id="{D94EEC3B-483B-4912-8BB0-B38DC38FC846}"/>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91" name="Text Box 2">
          <a:extLst>
            <a:ext uri="{FF2B5EF4-FFF2-40B4-BE49-F238E27FC236}">
              <a16:creationId xmlns:a16="http://schemas.microsoft.com/office/drawing/2014/main" id="{116B51E2-AF8A-44F5-883F-2991A3FC3682}"/>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92" name="Text Box 2">
          <a:extLst>
            <a:ext uri="{FF2B5EF4-FFF2-40B4-BE49-F238E27FC236}">
              <a16:creationId xmlns:a16="http://schemas.microsoft.com/office/drawing/2014/main" id="{F86995A1-FB0F-4482-A25A-258CFA203961}"/>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93" name="Text Box 2">
          <a:extLst>
            <a:ext uri="{FF2B5EF4-FFF2-40B4-BE49-F238E27FC236}">
              <a16:creationId xmlns:a16="http://schemas.microsoft.com/office/drawing/2014/main" id="{71E98FA0-CE75-4639-BBB4-1D2BE3CC5640}"/>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259079"/>
    <xdr:sp macro="" textlink="">
      <xdr:nvSpPr>
        <xdr:cNvPr id="194" name="Text Box 2">
          <a:extLst>
            <a:ext uri="{FF2B5EF4-FFF2-40B4-BE49-F238E27FC236}">
              <a16:creationId xmlns:a16="http://schemas.microsoft.com/office/drawing/2014/main" id="{C5ADB1F1-110B-4065-B649-3CEC41E70B78}"/>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195" name="Text Box 100">
          <a:extLst>
            <a:ext uri="{FF2B5EF4-FFF2-40B4-BE49-F238E27FC236}">
              <a16:creationId xmlns:a16="http://schemas.microsoft.com/office/drawing/2014/main" id="{D41FCB30-A5D8-45C6-8EC7-C5BE419ED9B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196" name="Text Box 101">
          <a:extLst>
            <a:ext uri="{FF2B5EF4-FFF2-40B4-BE49-F238E27FC236}">
              <a16:creationId xmlns:a16="http://schemas.microsoft.com/office/drawing/2014/main" id="{E6C31259-E593-4BD4-BAE0-9D4F5051569D}"/>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197" name="Text Box 102">
          <a:extLst>
            <a:ext uri="{FF2B5EF4-FFF2-40B4-BE49-F238E27FC236}">
              <a16:creationId xmlns:a16="http://schemas.microsoft.com/office/drawing/2014/main" id="{07288AA6-AF17-4AE2-A834-B75DEB2C6E97}"/>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198" name="Text Box 103">
          <a:extLst>
            <a:ext uri="{FF2B5EF4-FFF2-40B4-BE49-F238E27FC236}">
              <a16:creationId xmlns:a16="http://schemas.microsoft.com/office/drawing/2014/main" id="{577C0110-7123-4EAC-97C6-FF4050EC4D8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199" name="Text Box 104">
          <a:extLst>
            <a:ext uri="{FF2B5EF4-FFF2-40B4-BE49-F238E27FC236}">
              <a16:creationId xmlns:a16="http://schemas.microsoft.com/office/drawing/2014/main" id="{BC8B1A26-D07A-4947-A545-619D5A7D438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0" name="Text Box 105">
          <a:extLst>
            <a:ext uri="{FF2B5EF4-FFF2-40B4-BE49-F238E27FC236}">
              <a16:creationId xmlns:a16="http://schemas.microsoft.com/office/drawing/2014/main" id="{E4DEE910-DF5C-4CF8-8E89-18220981145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1" name="Text Box 106">
          <a:extLst>
            <a:ext uri="{FF2B5EF4-FFF2-40B4-BE49-F238E27FC236}">
              <a16:creationId xmlns:a16="http://schemas.microsoft.com/office/drawing/2014/main" id="{A33913D0-C703-4C30-9FD8-93334DE64863}"/>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2" name="Text Box 107">
          <a:extLst>
            <a:ext uri="{FF2B5EF4-FFF2-40B4-BE49-F238E27FC236}">
              <a16:creationId xmlns:a16="http://schemas.microsoft.com/office/drawing/2014/main" id="{E0F2860D-8648-446A-99E9-B48413AE5D4F}"/>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3" name="Text Box 108">
          <a:extLst>
            <a:ext uri="{FF2B5EF4-FFF2-40B4-BE49-F238E27FC236}">
              <a16:creationId xmlns:a16="http://schemas.microsoft.com/office/drawing/2014/main" id="{433DB194-B89C-4D75-BA18-220918885769}"/>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4" name="Text Box 109">
          <a:extLst>
            <a:ext uri="{FF2B5EF4-FFF2-40B4-BE49-F238E27FC236}">
              <a16:creationId xmlns:a16="http://schemas.microsoft.com/office/drawing/2014/main" id="{DB46749F-7B3D-4EC1-A705-91561163A2A2}"/>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5" name="Text Box 2">
          <a:extLst>
            <a:ext uri="{FF2B5EF4-FFF2-40B4-BE49-F238E27FC236}">
              <a16:creationId xmlns:a16="http://schemas.microsoft.com/office/drawing/2014/main" id="{2697BD01-8A3F-4A5E-B91A-E91D49EF1436}"/>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6" name="Text Box 2">
          <a:extLst>
            <a:ext uri="{FF2B5EF4-FFF2-40B4-BE49-F238E27FC236}">
              <a16:creationId xmlns:a16="http://schemas.microsoft.com/office/drawing/2014/main" id="{6608E84A-84D7-401E-832A-C37A610CA55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7" name="Text Box 2">
          <a:extLst>
            <a:ext uri="{FF2B5EF4-FFF2-40B4-BE49-F238E27FC236}">
              <a16:creationId xmlns:a16="http://schemas.microsoft.com/office/drawing/2014/main" id="{FF59714B-AD10-460E-8CE6-9524A735CD1A}"/>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8" name="Text Box 2">
          <a:extLst>
            <a:ext uri="{FF2B5EF4-FFF2-40B4-BE49-F238E27FC236}">
              <a16:creationId xmlns:a16="http://schemas.microsoft.com/office/drawing/2014/main" id="{7432E28A-7444-4296-AC01-F71BCEABEF8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09" name="Text Box 2">
          <a:extLst>
            <a:ext uri="{FF2B5EF4-FFF2-40B4-BE49-F238E27FC236}">
              <a16:creationId xmlns:a16="http://schemas.microsoft.com/office/drawing/2014/main" id="{1601D549-36AC-4DE0-809E-0736120D650D}"/>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10" name="Text Box 2">
          <a:extLst>
            <a:ext uri="{FF2B5EF4-FFF2-40B4-BE49-F238E27FC236}">
              <a16:creationId xmlns:a16="http://schemas.microsoft.com/office/drawing/2014/main" id="{5779C0F6-A83D-42C5-AE4A-029819088DC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11" name="Text Box 2">
          <a:extLst>
            <a:ext uri="{FF2B5EF4-FFF2-40B4-BE49-F238E27FC236}">
              <a16:creationId xmlns:a16="http://schemas.microsoft.com/office/drawing/2014/main" id="{BDA34B13-E2F6-4A61-9559-72BAF2BECC6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12" name="Text Box 2">
          <a:extLst>
            <a:ext uri="{FF2B5EF4-FFF2-40B4-BE49-F238E27FC236}">
              <a16:creationId xmlns:a16="http://schemas.microsoft.com/office/drawing/2014/main" id="{B7101118-94FF-40B7-946F-376151D04EAA}"/>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13" name="Text Box 2">
          <a:extLst>
            <a:ext uri="{FF2B5EF4-FFF2-40B4-BE49-F238E27FC236}">
              <a16:creationId xmlns:a16="http://schemas.microsoft.com/office/drawing/2014/main" id="{77B12E4C-A277-4C72-8F83-1C3DDA2C0C77}"/>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151</xdr:row>
      <xdr:rowOff>0</xdr:rowOff>
    </xdr:from>
    <xdr:ext cx="18490" cy="161924"/>
    <xdr:sp macro="" textlink="">
      <xdr:nvSpPr>
        <xdr:cNvPr id="214" name="Text Box 2">
          <a:extLst>
            <a:ext uri="{FF2B5EF4-FFF2-40B4-BE49-F238E27FC236}">
              <a16:creationId xmlns:a16="http://schemas.microsoft.com/office/drawing/2014/main" id="{61A391EB-B1D8-45B3-BC8C-2E2C96488BBD}"/>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15" name="Text Box 2">
          <a:extLst>
            <a:ext uri="{FF2B5EF4-FFF2-40B4-BE49-F238E27FC236}">
              <a16:creationId xmlns:a16="http://schemas.microsoft.com/office/drawing/2014/main" id="{29F50D98-C899-4BBC-AB5F-A7839C549161}"/>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16" name="Text Box 2">
          <a:extLst>
            <a:ext uri="{FF2B5EF4-FFF2-40B4-BE49-F238E27FC236}">
              <a16:creationId xmlns:a16="http://schemas.microsoft.com/office/drawing/2014/main" id="{EECF9C4C-8CDF-4934-AEE3-2215D877A7B9}"/>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17" name="Text Box 2">
          <a:extLst>
            <a:ext uri="{FF2B5EF4-FFF2-40B4-BE49-F238E27FC236}">
              <a16:creationId xmlns:a16="http://schemas.microsoft.com/office/drawing/2014/main" id="{C50B6859-3DDB-445C-864A-342F934943D5}"/>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18" name="Text Box 2">
          <a:extLst>
            <a:ext uri="{FF2B5EF4-FFF2-40B4-BE49-F238E27FC236}">
              <a16:creationId xmlns:a16="http://schemas.microsoft.com/office/drawing/2014/main" id="{FDAB436D-AB99-40BE-A32C-B8821B7A349D}"/>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19" name="Text Box 2">
          <a:extLst>
            <a:ext uri="{FF2B5EF4-FFF2-40B4-BE49-F238E27FC236}">
              <a16:creationId xmlns:a16="http://schemas.microsoft.com/office/drawing/2014/main" id="{7D1B32AC-7374-4298-9ADC-4FC2D08D34AA}"/>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20" name="Text Box 2">
          <a:extLst>
            <a:ext uri="{FF2B5EF4-FFF2-40B4-BE49-F238E27FC236}">
              <a16:creationId xmlns:a16="http://schemas.microsoft.com/office/drawing/2014/main" id="{26FA53C3-E084-4D9D-8395-A6F615E236D7}"/>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21" name="Text Box 2">
          <a:extLst>
            <a:ext uri="{FF2B5EF4-FFF2-40B4-BE49-F238E27FC236}">
              <a16:creationId xmlns:a16="http://schemas.microsoft.com/office/drawing/2014/main" id="{38AFBA34-7B90-43BA-A222-EFAC13B28472}"/>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22" name="Text Box 2">
          <a:extLst>
            <a:ext uri="{FF2B5EF4-FFF2-40B4-BE49-F238E27FC236}">
              <a16:creationId xmlns:a16="http://schemas.microsoft.com/office/drawing/2014/main" id="{0DD18160-3373-415E-BD12-7C48002CA500}"/>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23" name="Text Box 2">
          <a:extLst>
            <a:ext uri="{FF2B5EF4-FFF2-40B4-BE49-F238E27FC236}">
              <a16:creationId xmlns:a16="http://schemas.microsoft.com/office/drawing/2014/main" id="{782EF966-4D10-475A-A292-E4DD596993D5}"/>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24" name="Text Box 2">
          <a:extLst>
            <a:ext uri="{FF2B5EF4-FFF2-40B4-BE49-F238E27FC236}">
              <a16:creationId xmlns:a16="http://schemas.microsoft.com/office/drawing/2014/main" id="{16374141-E07C-4559-A36C-F60F17678964}"/>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25" name="Text Box 2">
          <a:extLst>
            <a:ext uri="{FF2B5EF4-FFF2-40B4-BE49-F238E27FC236}">
              <a16:creationId xmlns:a16="http://schemas.microsoft.com/office/drawing/2014/main" id="{781D5AB3-CBB3-4A0A-8F6D-5F2FF3B18556}"/>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26" name="Text Box 2">
          <a:extLst>
            <a:ext uri="{FF2B5EF4-FFF2-40B4-BE49-F238E27FC236}">
              <a16:creationId xmlns:a16="http://schemas.microsoft.com/office/drawing/2014/main" id="{252B28F2-EECA-495C-8C73-B298E0B19A4C}"/>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27" name="Text Box 2">
          <a:extLst>
            <a:ext uri="{FF2B5EF4-FFF2-40B4-BE49-F238E27FC236}">
              <a16:creationId xmlns:a16="http://schemas.microsoft.com/office/drawing/2014/main" id="{EA630EBF-3355-4D4B-8C32-D71E6C3B9883}"/>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28" name="Text Box 2">
          <a:extLst>
            <a:ext uri="{FF2B5EF4-FFF2-40B4-BE49-F238E27FC236}">
              <a16:creationId xmlns:a16="http://schemas.microsoft.com/office/drawing/2014/main" id="{1EC0FF62-AD6F-467C-B718-43E55E4EC68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29" name="Text Box 2">
          <a:extLst>
            <a:ext uri="{FF2B5EF4-FFF2-40B4-BE49-F238E27FC236}">
              <a16:creationId xmlns:a16="http://schemas.microsoft.com/office/drawing/2014/main" id="{FEE65BD7-F164-4188-BBF3-7B8F08304CA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30" name="Text Box 2">
          <a:extLst>
            <a:ext uri="{FF2B5EF4-FFF2-40B4-BE49-F238E27FC236}">
              <a16:creationId xmlns:a16="http://schemas.microsoft.com/office/drawing/2014/main" id="{808F8F83-EA4B-4962-A3E3-65B07CED160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31" name="Text Box 2">
          <a:extLst>
            <a:ext uri="{FF2B5EF4-FFF2-40B4-BE49-F238E27FC236}">
              <a16:creationId xmlns:a16="http://schemas.microsoft.com/office/drawing/2014/main" id="{6BCD608A-05CA-49E7-B296-818DA3C8687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32" name="Text Box 2">
          <a:extLst>
            <a:ext uri="{FF2B5EF4-FFF2-40B4-BE49-F238E27FC236}">
              <a16:creationId xmlns:a16="http://schemas.microsoft.com/office/drawing/2014/main" id="{20566929-BF3F-4F95-8AA7-8AF5E80F616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33" name="Text Box 2">
          <a:extLst>
            <a:ext uri="{FF2B5EF4-FFF2-40B4-BE49-F238E27FC236}">
              <a16:creationId xmlns:a16="http://schemas.microsoft.com/office/drawing/2014/main" id="{BDDABB51-E38C-4DCE-94AF-23583D5CE6FB}"/>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34" name="Text Box 2">
          <a:extLst>
            <a:ext uri="{FF2B5EF4-FFF2-40B4-BE49-F238E27FC236}">
              <a16:creationId xmlns:a16="http://schemas.microsoft.com/office/drawing/2014/main" id="{EFB023B6-61EA-4464-9631-8B00FABEBD59}"/>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35" name="Text Box 2">
          <a:extLst>
            <a:ext uri="{FF2B5EF4-FFF2-40B4-BE49-F238E27FC236}">
              <a16:creationId xmlns:a16="http://schemas.microsoft.com/office/drawing/2014/main" id="{CF30B97F-F69D-47F6-9F1F-E4D7BBCDD2A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36" name="Text Box 2">
          <a:extLst>
            <a:ext uri="{FF2B5EF4-FFF2-40B4-BE49-F238E27FC236}">
              <a16:creationId xmlns:a16="http://schemas.microsoft.com/office/drawing/2014/main" id="{148FD422-CDF9-4E4E-BF2F-DD916DE886B0}"/>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37" name="Text Box 2">
          <a:extLst>
            <a:ext uri="{FF2B5EF4-FFF2-40B4-BE49-F238E27FC236}">
              <a16:creationId xmlns:a16="http://schemas.microsoft.com/office/drawing/2014/main" id="{6E4C3C49-28FE-4FEF-9E1D-595BB8924DA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38" name="Text Box 2">
          <a:extLst>
            <a:ext uri="{FF2B5EF4-FFF2-40B4-BE49-F238E27FC236}">
              <a16:creationId xmlns:a16="http://schemas.microsoft.com/office/drawing/2014/main" id="{3747000D-67EF-4E54-9824-099960A240E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39" name="Text Box 2">
          <a:extLst>
            <a:ext uri="{FF2B5EF4-FFF2-40B4-BE49-F238E27FC236}">
              <a16:creationId xmlns:a16="http://schemas.microsoft.com/office/drawing/2014/main" id="{33853259-AD16-4352-BECB-4059FA10435F}"/>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40" name="Text Box 2">
          <a:extLst>
            <a:ext uri="{FF2B5EF4-FFF2-40B4-BE49-F238E27FC236}">
              <a16:creationId xmlns:a16="http://schemas.microsoft.com/office/drawing/2014/main" id="{8264B2FD-E049-4036-BDCF-586BA4E0F9A7}"/>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41" name="Text Box 2">
          <a:extLst>
            <a:ext uri="{FF2B5EF4-FFF2-40B4-BE49-F238E27FC236}">
              <a16:creationId xmlns:a16="http://schemas.microsoft.com/office/drawing/2014/main" id="{CB52F91B-D1F0-4C9A-8596-5608872D9F3A}"/>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42" name="Text Box 2">
          <a:extLst>
            <a:ext uri="{FF2B5EF4-FFF2-40B4-BE49-F238E27FC236}">
              <a16:creationId xmlns:a16="http://schemas.microsoft.com/office/drawing/2014/main" id="{883F8F7B-DC49-4CCF-9FA2-E8537637AAED}"/>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43" name="Text Box 2">
          <a:extLst>
            <a:ext uri="{FF2B5EF4-FFF2-40B4-BE49-F238E27FC236}">
              <a16:creationId xmlns:a16="http://schemas.microsoft.com/office/drawing/2014/main" id="{7ED513F1-003A-44A9-95A9-6505DC7A4CC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375472"/>
    <xdr:sp macro="" textlink="">
      <xdr:nvSpPr>
        <xdr:cNvPr id="244" name="Text Box 2">
          <a:extLst>
            <a:ext uri="{FF2B5EF4-FFF2-40B4-BE49-F238E27FC236}">
              <a16:creationId xmlns:a16="http://schemas.microsoft.com/office/drawing/2014/main" id="{7AE55259-1C50-41D2-817F-B7467D4BE7FA}"/>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45" name="Text Box 2">
          <a:extLst>
            <a:ext uri="{FF2B5EF4-FFF2-40B4-BE49-F238E27FC236}">
              <a16:creationId xmlns:a16="http://schemas.microsoft.com/office/drawing/2014/main" id="{1FFFB271-FB1A-43E2-AB86-1071D7F6126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46" name="Text Box 2">
          <a:extLst>
            <a:ext uri="{FF2B5EF4-FFF2-40B4-BE49-F238E27FC236}">
              <a16:creationId xmlns:a16="http://schemas.microsoft.com/office/drawing/2014/main" id="{AE646538-1BE0-4D16-B555-E355D6F856CE}"/>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47" name="Text Box 2">
          <a:extLst>
            <a:ext uri="{FF2B5EF4-FFF2-40B4-BE49-F238E27FC236}">
              <a16:creationId xmlns:a16="http://schemas.microsoft.com/office/drawing/2014/main" id="{685F2586-CF95-4A92-86EF-0F7359A45B16}"/>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48" name="Text Box 2">
          <a:extLst>
            <a:ext uri="{FF2B5EF4-FFF2-40B4-BE49-F238E27FC236}">
              <a16:creationId xmlns:a16="http://schemas.microsoft.com/office/drawing/2014/main" id="{958D5D9B-BE10-4643-9BC9-7826DCEAE6E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49" name="Text Box 2">
          <a:extLst>
            <a:ext uri="{FF2B5EF4-FFF2-40B4-BE49-F238E27FC236}">
              <a16:creationId xmlns:a16="http://schemas.microsoft.com/office/drawing/2014/main" id="{94D07A13-4498-4CBA-AE94-FDE02A50C40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0" name="Text Box 2">
          <a:extLst>
            <a:ext uri="{FF2B5EF4-FFF2-40B4-BE49-F238E27FC236}">
              <a16:creationId xmlns:a16="http://schemas.microsoft.com/office/drawing/2014/main" id="{BCE96C61-5DA4-47B6-AB7E-3A6F7021072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1" name="Text Box 2">
          <a:extLst>
            <a:ext uri="{FF2B5EF4-FFF2-40B4-BE49-F238E27FC236}">
              <a16:creationId xmlns:a16="http://schemas.microsoft.com/office/drawing/2014/main" id="{6ED68FC2-C200-41D3-9AB4-D1ADF288D77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2" name="Text Box 2">
          <a:extLst>
            <a:ext uri="{FF2B5EF4-FFF2-40B4-BE49-F238E27FC236}">
              <a16:creationId xmlns:a16="http://schemas.microsoft.com/office/drawing/2014/main" id="{B125D57B-B397-4672-B2B8-DD31657848EE}"/>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3" name="Text Box 2">
          <a:extLst>
            <a:ext uri="{FF2B5EF4-FFF2-40B4-BE49-F238E27FC236}">
              <a16:creationId xmlns:a16="http://schemas.microsoft.com/office/drawing/2014/main" id="{6FF6BBC7-E221-4DA7-9295-A6B46B2CE055}"/>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4" name="Text Box 2">
          <a:extLst>
            <a:ext uri="{FF2B5EF4-FFF2-40B4-BE49-F238E27FC236}">
              <a16:creationId xmlns:a16="http://schemas.microsoft.com/office/drawing/2014/main" id="{176677EC-B878-4F91-A3A1-90C4ABFA018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5" name="Text Box 2">
          <a:extLst>
            <a:ext uri="{FF2B5EF4-FFF2-40B4-BE49-F238E27FC236}">
              <a16:creationId xmlns:a16="http://schemas.microsoft.com/office/drawing/2014/main" id="{EA8D7E8C-E6D0-4E5D-B3A9-8858559050EB}"/>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6" name="Text Box 2">
          <a:extLst>
            <a:ext uri="{FF2B5EF4-FFF2-40B4-BE49-F238E27FC236}">
              <a16:creationId xmlns:a16="http://schemas.microsoft.com/office/drawing/2014/main" id="{C93D513D-56A6-42B9-9247-C1606B5E52F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151</xdr:row>
      <xdr:rowOff>0</xdr:rowOff>
    </xdr:from>
    <xdr:ext cx="18490" cy="161924"/>
    <xdr:sp macro="" textlink="">
      <xdr:nvSpPr>
        <xdr:cNvPr id="257" name="Text Box 2">
          <a:extLst>
            <a:ext uri="{FF2B5EF4-FFF2-40B4-BE49-F238E27FC236}">
              <a16:creationId xmlns:a16="http://schemas.microsoft.com/office/drawing/2014/main" id="{8EE06908-72A3-4786-9651-6F896387C1AE}"/>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153</xdr:row>
      <xdr:rowOff>0</xdr:rowOff>
    </xdr:from>
    <xdr:ext cx="18490" cy="161924"/>
    <xdr:sp macro="" textlink="">
      <xdr:nvSpPr>
        <xdr:cNvPr id="258" name="Text Box 2">
          <a:extLst>
            <a:ext uri="{FF2B5EF4-FFF2-40B4-BE49-F238E27FC236}">
              <a16:creationId xmlns:a16="http://schemas.microsoft.com/office/drawing/2014/main" id="{2EF4E026-8EC7-498C-B51C-A3FB800F485A}"/>
            </a:ext>
          </a:extLst>
        </xdr:cNvPr>
        <xdr:cNvSpPr txBox="1">
          <a:spLocks noChangeArrowheads="1"/>
        </xdr:cNvSpPr>
      </xdr:nvSpPr>
      <xdr:spPr bwMode="auto">
        <a:xfrm>
          <a:off x="10153650" y="7581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152</xdr:row>
      <xdr:rowOff>38100</xdr:rowOff>
    </xdr:from>
    <xdr:ext cx="18490" cy="161924"/>
    <xdr:sp macro="" textlink="">
      <xdr:nvSpPr>
        <xdr:cNvPr id="259" name="Text Box 2">
          <a:extLst>
            <a:ext uri="{FF2B5EF4-FFF2-40B4-BE49-F238E27FC236}">
              <a16:creationId xmlns:a16="http://schemas.microsoft.com/office/drawing/2014/main" id="{F007FC2E-6D8B-4B0A-B597-9F5979B614C6}"/>
            </a:ext>
          </a:extLst>
        </xdr:cNvPr>
        <xdr:cNvSpPr txBox="1">
          <a:spLocks noChangeArrowheads="1"/>
        </xdr:cNvSpPr>
      </xdr:nvSpPr>
      <xdr:spPr bwMode="auto">
        <a:xfrm>
          <a:off x="542925" y="4095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153</xdr:row>
      <xdr:rowOff>0</xdr:rowOff>
    </xdr:from>
    <xdr:ext cx="18490" cy="161924"/>
    <xdr:sp macro="" textlink="">
      <xdr:nvSpPr>
        <xdr:cNvPr id="260" name="Text Box 2">
          <a:extLst>
            <a:ext uri="{FF2B5EF4-FFF2-40B4-BE49-F238E27FC236}">
              <a16:creationId xmlns:a16="http://schemas.microsoft.com/office/drawing/2014/main" id="{84AD364E-BCDB-4B64-ACC1-91940BDE0775}"/>
            </a:ext>
          </a:extLst>
        </xdr:cNvPr>
        <xdr:cNvSpPr txBox="1">
          <a:spLocks noChangeArrowheads="1"/>
        </xdr:cNvSpPr>
      </xdr:nvSpPr>
      <xdr:spPr bwMode="auto">
        <a:xfrm>
          <a:off x="12601575" y="4686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1" name="Text Box 100">
          <a:extLst>
            <a:ext uri="{FF2B5EF4-FFF2-40B4-BE49-F238E27FC236}">
              <a16:creationId xmlns:a16="http://schemas.microsoft.com/office/drawing/2014/main" id="{1CA15D8C-5D91-4EE9-AC22-BA987351A63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2" name="Text Box 101">
          <a:extLst>
            <a:ext uri="{FF2B5EF4-FFF2-40B4-BE49-F238E27FC236}">
              <a16:creationId xmlns:a16="http://schemas.microsoft.com/office/drawing/2014/main" id="{81C71115-1596-4342-99E8-5FFF0769A2EA}"/>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3" name="Text Box 102">
          <a:extLst>
            <a:ext uri="{FF2B5EF4-FFF2-40B4-BE49-F238E27FC236}">
              <a16:creationId xmlns:a16="http://schemas.microsoft.com/office/drawing/2014/main" id="{D9FE957F-8257-4F7E-91B6-EDC053EDB536}"/>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4" name="Text Box 103">
          <a:extLst>
            <a:ext uri="{FF2B5EF4-FFF2-40B4-BE49-F238E27FC236}">
              <a16:creationId xmlns:a16="http://schemas.microsoft.com/office/drawing/2014/main" id="{47E67616-87BD-48A7-8E6A-DF5378CFBF11}"/>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5" name="Text Box 104">
          <a:extLst>
            <a:ext uri="{FF2B5EF4-FFF2-40B4-BE49-F238E27FC236}">
              <a16:creationId xmlns:a16="http://schemas.microsoft.com/office/drawing/2014/main" id="{89C9EE94-9136-4C3A-9863-F52F99C8A33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6" name="Text Box 105">
          <a:extLst>
            <a:ext uri="{FF2B5EF4-FFF2-40B4-BE49-F238E27FC236}">
              <a16:creationId xmlns:a16="http://schemas.microsoft.com/office/drawing/2014/main" id="{520ADBA7-B16A-4463-9BE1-A74205CB5F7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7" name="Text Box 106">
          <a:extLst>
            <a:ext uri="{FF2B5EF4-FFF2-40B4-BE49-F238E27FC236}">
              <a16:creationId xmlns:a16="http://schemas.microsoft.com/office/drawing/2014/main" id="{9C37BE9A-EC92-4C8E-B0B1-25C8C977D81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8" name="Text Box 107">
          <a:extLst>
            <a:ext uri="{FF2B5EF4-FFF2-40B4-BE49-F238E27FC236}">
              <a16:creationId xmlns:a16="http://schemas.microsoft.com/office/drawing/2014/main" id="{ED4B401A-F157-4D19-B39F-2BABE5D1D377}"/>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69" name="Text Box 108">
          <a:extLst>
            <a:ext uri="{FF2B5EF4-FFF2-40B4-BE49-F238E27FC236}">
              <a16:creationId xmlns:a16="http://schemas.microsoft.com/office/drawing/2014/main" id="{10800054-D276-420F-A483-042DDA365697}"/>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0" name="Text Box 109">
          <a:extLst>
            <a:ext uri="{FF2B5EF4-FFF2-40B4-BE49-F238E27FC236}">
              <a16:creationId xmlns:a16="http://schemas.microsoft.com/office/drawing/2014/main" id="{BA7369C8-D62F-46CE-A034-0BB421B8BF2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1" name="Text Box 2">
          <a:extLst>
            <a:ext uri="{FF2B5EF4-FFF2-40B4-BE49-F238E27FC236}">
              <a16:creationId xmlns:a16="http://schemas.microsoft.com/office/drawing/2014/main" id="{656B52C7-B759-4CD2-906C-6E34F80F3F2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2" name="Text Box 2">
          <a:extLst>
            <a:ext uri="{FF2B5EF4-FFF2-40B4-BE49-F238E27FC236}">
              <a16:creationId xmlns:a16="http://schemas.microsoft.com/office/drawing/2014/main" id="{D5C7F894-5EE7-4F82-9073-438DF3BB6FF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3" name="Text Box 2">
          <a:extLst>
            <a:ext uri="{FF2B5EF4-FFF2-40B4-BE49-F238E27FC236}">
              <a16:creationId xmlns:a16="http://schemas.microsoft.com/office/drawing/2014/main" id="{04C24764-C164-4114-9451-A3E47A4D8DC1}"/>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4" name="Text Box 2">
          <a:extLst>
            <a:ext uri="{FF2B5EF4-FFF2-40B4-BE49-F238E27FC236}">
              <a16:creationId xmlns:a16="http://schemas.microsoft.com/office/drawing/2014/main" id="{082F741C-9CDD-4F05-B7B0-C635B2122FA5}"/>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5" name="Text Box 2">
          <a:extLst>
            <a:ext uri="{FF2B5EF4-FFF2-40B4-BE49-F238E27FC236}">
              <a16:creationId xmlns:a16="http://schemas.microsoft.com/office/drawing/2014/main" id="{2132972E-195A-4D74-99FB-FC6B8B152697}"/>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6" name="Text Box 2">
          <a:extLst>
            <a:ext uri="{FF2B5EF4-FFF2-40B4-BE49-F238E27FC236}">
              <a16:creationId xmlns:a16="http://schemas.microsoft.com/office/drawing/2014/main" id="{D4E9EB55-2E2B-4BAE-A73C-F29703649D5D}"/>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7" name="Text Box 2">
          <a:extLst>
            <a:ext uri="{FF2B5EF4-FFF2-40B4-BE49-F238E27FC236}">
              <a16:creationId xmlns:a16="http://schemas.microsoft.com/office/drawing/2014/main" id="{6AC8A7BE-3971-4822-8351-DE3A60018E40}"/>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8" name="Text Box 2">
          <a:extLst>
            <a:ext uri="{FF2B5EF4-FFF2-40B4-BE49-F238E27FC236}">
              <a16:creationId xmlns:a16="http://schemas.microsoft.com/office/drawing/2014/main" id="{F6AD0510-26A0-487E-A9B3-69E9BC2E650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79" name="Text Box 2">
          <a:extLst>
            <a:ext uri="{FF2B5EF4-FFF2-40B4-BE49-F238E27FC236}">
              <a16:creationId xmlns:a16="http://schemas.microsoft.com/office/drawing/2014/main" id="{D6BA1AF2-86D2-46EB-A8AF-72D58391AF40}"/>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151</xdr:row>
      <xdr:rowOff>0</xdr:rowOff>
    </xdr:from>
    <xdr:ext cx="22166" cy="451037"/>
    <xdr:sp macro="" textlink="">
      <xdr:nvSpPr>
        <xdr:cNvPr id="280" name="Text Box 2">
          <a:extLst>
            <a:ext uri="{FF2B5EF4-FFF2-40B4-BE49-F238E27FC236}">
              <a16:creationId xmlns:a16="http://schemas.microsoft.com/office/drawing/2014/main" id="{E1D828E1-0D27-4FE0-A249-0E125514D8B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1" name="Text Box 2">
          <a:extLst>
            <a:ext uri="{FF2B5EF4-FFF2-40B4-BE49-F238E27FC236}">
              <a16:creationId xmlns:a16="http://schemas.microsoft.com/office/drawing/2014/main" id="{CCD416F0-032E-4561-981D-F76987A9FCBB}"/>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2" name="Text Box 2">
          <a:extLst>
            <a:ext uri="{FF2B5EF4-FFF2-40B4-BE49-F238E27FC236}">
              <a16:creationId xmlns:a16="http://schemas.microsoft.com/office/drawing/2014/main" id="{2037A7FB-1BCA-41FF-8E22-82216C545F34}"/>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3" name="Text Box 2">
          <a:extLst>
            <a:ext uri="{FF2B5EF4-FFF2-40B4-BE49-F238E27FC236}">
              <a16:creationId xmlns:a16="http://schemas.microsoft.com/office/drawing/2014/main" id="{C974F316-1F71-4F78-9956-4BC17E421496}"/>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4" name="Text Box 2">
          <a:extLst>
            <a:ext uri="{FF2B5EF4-FFF2-40B4-BE49-F238E27FC236}">
              <a16:creationId xmlns:a16="http://schemas.microsoft.com/office/drawing/2014/main" id="{10F13109-5220-49EF-9792-B1FF76607155}"/>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5" name="Text Box 2">
          <a:extLst>
            <a:ext uri="{FF2B5EF4-FFF2-40B4-BE49-F238E27FC236}">
              <a16:creationId xmlns:a16="http://schemas.microsoft.com/office/drawing/2014/main" id="{D14B44CB-5D6F-4DE0-BEA3-B5E75A24D744}"/>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6" name="Text Box 2">
          <a:extLst>
            <a:ext uri="{FF2B5EF4-FFF2-40B4-BE49-F238E27FC236}">
              <a16:creationId xmlns:a16="http://schemas.microsoft.com/office/drawing/2014/main" id="{9CAA0824-84C7-4C1D-B1AF-E2A5C2EBB3E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7" name="Text Box 2">
          <a:extLst>
            <a:ext uri="{FF2B5EF4-FFF2-40B4-BE49-F238E27FC236}">
              <a16:creationId xmlns:a16="http://schemas.microsoft.com/office/drawing/2014/main" id="{BE17BDE7-0210-455E-BA6D-60E1711B65AA}"/>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8" name="Text Box 2">
          <a:extLst>
            <a:ext uri="{FF2B5EF4-FFF2-40B4-BE49-F238E27FC236}">
              <a16:creationId xmlns:a16="http://schemas.microsoft.com/office/drawing/2014/main" id="{4EE242FA-29FE-4FEE-91D0-E94CEEC346C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89" name="Text Box 2">
          <a:extLst>
            <a:ext uri="{FF2B5EF4-FFF2-40B4-BE49-F238E27FC236}">
              <a16:creationId xmlns:a16="http://schemas.microsoft.com/office/drawing/2014/main" id="{6809BA34-4AE8-4A13-8BBA-A479E97F581B}"/>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0" name="Text Box 2">
          <a:extLst>
            <a:ext uri="{FF2B5EF4-FFF2-40B4-BE49-F238E27FC236}">
              <a16:creationId xmlns:a16="http://schemas.microsoft.com/office/drawing/2014/main" id="{37A22337-3AEC-4FE0-AFF2-5B4BE0A5024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1" name="Text Box 2">
          <a:extLst>
            <a:ext uri="{FF2B5EF4-FFF2-40B4-BE49-F238E27FC236}">
              <a16:creationId xmlns:a16="http://schemas.microsoft.com/office/drawing/2014/main" id="{C4DAEA62-B98E-44E4-9571-E962D40FF4F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2" name="Text Box 2">
          <a:extLst>
            <a:ext uri="{FF2B5EF4-FFF2-40B4-BE49-F238E27FC236}">
              <a16:creationId xmlns:a16="http://schemas.microsoft.com/office/drawing/2014/main" id="{4D47BB34-219C-4E7D-806B-2CFC55AE77E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3" name="Text Box 2">
          <a:extLst>
            <a:ext uri="{FF2B5EF4-FFF2-40B4-BE49-F238E27FC236}">
              <a16:creationId xmlns:a16="http://schemas.microsoft.com/office/drawing/2014/main" id="{279E1A4F-A30B-434D-8C39-8935A453A1E6}"/>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4" name="Text Box 2">
          <a:extLst>
            <a:ext uri="{FF2B5EF4-FFF2-40B4-BE49-F238E27FC236}">
              <a16:creationId xmlns:a16="http://schemas.microsoft.com/office/drawing/2014/main" id="{4CAAAAEF-240E-4EC9-B8C4-5415E4FC8A6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5" name="Text Box 2">
          <a:extLst>
            <a:ext uri="{FF2B5EF4-FFF2-40B4-BE49-F238E27FC236}">
              <a16:creationId xmlns:a16="http://schemas.microsoft.com/office/drawing/2014/main" id="{7EE40C8F-6AFA-412D-A4DA-A8C9453FEF7C}"/>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6" name="Text Box 2">
          <a:extLst>
            <a:ext uri="{FF2B5EF4-FFF2-40B4-BE49-F238E27FC236}">
              <a16:creationId xmlns:a16="http://schemas.microsoft.com/office/drawing/2014/main" id="{F4B97A42-98B5-4832-AAB0-C2D43F3B0FF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7" name="Text Box 2">
          <a:extLst>
            <a:ext uri="{FF2B5EF4-FFF2-40B4-BE49-F238E27FC236}">
              <a16:creationId xmlns:a16="http://schemas.microsoft.com/office/drawing/2014/main" id="{B2D3F194-817F-49F1-B6C7-1F90EF7E132D}"/>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8" name="Text Box 2">
          <a:extLst>
            <a:ext uri="{FF2B5EF4-FFF2-40B4-BE49-F238E27FC236}">
              <a16:creationId xmlns:a16="http://schemas.microsoft.com/office/drawing/2014/main" id="{2B7CF53F-80EF-4C28-B3FB-251CC6954F19}"/>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299" name="Text Box 2">
          <a:extLst>
            <a:ext uri="{FF2B5EF4-FFF2-40B4-BE49-F238E27FC236}">
              <a16:creationId xmlns:a16="http://schemas.microsoft.com/office/drawing/2014/main" id="{E905A114-9587-44FC-85CC-50DCC71B43D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0" name="Text Box 2">
          <a:extLst>
            <a:ext uri="{FF2B5EF4-FFF2-40B4-BE49-F238E27FC236}">
              <a16:creationId xmlns:a16="http://schemas.microsoft.com/office/drawing/2014/main" id="{EC86604D-0F12-4CA8-A7EC-CC1C7B6A3A69}"/>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1" name="Text Box 2">
          <a:extLst>
            <a:ext uri="{FF2B5EF4-FFF2-40B4-BE49-F238E27FC236}">
              <a16:creationId xmlns:a16="http://schemas.microsoft.com/office/drawing/2014/main" id="{A279B75E-9AD6-4B0A-B4A8-6911A6E3AFB9}"/>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2" name="Text Box 2">
          <a:extLst>
            <a:ext uri="{FF2B5EF4-FFF2-40B4-BE49-F238E27FC236}">
              <a16:creationId xmlns:a16="http://schemas.microsoft.com/office/drawing/2014/main" id="{DE8CE063-CC36-4069-B933-933B8E729373}"/>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3" name="Text Box 2">
          <a:extLst>
            <a:ext uri="{FF2B5EF4-FFF2-40B4-BE49-F238E27FC236}">
              <a16:creationId xmlns:a16="http://schemas.microsoft.com/office/drawing/2014/main" id="{DF8153EF-C968-45ED-8A04-0E4F49ACFB13}"/>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4" name="Text Box 2">
          <a:extLst>
            <a:ext uri="{FF2B5EF4-FFF2-40B4-BE49-F238E27FC236}">
              <a16:creationId xmlns:a16="http://schemas.microsoft.com/office/drawing/2014/main" id="{C6F938FE-4DA1-4EF5-B769-A7FEC0A8FFD1}"/>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5" name="Text Box 2">
          <a:extLst>
            <a:ext uri="{FF2B5EF4-FFF2-40B4-BE49-F238E27FC236}">
              <a16:creationId xmlns:a16="http://schemas.microsoft.com/office/drawing/2014/main" id="{FA3D7B41-FCF1-459D-8075-E2F52EEB101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6" name="Text Box 2">
          <a:extLst>
            <a:ext uri="{FF2B5EF4-FFF2-40B4-BE49-F238E27FC236}">
              <a16:creationId xmlns:a16="http://schemas.microsoft.com/office/drawing/2014/main" id="{E21C0C4C-FA34-411D-8CB0-F313A331FB7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7" name="Text Box 2">
          <a:extLst>
            <a:ext uri="{FF2B5EF4-FFF2-40B4-BE49-F238E27FC236}">
              <a16:creationId xmlns:a16="http://schemas.microsoft.com/office/drawing/2014/main" id="{7502DEE5-0867-4958-A8D7-A25654DAEE3D}"/>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8" name="Text Box 2">
          <a:extLst>
            <a:ext uri="{FF2B5EF4-FFF2-40B4-BE49-F238E27FC236}">
              <a16:creationId xmlns:a16="http://schemas.microsoft.com/office/drawing/2014/main" id="{D7227CC3-3DC6-41CD-88E7-084D09400E6C}"/>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151</xdr:row>
      <xdr:rowOff>0</xdr:rowOff>
    </xdr:from>
    <xdr:ext cx="22166" cy="451037"/>
    <xdr:sp macro="" textlink="">
      <xdr:nvSpPr>
        <xdr:cNvPr id="309" name="Text Box 2">
          <a:extLst>
            <a:ext uri="{FF2B5EF4-FFF2-40B4-BE49-F238E27FC236}">
              <a16:creationId xmlns:a16="http://schemas.microsoft.com/office/drawing/2014/main" id="{BD8A5178-7F8A-4B53-97B7-3DFF81EFC9D0}"/>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0" name="Text Box 2">
          <a:extLst>
            <a:ext uri="{FF2B5EF4-FFF2-40B4-BE49-F238E27FC236}">
              <a16:creationId xmlns:a16="http://schemas.microsoft.com/office/drawing/2014/main" id="{31195BDB-4D87-4EDF-910F-6D17C08379EE}"/>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1" name="Text Box 2">
          <a:extLst>
            <a:ext uri="{FF2B5EF4-FFF2-40B4-BE49-F238E27FC236}">
              <a16:creationId xmlns:a16="http://schemas.microsoft.com/office/drawing/2014/main" id="{D0B01FAD-37A9-4FF4-9A7B-1DA1E262E695}"/>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2" name="Text Box 2">
          <a:extLst>
            <a:ext uri="{FF2B5EF4-FFF2-40B4-BE49-F238E27FC236}">
              <a16:creationId xmlns:a16="http://schemas.microsoft.com/office/drawing/2014/main" id="{19CB497D-6944-4088-BBD7-664214B2DE32}"/>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3" name="Text Box 2">
          <a:extLst>
            <a:ext uri="{FF2B5EF4-FFF2-40B4-BE49-F238E27FC236}">
              <a16:creationId xmlns:a16="http://schemas.microsoft.com/office/drawing/2014/main" id="{1033E6CD-4011-43E3-B624-30D4FB40233C}"/>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4" name="Text Box 2">
          <a:extLst>
            <a:ext uri="{FF2B5EF4-FFF2-40B4-BE49-F238E27FC236}">
              <a16:creationId xmlns:a16="http://schemas.microsoft.com/office/drawing/2014/main" id="{70C27B13-4DEC-4F06-BBA3-5974B82773AC}"/>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5" name="Text Box 2">
          <a:extLst>
            <a:ext uri="{FF2B5EF4-FFF2-40B4-BE49-F238E27FC236}">
              <a16:creationId xmlns:a16="http://schemas.microsoft.com/office/drawing/2014/main" id="{DDA95F16-044C-42CD-93F8-C033F10828DF}"/>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6" name="Text Box 2">
          <a:extLst>
            <a:ext uri="{FF2B5EF4-FFF2-40B4-BE49-F238E27FC236}">
              <a16:creationId xmlns:a16="http://schemas.microsoft.com/office/drawing/2014/main" id="{FDE8E230-2967-48A1-8735-3C58C1AEE111}"/>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7" name="Text Box 2">
          <a:extLst>
            <a:ext uri="{FF2B5EF4-FFF2-40B4-BE49-F238E27FC236}">
              <a16:creationId xmlns:a16="http://schemas.microsoft.com/office/drawing/2014/main" id="{807E21F5-756A-43DE-BF8B-0517A5539524}"/>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7377"/>
    <xdr:sp macro="" textlink="">
      <xdr:nvSpPr>
        <xdr:cNvPr id="318" name="Text Box 2">
          <a:extLst>
            <a:ext uri="{FF2B5EF4-FFF2-40B4-BE49-F238E27FC236}">
              <a16:creationId xmlns:a16="http://schemas.microsoft.com/office/drawing/2014/main" id="{AA5312C7-EC51-4FFA-86FA-F9BD00268801}"/>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19" name="Text Box 2">
          <a:extLst>
            <a:ext uri="{FF2B5EF4-FFF2-40B4-BE49-F238E27FC236}">
              <a16:creationId xmlns:a16="http://schemas.microsoft.com/office/drawing/2014/main" id="{88A9DCC5-E1D1-41B1-A811-AFF12265C0FA}"/>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0" name="Text Box 2">
          <a:extLst>
            <a:ext uri="{FF2B5EF4-FFF2-40B4-BE49-F238E27FC236}">
              <a16:creationId xmlns:a16="http://schemas.microsoft.com/office/drawing/2014/main" id="{BE505870-E094-4A67-85A4-49F1B2CA0345}"/>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1" name="Text Box 2">
          <a:extLst>
            <a:ext uri="{FF2B5EF4-FFF2-40B4-BE49-F238E27FC236}">
              <a16:creationId xmlns:a16="http://schemas.microsoft.com/office/drawing/2014/main" id="{1C7A1BE3-CC91-4869-9288-F5630605037C}"/>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2" name="Text Box 2">
          <a:extLst>
            <a:ext uri="{FF2B5EF4-FFF2-40B4-BE49-F238E27FC236}">
              <a16:creationId xmlns:a16="http://schemas.microsoft.com/office/drawing/2014/main" id="{2404217A-F06B-4704-9F25-AEAB749BCDCF}"/>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3" name="Text Box 2">
          <a:extLst>
            <a:ext uri="{FF2B5EF4-FFF2-40B4-BE49-F238E27FC236}">
              <a16:creationId xmlns:a16="http://schemas.microsoft.com/office/drawing/2014/main" id="{E550380A-56D5-495C-8531-F861FC11AA04}"/>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4" name="Text Box 2">
          <a:extLst>
            <a:ext uri="{FF2B5EF4-FFF2-40B4-BE49-F238E27FC236}">
              <a16:creationId xmlns:a16="http://schemas.microsoft.com/office/drawing/2014/main" id="{32CEF08E-2524-4118-8959-243C76446E89}"/>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5" name="Text Box 2">
          <a:extLst>
            <a:ext uri="{FF2B5EF4-FFF2-40B4-BE49-F238E27FC236}">
              <a16:creationId xmlns:a16="http://schemas.microsoft.com/office/drawing/2014/main" id="{9A64CAE1-F96D-40A8-8378-8B9EA195F30C}"/>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6" name="Text Box 2">
          <a:extLst>
            <a:ext uri="{FF2B5EF4-FFF2-40B4-BE49-F238E27FC236}">
              <a16:creationId xmlns:a16="http://schemas.microsoft.com/office/drawing/2014/main" id="{A6ECA7FF-7493-4022-B1C2-1AFC5B80BD32}"/>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7" name="Text Box 2">
          <a:extLst>
            <a:ext uri="{FF2B5EF4-FFF2-40B4-BE49-F238E27FC236}">
              <a16:creationId xmlns:a16="http://schemas.microsoft.com/office/drawing/2014/main" id="{A60A2520-B95D-435B-9960-273FF3C4A4D1}"/>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28" name="Text Box 2">
          <a:extLst>
            <a:ext uri="{FF2B5EF4-FFF2-40B4-BE49-F238E27FC236}">
              <a16:creationId xmlns:a16="http://schemas.microsoft.com/office/drawing/2014/main" id="{AB765609-9B62-4A5F-A487-251ADC7946C1}"/>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29" name="Text Box 2">
          <a:extLst>
            <a:ext uri="{FF2B5EF4-FFF2-40B4-BE49-F238E27FC236}">
              <a16:creationId xmlns:a16="http://schemas.microsoft.com/office/drawing/2014/main" id="{26708C7E-2937-4F21-8543-F97445CB1732}"/>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0" name="Text Box 2">
          <a:extLst>
            <a:ext uri="{FF2B5EF4-FFF2-40B4-BE49-F238E27FC236}">
              <a16:creationId xmlns:a16="http://schemas.microsoft.com/office/drawing/2014/main" id="{3B70CCC9-42B8-41F1-9352-981AED1B790E}"/>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1" name="Text Box 2">
          <a:extLst>
            <a:ext uri="{FF2B5EF4-FFF2-40B4-BE49-F238E27FC236}">
              <a16:creationId xmlns:a16="http://schemas.microsoft.com/office/drawing/2014/main" id="{3A3D3541-7EFC-46AB-909A-99072A187AF7}"/>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2" name="Text Box 2">
          <a:extLst>
            <a:ext uri="{FF2B5EF4-FFF2-40B4-BE49-F238E27FC236}">
              <a16:creationId xmlns:a16="http://schemas.microsoft.com/office/drawing/2014/main" id="{9B1EF131-8AF1-4C29-8CD9-631DB3397531}"/>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3" name="Text Box 2">
          <a:extLst>
            <a:ext uri="{FF2B5EF4-FFF2-40B4-BE49-F238E27FC236}">
              <a16:creationId xmlns:a16="http://schemas.microsoft.com/office/drawing/2014/main" id="{8B45769A-4B7E-42F3-A03B-4CB5F0ED8C12}"/>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4" name="Text Box 2">
          <a:extLst>
            <a:ext uri="{FF2B5EF4-FFF2-40B4-BE49-F238E27FC236}">
              <a16:creationId xmlns:a16="http://schemas.microsoft.com/office/drawing/2014/main" id="{A1C4C788-F76F-4731-AEE6-25BB43E315B4}"/>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5" name="Text Box 2">
          <a:extLst>
            <a:ext uri="{FF2B5EF4-FFF2-40B4-BE49-F238E27FC236}">
              <a16:creationId xmlns:a16="http://schemas.microsoft.com/office/drawing/2014/main" id="{EC3701C7-C8B3-4F19-A325-B2C4158994A6}"/>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6" name="Text Box 2">
          <a:extLst>
            <a:ext uri="{FF2B5EF4-FFF2-40B4-BE49-F238E27FC236}">
              <a16:creationId xmlns:a16="http://schemas.microsoft.com/office/drawing/2014/main" id="{2E72BA97-1CE1-4A90-B275-A6D5EBDCDC14}"/>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7" name="Text Box 2">
          <a:extLst>
            <a:ext uri="{FF2B5EF4-FFF2-40B4-BE49-F238E27FC236}">
              <a16:creationId xmlns:a16="http://schemas.microsoft.com/office/drawing/2014/main" id="{5354E24C-4E9D-4348-BE23-F4463FBCF4CC}"/>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36736"/>
    <xdr:sp macro="" textlink="">
      <xdr:nvSpPr>
        <xdr:cNvPr id="338" name="Text Box 2">
          <a:extLst>
            <a:ext uri="{FF2B5EF4-FFF2-40B4-BE49-F238E27FC236}">
              <a16:creationId xmlns:a16="http://schemas.microsoft.com/office/drawing/2014/main" id="{8E4D0911-F5F5-4C0F-8AF0-B828024F0F2B}"/>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39" name="Text Box 2">
          <a:extLst>
            <a:ext uri="{FF2B5EF4-FFF2-40B4-BE49-F238E27FC236}">
              <a16:creationId xmlns:a16="http://schemas.microsoft.com/office/drawing/2014/main" id="{745AB869-AB33-4D98-B7F9-55962EAA6FD6}"/>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0" name="Text Box 2">
          <a:extLst>
            <a:ext uri="{FF2B5EF4-FFF2-40B4-BE49-F238E27FC236}">
              <a16:creationId xmlns:a16="http://schemas.microsoft.com/office/drawing/2014/main" id="{2C8D3BA3-122D-4D02-83CF-93CDED787D33}"/>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1" name="Text Box 2">
          <a:extLst>
            <a:ext uri="{FF2B5EF4-FFF2-40B4-BE49-F238E27FC236}">
              <a16:creationId xmlns:a16="http://schemas.microsoft.com/office/drawing/2014/main" id="{267C99E0-2F42-48B6-A725-11B0CDB9900F}"/>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2" name="Text Box 2">
          <a:extLst>
            <a:ext uri="{FF2B5EF4-FFF2-40B4-BE49-F238E27FC236}">
              <a16:creationId xmlns:a16="http://schemas.microsoft.com/office/drawing/2014/main" id="{CD36D482-707E-4DC4-A065-89272E6EA5A0}"/>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3" name="Text Box 2">
          <a:extLst>
            <a:ext uri="{FF2B5EF4-FFF2-40B4-BE49-F238E27FC236}">
              <a16:creationId xmlns:a16="http://schemas.microsoft.com/office/drawing/2014/main" id="{84E99550-323C-4822-BAF3-33E142D3CB30}"/>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4" name="Text Box 2">
          <a:extLst>
            <a:ext uri="{FF2B5EF4-FFF2-40B4-BE49-F238E27FC236}">
              <a16:creationId xmlns:a16="http://schemas.microsoft.com/office/drawing/2014/main" id="{38CC492B-1123-4BD4-A59B-81B51BEEC36E}"/>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5" name="Text Box 2">
          <a:extLst>
            <a:ext uri="{FF2B5EF4-FFF2-40B4-BE49-F238E27FC236}">
              <a16:creationId xmlns:a16="http://schemas.microsoft.com/office/drawing/2014/main" id="{0EB8C99A-76E6-48BA-974C-2F3DD2D03862}"/>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6" name="Text Box 2">
          <a:extLst>
            <a:ext uri="{FF2B5EF4-FFF2-40B4-BE49-F238E27FC236}">
              <a16:creationId xmlns:a16="http://schemas.microsoft.com/office/drawing/2014/main" id="{ED9C0635-B133-47F4-BAB9-FBE94758B951}"/>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7" name="Text Box 2">
          <a:extLst>
            <a:ext uri="{FF2B5EF4-FFF2-40B4-BE49-F238E27FC236}">
              <a16:creationId xmlns:a16="http://schemas.microsoft.com/office/drawing/2014/main" id="{94BFC49F-CC4F-42F3-A33A-57FBF369814A}"/>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259079"/>
    <xdr:sp macro="" textlink="">
      <xdr:nvSpPr>
        <xdr:cNvPr id="348" name="Text Box 2">
          <a:extLst>
            <a:ext uri="{FF2B5EF4-FFF2-40B4-BE49-F238E27FC236}">
              <a16:creationId xmlns:a16="http://schemas.microsoft.com/office/drawing/2014/main" id="{50E9AB44-218E-4AD8-8B3D-4EFA2D24CEE9}"/>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49" name="Text Box 100">
          <a:extLst>
            <a:ext uri="{FF2B5EF4-FFF2-40B4-BE49-F238E27FC236}">
              <a16:creationId xmlns:a16="http://schemas.microsoft.com/office/drawing/2014/main" id="{D7C41B62-8A2E-4356-9933-0B4A81615E0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0" name="Text Box 101">
          <a:extLst>
            <a:ext uri="{FF2B5EF4-FFF2-40B4-BE49-F238E27FC236}">
              <a16:creationId xmlns:a16="http://schemas.microsoft.com/office/drawing/2014/main" id="{5757C7ED-99E2-460A-9D29-DA2C6A71705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1" name="Text Box 102">
          <a:extLst>
            <a:ext uri="{FF2B5EF4-FFF2-40B4-BE49-F238E27FC236}">
              <a16:creationId xmlns:a16="http://schemas.microsoft.com/office/drawing/2014/main" id="{59336BD6-674F-4AC4-A96D-A8E3FD65664A}"/>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2" name="Text Box 103">
          <a:extLst>
            <a:ext uri="{FF2B5EF4-FFF2-40B4-BE49-F238E27FC236}">
              <a16:creationId xmlns:a16="http://schemas.microsoft.com/office/drawing/2014/main" id="{436FF585-F7E7-40FC-A86E-3C4FBECDBD9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3" name="Text Box 104">
          <a:extLst>
            <a:ext uri="{FF2B5EF4-FFF2-40B4-BE49-F238E27FC236}">
              <a16:creationId xmlns:a16="http://schemas.microsoft.com/office/drawing/2014/main" id="{52838040-1DE2-4063-A008-D18E66044960}"/>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4" name="Text Box 105">
          <a:extLst>
            <a:ext uri="{FF2B5EF4-FFF2-40B4-BE49-F238E27FC236}">
              <a16:creationId xmlns:a16="http://schemas.microsoft.com/office/drawing/2014/main" id="{262B25B9-E2D3-4158-9745-8F56D4E394D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5" name="Text Box 106">
          <a:extLst>
            <a:ext uri="{FF2B5EF4-FFF2-40B4-BE49-F238E27FC236}">
              <a16:creationId xmlns:a16="http://schemas.microsoft.com/office/drawing/2014/main" id="{30DFA972-9898-4F92-BE9D-F5727E9723DF}"/>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6" name="Text Box 107">
          <a:extLst>
            <a:ext uri="{FF2B5EF4-FFF2-40B4-BE49-F238E27FC236}">
              <a16:creationId xmlns:a16="http://schemas.microsoft.com/office/drawing/2014/main" id="{6ED1FBE7-ECC9-4FED-813D-4D715A8527CD}"/>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7" name="Text Box 108">
          <a:extLst>
            <a:ext uri="{FF2B5EF4-FFF2-40B4-BE49-F238E27FC236}">
              <a16:creationId xmlns:a16="http://schemas.microsoft.com/office/drawing/2014/main" id="{6EB34391-55E5-4F6C-A36F-0F65C2B4F88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8" name="Text Box 109">
          <a:extLst>
            <a:ext uri="{FF2B5EF4-FFF2-40B4-BE49-F238E27FC236}">
              <a16:creationId xmlns:a16="http://schemas.microsoft.com/office/drawing/2014/main" id="{74FF0408-88BD-4A8F-A628-95CAB08C779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59" name="Text Box 2">
          <a:extLst>
            <a:ext uri="{FF2B5EF4-FFF2-40B4-BE49-F238E27FC236}">
              <a16:creationId xmlns:a16="http://schemas.microsoft.com/office/drawing/2014/main" id="{9B20A1A3-A047-4855-A303-901FCCD16BE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0" name="Text Box 2">
          <a:extLst>
            <a:ext uri="{FF2B5EF4-FFF2-40B4-BE49-F238E27FC236}">
              <a16:creationId xmlns:a16="http://schemas.microsoft.com/office/drawing/2014/main" id="{347EB8E1-D650-48AA-AAAD-3041DA3937B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1" name="Text Box 2">
          <a:extLst>
            <a:ext uri="{FF2B5EF4-FFF2-40B4-BE49-F238E27FC236}">
              <a16:creationId xmlns:a16="http://schemas.microsoft.com/office/drawing/2014/main" id="{A3499AEA-EAA2-4A8D-AFF0-2F5B62511624}"/>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2" name="Text Box 2">
          <a:extLst>
            <a:ext uri="{FF2B5EF4-FFF2-40B4-BE49-F238E27FC236}">
              <a16:creationId xmlns:a16="http://schemas.microsoft.com/office/drawing/2014/main" id="{CA7F4810-B49A-4450-96EB-2D6E848855D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3" name="Text Box 2">
          <a:extLst>
            <a:ext uri="{FF2B5EF4-FFF2-40B4-BE49-F238E27FC236}">
              <a16:creationId xmlns:a16="http://schemas.microsoft.com/office/drawing/2014/main" id="{2E3802C3-877C-4032-A0D2-F6EDC252EA9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4" name="Text Box 2">
          <a:extLst>
            <a:ext uri="{FF2B5EF4-FFF2-40B4-BE49-F238E27FC236}">
              <a16:creationId xmlns:a16="http://schemas.microsoft.com/office/drawing/2014/main" id="{1B37BB30-1893-4446-9F37-A312EE2F7AF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5" name="Text Box 2">
          <a:extLst>
            <a:ext uri="{FF2B5EF4-FFF2-40B4-BE49-F238E27FC236}">
              <a16:creationId xmlns:a16="http://schemas.microsoft.com/office/drawing/2014/main" id="{35AA9EAC-7020-4CF7-905C-9C074E79E61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6" name="Text Box 2">
          <a:extLst>
            <a:ext uri="{FF2B5EF4-FFF2-40B4-BE49-F238E27FC236}">
              <a16:creationId xmlns:a16="http://schemas.microsoft.com/office/drawing/2014/main" id="{D1E353D2-B01F-4E71-9B36-966FAC0DEE7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7" name="Text Box 2">
          <a:extLst>
            <a:ext uri="{FF2B5EF4-FFF2-40B4-BE49-F238E27FC236}">
              <a16:creationId xmlns:a16="http://schemas.microsoft.com/office/drawing/2014/main" id="{A25709A5-30CE-4FBB-A781-448872F0097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153</xdr:row>
      <xdr:rowOff>0</xdr:rowOff>
    </xdr:from>
    <xdr:ext cx="18490" cy="161924"/>
    <xdr:sp macro="" textlink="">
      <xdr:nvSpPr>
        <xdr:cNvPr id="368" name="Text Box 2">
          <a:extLst>
            <a:ext uri="{FF2B5EF4-FFF2-40B4-BE49-F238E27FC236}">
              <a16:creationId xmlns:a16="http://schemas.microsoft.com/office/drawing/2014/main" id="{4B1C0C10-DD1C-43B2-8DC0-E4A2693D988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69" name="Text Box 2">
          <a:extLst>
            <a:ext uri="{FF2B5EF4-FFF2-40B4-BE49-F238E27FC236}">
              <a16:creationId xmlns:a16="http://schemas.microsoft.com/office/drawing/2014/main" id="{662B8A28-59AE-42AA-85E1-2872E689212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0" name="Text Box 2">
          <a:extLst>
            <a:ext uri="{FF2B5EF4-FFF2-40B4-BE49-F238E27FC236}">
              <a16:creationId xmlns:a16="http://schemas.microsoft.com/office/drawing/2014/main" id="{1D12C0D8-CEDD-4B35-A513-402E829B30C9}"/>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1" name="Text Box 2">
          <a:extLst>
            <a:ext uri="{FF2B5EF4-FFF2-40B4-BE49-F238E27FC236}">
              <a16:creationId xmlns:a16="http://schemas.microsoft.com/office/drawing/2014/main" id="{F4592034-0090-487A-8975-7C9F71F052A5}"/>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2" name="Text Box 2">
          <a:extLst>
            <a:ext uri="{FF2B5EF4-FFF2-40B4-BE49-F238E27FC236}">
              <a16:creationId xmlns:a16="http://schemas.microsoft.com/office/drawing/2014/main" id="{3880FF4A-DCB1-455D-AD5C-7265834FB1BC}"/>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3" name="Text Box 2">
          <a:extLst>
            <a:ext uri="{FF2B5EF4-FFF2-40B4-BE49-F238E27FC236}">
              <a16:creationId xmlns:a16="http://schemas.microsoft.com/office/drawing/2014/main" id="{B2492F9A-7208-43C6-BC7C-497D9C88D7E3}"/>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4" name="Text Box 2">
          <a:extLst>
            <a:ext uri="{FF2B5EF4-FFF2-40B4-BE49-F238E27FC236}">
              <a16:creationId xmlns:a16="http://schemas.microsoft.com/office/drawing/2014/main" id="{DAE22977-6799-40EF-93FE-C4B73A758CCE}"/>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5" name="Text Box 2">
          <a:extLst>
            <a:ext uri="{FF2B5EF4-FFF2-40B4-BE49-F238E27FC236}">
              <a16:creationId xmlns:a16="http://schemas.microsoft.com/office/drawing/2014/main" id="{02247A30-72F8-4D9A-A5B1-F9E1C085D38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6" name="Text Box 2">
          <a:extLst>
            <a:ext uri="{FF2B5EF4-FFF2-40B4-BE49-F238E27FC236}">
              <a16:creationId xmlns:a16="http://schemas.microsoft.com/office/drawing/2014/main" id="{8D0D2840-44B8-4A45-ACEF-A7A3D216D4E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7" name="Text Box 2">
          <a:extLst>
            <a:ext uri="{FF2B5EF4-FFF2-40B4-BE49-F238E27FC236}">
              <a16:creationId xmlns:a16="http://schemas.microsoft.com/office/drawing/2014/main" id="{3CBD2442-0A98-40E9-AD24-E9F77BD5544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78" name="Text Box 2">
          <a:extLst>
            <a:ext uri="{FF2B5EF4-FFF2-40B4-BE49-F238E27FC236}">
              <a16:creationId xmlns:a16="http://schemas.microsoft.com/office/drawing/2014/main" id="{3E21FCA8-E4D3-4377-88A1-67CA098B4EC0}"/>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79" name="Text Box 2">
          <a:extLst>
            <a:ext uri="{FF2B5EF4-FFF2-40B4-BE49-F238E27FC236}">
              <a16:creationId xmlns:a16="http://schemas.microsoft.com/office/drawing/2014/main" id="{45055D06-4D4B-45AB-889D-733F0507341F}"/>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0" name="Text Box 2">
          <a:extLst>
            <a:ext uri="{FF2B5EF4-FFF2-40B4-BE49-F238E27FC236}">
              <a16:creationId xmlns:a16="http://schemas.microsoft.com/office/drawing/2014/main" id="{547FBF09-E180-43FE-83E5-2EF781A4AE9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1" name="Text Box 2">
          <a:extLst>
            <a:ext uri="{FF2B5EF4-FFF2-40B4-BE49-F238E27FC236}">
              <a16:creationId xmlns:a16="http://schemas.microsoft.com/office/drawing/2014/main" id="{28253570-FD58-4288-8105-A21825CFF7CD}"/>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2" name="Text Box 2">
          <a:extLst>
            <a:ext uri="{FF2B5EF4-FFF2-40B4-BE49-F238E27FC236}">
              <a16:creationId xmlns:a16="http://schemas.microsoft.com/office/drawing/2014/main" id="{836F9669-5E28-469E-8DCA-A00374A9F15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3" name="Text Box 2">
          <a:extLst>
            <a:ext uri="{FF2B5EF4-FFF2-40B4-BE49-F238E27FC236}">
              <a16:creationId xmlns:a16="http://schemas.microsoft.com/office/drawing/2014/main" id="{3C7C499C-096B-4F4E-853C-8B86D795FB33}"/>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4" name="Text Box 2">
          <a:extLst>
            <a:ext uri="{FF2B5EF4-FFF2-40B4-BE49-F238E27FC236}">
              <a16:creationId xmlns:a16="http://schemas.microsoft.com/office/drawing/2014/main" id="{F558927E-7BBF-42A1-A444-3A232F08BC0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5" name="Text Box 2">
          <a:extLst>
            <a:ext uri="{FF2B5EF4-FFF2-40B4-BE49-F238E27FC236}">
              <a16:creationId xmlns:a16="http://schemas.microsoft.com/office/drawing/2014/main" id="{6EE5CD4C-9E77-4995-A201-BD261911C06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6" name="Text Box 2">
          <a:extLst>
            <a:ext uri="{FF2B5EF4-FFF2-40B4-BE49-F238E27FC236}">
              <a16:creationId xmlns:a16="http://schemas.microsoft.com/office/drawing/2014/main" id="{51B1B2A8-6230-4B15-A5D8-5DD9ED90CF9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7" name="Text Box 2">
          <a:extLst>
            <a:ext uri="{FF2B5EF4-FFF2-40B4-BE49-F238E27FC236}">
              <a16:creationId xmlns:a16="http://schemas.microsoft.com/office/drawing/2014/main" id="{988CC297-D709-4481-8972-2775D995A725}"/>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88" name="Text Box 2">
          <a:extLst>
            <a:ext uri="{FF2B5EF4-FFF2-40B4-BE49-F238E27FC236}">
              <a16:creationId xmlns:a16="http://schemas.microsoft.com/office/drawing/2014/main" id="{E06823F4-6BC5-4317-B0AD-C37230FA3BF5}"/>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89" name="Text Box 2">
          <a:extLst>
            <a:ext uri="{FF2B5EF4-FFF2-40B4-BE49-F238E27FC236}">
              <a16:creationId xmlns:a16="http://schemas.microsoft.com/office/drawing/2014/main" id="{91D5D30E-85C3-4E3F-8E8C-5EB9FD8114D5}"/>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0" name="Text Box 2">
          <a:extLst>
            <a:ext uri="{FF2B5EF4-FFF2-40B4-BE49-F238E27FC236}">
              <a16:creationId xmlns:a16="http://schemas.microsoft.com/office/drawing/2014/main" id="{20A9BAA8-3F32-4C87-82EF-D660E5ABE7AB}"/>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1" name="Text Box 2">
          <a:extLst>
            <a:ext uri="{FF2B5EF4-FFF2-40B4-BE49-F238E27FC236}">
              <a16:creationId xmlns:a16="http://schemas.microsoft.com/office/drawing/2014/main" id="{4CFCECF7-AA5E-4306-8B4D-F6C2DEFDCF3B}"/>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2" name="Text Box 2">
          <a:extLst>
            <a:ext uri="{FF2B5EF4-FFF2-40B4-BE49-F238E27FC236}">
              <a16:creationId xmlns:a16="http://schemas.microsoft.com/office/drawing/2014/main" id="{12618117-7D58-4FAC-A7C3-D8CA03FCC01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3" name="Text Box 2">
          <a:extLst>
            <a:ext uri="{FF2B5EF4-FFF2-40B4-BE49-F238E27FC236}">
              <a16:creationId xmlns:a16="http://schemas.microsoft.com/office/drawing/2014/main" id="{070C1EFA-F8FD-4342-8D4C-1704174F5033}"/>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4" name="Text Box 2">
          <a:extLst>
            <a:ext uri="{FF2B5EF4-FFF2-40B4-BE49-F238E27FC236}">
              <a16:creationId xmlns:a16="http://schemas.microsoft.com/office/drawing/2014/main" id="{62F6CF9A-28D7-4E0B-AE01-7A281E561929}"/>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5" name="Text Box 2">
          <a:extLst>
            <a:ext uri="{FF2B5EF4-FFF2-40B4-BE49-F238E27FC236}">
              <a16:creationId xmlns:a16="http://schemas.microsoft.com/office/drawing/2014/main" id="{5CEA2DE1-EA04-4638-8CB6-358A3D6A1A64}"/>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6" name="Text Box 2">
          <a:extLst>
            <a:ext uri="{FF2B5EF4-FFF2-40B4-BE49-F238E27FC236}">
              <a16:creationId xmlns:a16="http://schemas.microsoft.com/office/drawing/2014/main" id="{0CAACFBD-1015-4C71-B147-7437C4EBE9B4}"/>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7" name="Text Box 2">
          <a:extLst>
            <a:ext uri="{FF2B5EF4-FFF2-40B4-BE49-F238E27FC236}">
              <a16:creationId xmlns:a16="http://schemas.microsoft.com/office/drawing/2014/main" id="{1424A0CA-F78A-4DDE-8A7D-CEB3C2563C5F}"/>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375472"/>
    <xdr:sp macro="" textlink="">
      <xdr:nvSpPr>
        <xdr:cNvPr id="398" name="Text Box 2">
          <a:extLst>
            <a:ext uri="{FF2B5EF4-FFF2-40B4-BE49-F238E27FC236}">
              <a16:creationId xmlns:a16="http://schemas.microsoft.com/office/drawing/2014/main" id="{BD404FF4-7961-4C0B-8A0F-3BF9F9019367}"/>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399" name="Text Box 2">
          <a:extLst>
            <a:ext uri="{FF2B5EF4-FFF2-40B4-BE49-F238E27FC236}">
              <a16:creationId xmlns:a16="http://schemas.microsoft.com/office/drawing/2014/main" id="{F6B9161A-8399-4B7A-9F47-1FCEB61CE06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0" name="Text Box 2">
          <a:extLst>
            <a:ext uri="{FF2B5EF4-FFF2-40B4-BE49-F238E27FC236}">
              <a16:creationId xmlns:a16="http://schemas.microsoft.com/office/drawing/2014/main" id="{20321561-5479-4212-A8DC-56769DDB2E19}"/>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1" name="Text Box 2">
          <a:extLst>
            <a:ext uri="{FF2B5EF4-FFF2-40B4-BE49-F238E27FC236}">
              <a16:creationId xmlns:a16="http://schemas.microsoft.com/office/drawing/2014/main" id="{F3972D04-AE59-4D79-ACA3-8235B266261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2" name="Text Box 2">
          <a:extLst>
            <a:ext uri="{FF2B5EF4-FFF2-40B4-BE49-F238E27FC236}">
              <a16:creationId xmlns:a16="http://schemas.microsoft.com/office/drawing/2014/main" id="{DDD1FD84-F907-48E2-BE25-21B0F6EF08FF}"/>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3" name="Text Box 2">
          <a:extLst>
            <a:ext uri="{FF2B5EF4-FFF2-40B4-BE49-F238E27FC236}">
              <a16:creationId xmlns:a16="http://schemas.microsoft.com/office/drawing/2014/main" id="{9017EF71-7BDA-4916-8EAD-8E8266972959}"/>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4" name="Text Box 2">
          <a:extLst>
            <a:ext uri="{FF2B5EF4-FFF2-40B4-BE49-F238E27FC236}">
              <a16:creationId xmlns:a16="http://schemas.microsoft.com/office/drawing/2014/main" id="{9384854A-E904-4B08-877D-F504EF7F8EA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5" name="Text Box 2">
          <a:extLst>
            <a:ext uri="{FF2B5EF4-FFF2-40B4-BE49-F238E27FC236}">
              <a16:creationId xmlns:a16="http://schemas.microsoft.com/office/drawing/2014/main" id="{8A2FBBF5-08E7-41C6-AE42-088011DA4F16}"/>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6" name="Text Box 2">
          <a:extLst>
            <a:ext uri="{FF2B5EF4-FFF2-40B4-BE49-F238E27FC236}">
              <a16:creationId xmlns:a16="http://schemas.microsoft.com/office/drawing/2014/main" id="{FE4CA5DE-3ADD-4373-8048-38F421EE5C40}"/>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7" name="Text Box 2">
          <a:extLst>
            <a:ext uri="{FF2B5EF4-FFF2-40B4-BE49-F238E27FC236}">
              <a16:creationId xmlns:a16="http://schemas.microsoft.com/office/drawing/2014/main" id="{D28FC3DF-D90D-4A8B-B72D-2D8027798296}"/>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8" name="Text Box 2">
          <a:extLst>
            <a:ext uri="{FF2B5EF4-FFF2-40B4-BE49-F238E27FC236}">
              <a16:creationId xmlns:a16="http://schemas.microsoft.com/office/drawing/2014/main" id="{2C379C14-7B0C-48FD-82DA-5239BAAC9AC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09" name="Text Box 2">
          <a:extLst>
            <a:ext uri="{FF2B5EF4-FFF2-40B4-BE49-F238E27FC236}">
              <a16:creationId xmlns:a16="http://schemas.microsoft.com/office/drawing/2014/main" id="{E9689E71-D111-4845-BDA0-21A0ED1F94E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10" name="Text Box 2">
          <a:extLst>
            <a:ext uri="{FF2B5EF4-FFF2-40B4-BE49-F238E27FC236}">
              <a16:creationId xmlns:a16="http://schemas.microsoft.com/office/drawing/2014/main" id="{C317012C-F343-4151-B323-3AD3308D88A5}"/>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153</xdr:row>
      <xdr:rowOff>0</xdr:rowOff>
    </xdr:from>
    <xdr:ext cx="18490" cy="161924"/>
    <xdr:sp macro="" textlink="">
      <xdr:nvSpPr>
        <xdr:cNvPr id="411" name="Text Box 2">
          <a:extLst>
            <a:ext uri="{FF2B5EF4-FFF2-40B4-BE49-F238E27FC236}">
              <a16:creationId xmlns:a16="http://schemas.microsoft.com/office/drawing/2014/main" id="{2C182282-374A-47BD-A4A9-09958386BA5A}"/>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154</xdr:row>
      <xdr:rowOff>342900</xdr:rowOff>
    </xdr:from>
    <xdr:ext cx="18490" cy="161924"/>
    <xdr:sp macro="" textlink="">
      <xdr:nvSpPr>
        <xdr:cNvPr id="412" name="Text Box 2">
          <a:extLst>
            <a:ext uri="{FF2B5EF4-FFF2-40B4-BE49-F238E27FC236}">
              <a16:creationId xmlns:a16="http://schemas.microsoft.com/office/drawing/2014/main" id="{2DA92F26-FE26-46D8-813E-324D974E82CA}"/>
            </a:ext>
          </a:extLst>
        </xdr:cNvPr>
        <xdr:cNvSpPr txBox="1">
          <a:spLocks noChangeArrowheads="1"/>
        </xdr:cNvSpPr>
      </xdr:nvSpPr>
      <xdr:spPr bwMode="auto">
        <a:xfrm>
          <a:off x="10153650" y="7581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153</xdr:row>
      <xdr:rowOff>0</xdr:rowOff>
    </xdr:from>
    <xdr:ext cx="18490" cy="161924"/>
    <xdr:sp macro="" textlink="">
      <xdr:nvSpPr>
        <xdr:cNvPr id="413" name="Text Box 2">
          <a:extLst>
            <a:ext uri="{FF2B5EF4-FFF2-40B4-BE49-F238E27FC236}">
              <a16:creationId xmlns:a16="http://schemas.microsoft.com/office/drawing/2014/main" id="{B3DF3632-3781-4B19-AD64-BC07FBB6250C}"/>
            </a:ext>
          </a:extLst>
        </xdr:cNvPr>
        <xdr:cNvSpPr txBox="1">
          <a:spLocks noChangeArrowheads="1"/>
        </xdr:cNvSpPr>
      </xdr:nvSpPr>
      <xdr:spPr bwMode="auto">
        <a:xfrm>
          <a:off x="542925" y="6972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154</xdr:row>
      <xdr:rowOff>285750</xdr:rowOff>
    </xdr:from>
    <xdr:ext cx="18490" cy="161924"/>
    <xdr:sp macro="" textlink="">
      <xdr:nvSpPr>
        <xdr:cNvPr id="414" name="Text Box 2">
          <a:extLst>
            <a:ext uri="{FF2B5EF4-FFF2-40B4-BE49-F238E27FC236}">
              <a16:creationId xmlns:a16="http://schemas.microsoft.com/office/drawing/2014/main" id="{C7672FEE-6B80-47F6-AAE7-E0D65F41570A}"/>
            </a:ext>
          </a:extLst>
        </xdr:cNvPr>
        <xdr:cNvSpPr txBox="1">
          <a:spLocks noChangeArrowheads="1"/>
        </xdr:cNvSpPr>
      </xdr:nvSpPr>
      <xdr:spPr bwMode="auto">
        <a:xfrm>
          <a:off x="12601575" y="7524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15" name="Text Box 100">
          <a:extLst>
            <a:ext uri="{FF2B5EF4-FFF2-40B4-BE49-F238E27FC236}">
              <a16:creationId xmlns:a16="http://schemas.microsoft.com/office/drawing/2014/main" id="{5B3AAA26-DE6B-4D9A-9929-4E870279FC5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16" name="Text Box 101">
          <a:extLst>
            <a:ext uri="{FF2B5EF4-FFF2-40B4-BE49-F238E27FC236}">
              <a16:creationId xmlns:a16="http://schemas.microsoft.com/office/drawing/2014/main" id="{574A8D81-B661-4595-AFAF-B80DB550CEDC}"/>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17" name="Text Box 102">
          <a:extLst>
            <a:ext uri="{FF2B5EF4-FFF2-40B4-BE49-F238E27FC236}">
              <a16:creationId xmlns:a16="http://schemas.microsoft.com/office/drawing/2014/main" id="{9D6EF04C-D9D2-4AE0-841D-F5BEF0255174}"/>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18" name="Text Box 103">
          <a:extLst>
            <a:ext uri="{FF2B5EF4-FFF2-40B4-BE49-F238E27FC236}">
              <a16:creationId xmlns:a16="http://schemas.microsoft.com/office/drawing/2014/main" id="{3D6240B2-2798-4813-BB87-63B2DF6729D2}"/>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19" name="Text Box 104">
          <a:extLst>
            <a:ext uri="{FF2B5EF4-FFF2-40B4-BE49-F238E27FC236}">
              <a16:creationId xmlns:a16="http://schemas.microsoft.com/office/drawing/2014/main" id="{ACC6368E-D144-460E-AC6B-1B1ECE5B3FE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0" name="Text Box 105">
          <a:extLst>
            <a:ext uri="{FF2B5EF4-FFF2-40B4-BE49-F238E27FC236}">
              <a16:creationId xmlns:a16="http://schemas.microsoft.com/office/drawing/2014/main" id="{944A81DC-3151-43CB-8186-98FB36F2282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1" name="Text Box 106">
          <a:extLst>
            <a:ext uri="{FF2B5EF4-FFF2-40B4-BE49-F238E27FC236}">
              <a16:creationId xmlns:a16="http://schemas.microsoft.com/office/drawing/2014/main" id="{4B560078-7567-4844-9DF1-313FE5385C5C}"/>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2" name="Text Box 107">
          <a:extLst>
            <a:ext uri="{FF2B5EF4-FFF2-40B4-BE49-F238E27FC236}">
              <a16:creationId xmlns:a16="http://schemas.microsoft.com/office/drawing/2014/main" id="{97500BB4-23A9-4FB0-A499-917617C2D087}"/>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3" name="Text Box 108">
          <a:extLst>
            <a:ext uri="{FF2B5EF4-FFF2-40B4-BE49-F238E27FC236}">
              <a16:creationId xmlns:a16="http://schemas.microsoft.com/office/drawing/2014/main" id="{9F860D62-9950-43D7-A3E8-B3261AF8C503}"/>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4" name="Text Box 109">
          <a:extLst>
            <a:ext uri="{FF2B5EF4-FFF2-40B4-BE49-F238E27FC236}">
              <a16:creationId xmlns:a16="http://schemas.microsoft.com/office/drawing/2014/main" id="{C50EAE3C-31FA-40AD-892D-197FA37EB64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5" name="Text Box 2">
          <a:extLst>
            <a:ext uri="{FF2B5EF4-FFF2-40B4-BE49-F238E27FC236}">
              <a16:creationId xmlns:a16="http://schemas.microsoft.com/office/drawing/2014/main" id="{FFF39885-0317-4243-A593-DB2AD0F863A2}"/>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6" name="Text Box 2">
          <a:extLst>
            <a:ext uri="{FF2B5EF4-FFF2-40B4-BE49-F238E27FC236}">
              <a16:creationId xmlns:a16="http://schemas.microsoft.com/office/drawing/2014/main" id="{2345E12B-AC7A-47D2-8FC1-6B23D000C2C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7" name="Text Box 2">
          <a:extLst>
            <a:ext uri="{FF2B5EF4-FFF2-40B4-BE49-F238E27FC236}">
              <a16:creationId xmlns:a16="http://schemas.microsoft.com/office/drawing/2014/main" id="{78EBE0EB-D9B9-462F-A745-0449DD5A8C7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8" name="Text Box 2">
          <a:extLst>
            <a:ext uri="{FF2B5EF4-FFF2-40B4-BE49-F238E27FC236}">
              <a16:creationId xmlns:a16="http://schemas.microsoft.com/office/drawing/2014/main" id="{7FCE03A2-9CB3-4540-9BD9-FB211E70409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29" name="Text Box 2">
          <a:extLst>
            <a:ext uri="{FF2B5EF4-FFF2-40B4-BE49-F238E27FC236}">
              <a16:creationId xmlns:a16="http://schemas.microsoft.com/office/drawing/2014/main" id="{4A2A4CC0-FEAF-4886-A7EC-2A69725ECE1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30" name="Text Box 2">
          <a:extLst>
            <a:ext uri="{FF2B5EF4-FFF2-40B4-BE49-F238E27FC236}">
              <a16:creationId xmlns:a16="http://schemas.microsoft.com/office/drawing/2014/main" id="{7CA697C0-ED3E-403F-854C-D69C9ED0D25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31" name="Text Box 2">
          <a:extLst>
            <a:ext uri="{FF2B5EF4-FFF2-40B4-BE49-F238E27FC236}">
              <a16:creationId xmlns:a16="http://schemas.microsoft.com/office/drawing/2014/main" id="{C59D1B3C-E0F2-401B-86B7-D83E545A8B38}"/>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32" name="Text Box 2">
          <a:extLst>
            <a:ext uri="{FF2B5EF4-FFF2-40B4-BE49-F238E27FC236}">
              <a16:creationId xmlns:a16="http://schemas.microsoft.com/office/drawing/2014/main" id="{A03285BD-C4F1-458A-A9E5-3C7CB087961F}"/>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33" name="Text Box 2">
          <a:extLst>
            <a:ext uri="{FF2B5EF4-FFF2-40B4-BE49-F238E27FC236}">
              <a16:creationId xmlns:a16="http://schemas.microsoft.com/office/drawing/2014/main" id="{D05CD748-59E8-47DE-8125-33109699235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153</xdr:row>
      <xdr:rowOff>0</xdr:rowOff>
    </xdr:from>
    <xdr:ext cx="22166" cy="451037"/>
    <xdr:sp macro="" textlink="">
      <xdr:nvSpPr>
        <xdr:cNvPr id="434" name="Text Box 2">
          <a:extLst>
            <a:ext uri="{FF2B5EF4-FFF2-40B4-BE49-F238E27FC236}">
              <a16:creationId xmlns:a16="http://schemas.microsoft.com/office/drawing/2014/main" id="{557A52B2-5318-4DFA-AC42-EBFEDA590AA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35" name="Text Box 2">
          <a:extLst>
            <a:ext uri="{FF2B5EF4-FFF2-40B4-BE49-F238E27FC236}">
              <a16:creationId xmlns:a16="http://schemas.microsoft.com/office/drawing/2014/main" id="{CCC5C3D2-412C-465F-B5F8-B1AA892DED7F}"/>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36" name="Text Box 2">
          <a:extLst>
            <a:ext uri="{FF2B5EF4-FFF2-40B4-BE49-F238E27FC236}">
              <a16:creationId xmlns:a16="http://schemas.microsoft.com/office/drawing/2014/main" id="{16621D5E-9577-4C4B-9739-2CBC6CE6C7D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37" name="Text Box 2">
          <a:extLst>
            <a:ext uri="{FF2B5EF4-FFF2-40B4-BE49-F238E27FC236}">
              <a16:creationId xmlns:a16="http://schemas.microsoft.com/office/drawing/2014/main" id="{D7ACA351-E9D5-4854-8AD2-ABC4CEBB612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38" name="Text Box 2">
          <a:extLst>
            <a:ext uri="{FF2B5EF4-FFF2-40B4-BE49-F238E27FC236}">
              <a16:creationId xmlns:a16="http://schemas.microsoft.com/office/drawing/2014/main" id="{965F90DC-1CB4-4A47-BF03-8B4F109AC09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39" name="Text Box 2">
          <a:extLst>
            <a:ext uri="{FF2B5EF4-FFF2-40B4-BE49-F238E27FC236}">
              <a16:creationId xmlns:a16="http://schemas.microsoft.com/office/drawing/2014/main" id="{2A57B065-14BA-4EA2-904D-AED87A40E563}"/>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0" name="Text Box 2">
          <a:extLst>
            <a:ext uri="{FF2B5EF4-FFF2-40B4-BE49-F238E27FC236}">
              <a16:creationId xmlns:a16="http://schemas.microsoft.com/office/drawing/2014/main" id="{DE92AEE6-B11A-437B-BADB-6CDCAAA8163C}"/>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1" name="Text Box 2">
          <a:extLst>
            <a:ext uri="{FF2B5EF4-FFF2-40B4-BE49-F238E27FC236}">
              <a16:creationId xmlns:a16="http://schemas.microsoft.com/office/drawing/2014/main" id="{0E18C40B-540B-4F70-93A1-FCCEFBFCA69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2" name="Text Box 2">
          <a:extLst>
            <a:ext uri="{FF2B5EF4-FFF2-40B4-BE49-F238E27FC236}">
              <a16:creationId xmlns:a16="http://schemas.microsoft.com/office/drawing/2014/main" id="{C33222D0-161B-4ED0-8900-578FB090F0D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3" name="Text Box 2">
          <a:extLst>
            <a:ext uri="{FF2B5EF4-FFF2-40B4-BE49-F238E27FC236}">
              <a16:creationId xmlns:a16="http://schemas.microsoft.com/office/drawing/2014/main" id="{9A19EFA1-C62C-4889-B37B-986C1249B0DE}"/>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4" name="Text Box 2">
          <a:extLst>
            <a:ext uri="{FF2B5EF4-FFF2-40B4-BE49-F238E27FC236}">
              <a16:creationId xmlns:a16="http://schemas.microsoft.com/office/drawing/2014/main" id="{FE1DC9DF-4E2C-49F2-9EF2-B849C3D8205F}"/>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5" name="Text Box 2">
          <a:extLst>
            <a:ext uri="{FF2B5EF4-FFF2-40B4-BE49-F238E27FC236}">
              <a16:creationId xmlns:a16="http://schemas.microsoft.com/office/drawing/2014/main" id="{7870674F-8CBB-4DDA-BDE0-8D83F8F441CD}"/>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6" name="Text Box 2">
          <a:extLst>
            <a:ext uri="{FF2B5EF4-FFF2-40B4-BE49-F238E27FC236}">
              <a16:creationId xmlns:a16="http://schemas.microsoft.com/office/drawing/2014/main" id="{579FEF4D-D4DC-4ECA-B150-E3A1AFF1CD8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7" name="Text Box 2">
          <a:extLst>
            <a:ext uri="{FF2B5EF4-FFF2-40B4-BE49-F238E27FC236}">
              <a16:creationId xmlns:a16="http://schemas.microsoft.com/office/drawing/2014/main" id="{C6CB6FDB-042A-4A67-BB35-F32F81FA157D}"/>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8" name="Text Box 2">
          <a:extLst>
            <a:ext uri="{FF2B5EF4-FFF2-40B4-BE49-F238E27FC236}">
              <a16:creationId xmlns:a16="http://schemas.microsoft.com/office/drawing/2014/main" id="{76A7F50C-D13D-4647-B810-1B935458BD10}"/>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49" name="Text Box 2">
          <a:extLst>
            <a:ext uri="{FF2B5EF4-FFF2-40B4-BE49-F238E27FC236}">
              <a16:creationId xmlns:a16="http://schemas.microsoft.com/office/drawing/2014/main" id="{2492C8E0-7EC9-41E9-BC51-D1CDEABF638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0" name="Text Box 2">
          <a:extLst>
            <a:ext uri="{FF2B5EF4-FFF2-40B4-BE49-F238E27FC236}">
              <a16:creationId xmlns:a16="http://schemas.microsoft.com/office/drawing/2014/main" id="{30ED37E1-689B-4F32-8697-2C7702DDC6F6}"/>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1" name="Text Box 2">
          <a:extLst>
            <a:ext uri="{FF2B5EF4-FFF2-40B4-BE49-F238E27FC236}">
              <a16:creationId xmlns:a16="http://schemas.microsoft.com/office/drawing/2014/main" id="{F83E0DD2-44F9-4ED1-8CBC-F7CB2EEB24F0}"/>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2" name="Text Box 2">
          <a:extLst>
            <a:ext uri="{FF2B5EF4-FFF2-40B4-BE49-F238E27FC236}">
              <a16:creationId xmlns:a16="http://schemas.microsoft.com/office/drawing/2014/main" id="{54AC5EC9-9E61-40C1-83DB-518F74F635F7}"/>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3" name="Text Box 2">
          <a:extLst>
            <a:ext uri="{FF2B5EF4-FFF2-40B4-BE49-F238E27FC236}">
              <a16:creationId xmlns:a16="http://schemas.microsoft.com/office/drawing/2014/main" id="{7A459146-A158-4018-AEA8-3AF1FB76F73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4" name="Text Box 2">
          <a:extLst>
            <a:ext uri="{FF2B5EF4-FFF2-40B4-BE49-F238E27FC236}">
              <a16:creationId xmlns:a16="http://schemas.microsoft.com/office/drawing/2014/main" id="{5E3791A8-615F-4970-AEA2-0E9910993D00}"/>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5" name="Text Box 2">
          <a:extLst>
            <a:ext uri="{FF2B5EF4-FFF2-40B4-BE49-F238E27FC236}">
              <a16:creationId xmlns:a16="http://schemas.microsoft.com/office/drawing/2014/main" id="{6F66C56D-598A-4AC5-A16C-77D863995FB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6" name="Text Box 2">
          <a:extLst>
            <a:ext uri="{FF2B5EF4-FFF2-40B4-BE49-F238E27FC236}">
              <a16:creationId xmlns:a16="http://schemas.microsoft.com/office/drawing/2014/main" id="{92DC73D5-7F3D-49C4-926F-E8056B88D65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7" name="Text Box 2">
          <a:extLst>
            <a:ext uri="{FF2B5EF4-FFF2-40B4-BE49-F238E27FC236}">
              <a16:creationId xmlns:a16="http://schemas.microsoft.com/office/drawing/2014/main" id="{83C68364-6A07-471D-934D-8E19A4E7026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8" name="Text Box 2">
          <a:extLst>
            <a:ext uri="{FF2B5EF4-FFF2-40B4-BE49-F238E27FC236}">
              <a16:creationId xmlns:a16="http://schemas.microsoft.com/office/drawing/2014/main" id="{084621F0-6944-4568-9265-7501DC7673A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59" name="Text Box 2">
          <a:extLst>
            <a:ext uri="{FF2B5EF4-FFF2-40B4-BE49-F238E27FC236}">
              <a16:creationId xmlns:a16="http://schemas.microsoft.com/office/drawing/2014/main" id="{C54B6A42-95CA-4F9B-8698-0D052DBB1163}"/>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60" name="Text Box 2">
          <a:extLst>
            <a:ext uri="{FF2B5EF4-FFF2-40B4-BE49-F238E27FC236}">
              <a16:creationId xmlns:a16="http://schemas.microsoft.com/office/drawing/2014/main" id="{84CD879A-559D-45CF-9C9B-20B48833E152}"/>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61" name="Text Box 2">
          <a:extLst>
            <a:ext uri="{FF2B5EF4-FFF2-40B4-BE49-F238E27FC236}">
              <a16:creationId xmlns:a16="http://schemas.microsoft.com/office/drawing/2014/main" id="{C5F3B986-3450-406F-B92E-4B70FB1966E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62" name="Text Box 2">
          <a:extLst>
            <a:ext uri="{FF2B5EF4-FFF2-40B4-BE49-F238E27FC236}">
              <a16:creationId xmlns:a16="http://schemas.microsoft.com/office/drawing/2014/main" id="{6F5B26E6-11AB-4F44-9F18-681CEDC7125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153</xdr:row>
      <xdr:rowOff>0</xdr:rowOff>
    </xdr:from>
    <xdr:ext cx="22166" cy="451037"/>
    <xdr:sp macro="" textlink="">
      <xdr:nvSpPr>
        <xdr:cNvPr id="463" name="Text Box 2">
          <a:extLst>
            <a:ext uri="{FF2B5EF4-FFF2-40B4-BE49-F238E27FC236}">
              <a16:creationId xmlns:a16="http://schemas.microsoft.com/office/drawing/2014/main" id="{937829DC-DE24-45F4-9E3F-E5DD922FBC7D}"/>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lv-LV"/>
        </a:p>
      </xdr:txBody>
    </xdr:sp>
    <xdr:clientData/>
  </xdr:oneCellAnchor>
  <xdr:oneCellAnchor>
    <xdr:from>
      <xdr:col>12</xdr:col>
      <xdr:colOff>828675</xdr:colOff>
      <xdr:row>172</xdr:row>
      <xdr:rowOff>0</xdr:rowOff>
    </xdr:from>
    <xdr:ext cx="22166" cy="377377"/>
    <xdr:sp macro="" textlink="">
      <xdr:nvSpPr>
        <xdr:cNvPr id="464" name="Text Box 2">
          <a:extLst>
            <a:ext uri="{FF2B5EF4-FFF2-40B4-BE49-F238E27FC236}">
              <a16:creationId xmlns:a16="http://schemas.microsoft.com/office/drawing/2014/main" id="{D2A53FD3-4CBA-4589-9DD2-069E78B2E483}"/>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65" name="Text Box 2">
          <a:extLst>
            <a:ext uri="{FF2B5EF4-FFF2-40B4-BE49-F238E27FC236}">
              <a16:creationId xmlns:a16="http://schemas.microsoft.com/office/drawing/2014/main" id="{A2340A38-2140-4851-BAF7-6A02E85E0AFC}"/>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66" name="Text Box 2">
          <a:extLst>
            <a:ext uri="{FF2B5EF4-FFF2-40B4-BE49-F238E27FC236}">
              <a16:creationId xmlns:a16="http://schemas.microsoft.com/office/drawing/2014/main" id="{0483B192-E528-4BEE-9EF2-59A413525AD9}"/>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67" name="Text Box 2">
          <a:extLst>
            <a:ext uri="{FF2B5EF4-FFF2-40B4-BE49-F238E27FC236}">
              <a16:creationId xmlns:a16="http://schemas.microsoft.com/office/drawing/2014/main" id="{285D20DE-163E-46A2-8742-AA3B086D0E30}"/>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68" name="Text Box 2">
          <a:extLst>
            <a:ext uri="{FF2B5EF4-FFF2-40B4-BE49-F238E27FC236}">
              <a16:creationId xmlns:a16="http://schemas.microsoft.com/office/drawing/2014/main" id="{0103A905-6A3C-443F-BA68-A2363154388C}"/>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69" name="Text Box 2">
          <a:extLst>
            <a:ext uri="{FF2B5EF4-FFF2-40B4-BE49-F238E27FC236}">
              <a16:creationId xmlns:a16="http://schemas.microsoft.com/office/drawing/2014/main" id="{9BDC57D0-26C5-4C16-9CF4-987834A487DC}"/>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70" name="Text Box 2">
          <a:extLst>
            <a:ext uri="{FF2B5EF4-FFF2-40B4-BE49-F238E27FC236}">
              <a16:creationId xmlns:a16="http://schemas.microsoft.com/office/drawing/2014/main" id="{9E8ED9F3-CCF6-4CAB-B718-D9ADACD04C19}"/>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71" name="Text Box 2">
          <a:extLst>
            <a:ext uri="{FF2B5EF4-FFF2-40B4-BE49-F238E27FC236}">
              <a16:creationId xmlns:a16="http://schemas.microsoft.com/office/drawing/2014/main" id="{D4F058F9-82B7-48B2-97B2-EA3C658A4BDF}"/>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7377"/>
    <xdr:sp macro="" textlink="">
      <xdr:nvSpPr>
        <xdr:cNvPr id="472" name="Text Box 2">
          <a:extLst>
            <a:ext uri="{FF2B5EF4-FFF2-40B4-BE49-F238E27FC236}">
              <a16:creationId xmlns:a16="http://schemas.microsoft.com/office/drawing/2014/main" id="{4DD7DDC2-4B81-4157-B8E2-ED3E7BF8B931}"/>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73" name="Text Box 2">
          <a:extLst>
            <a:ext uri="{FF2B5EF4-FFF2-40B4-BE49-F238E27FC236}">
              <a16:creationId xmlns:a16="http://schemas.microsoft.com/office/drawing/2014/main" id="{061ACE90-88F9-41BE-9C5E-9A6E03C04333}"/>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74" name="Text Box 2">
          <a:extLst>
            <a:ext uri="{FF2B5EF4-FFF2-40B4-BE49-F238E27FC236}">
              <a16:creationId xmlns:a16="http://schemas.microsoft.com/office/drawing/2014/main" id="{55315354-736B-49FA-B289-6B7D408D183B}"/>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75" name="Text Box 2">
          <a:extLst>
            <a:ext uri="{FF2B5EF4-FFF2-40B4-BE49-F238E27FC236}">
              <a16:creationId xmlns:a16="http://schemas.microsoft.com/office/drawing/2014/main" id="{FFD0A70C-F74B-4689-92FF-6AE4F6EE2C52}"/>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76" name="Text Box 2">
          <a:extLst>
            <a:ext uri="{FF2B5EF4-FFF2-40B4-BE49-F238E27FC236}">
              <a16:creationId xmlns:a16="http://schemas.microsoft.com/office/drawing/2014/main" id="{C34F6E07-C929-4C74-849F-0027AE04E810}"/>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77" name="Text Box 2">
          <a:extLst>
            <a:ext uri="{FF2B5EF4-FFF2-40B4-BE49-F238E27FC236}">
              <a16:creationId xmlns:a16="http://schemas.microsoft.com/office/drawing/2014/main" id="{D56F3FE4-FE1D-4192-B976-55B1C54B3AC4}"/>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78" name="Text Box 2">
          <a:extLst>
            <a:ext uri="{FF2B5EF4-FFF2-40B4-BE49-F238E27FC236}">
              <a16:creationId xmlns:a16="http://schemas.microsoft.com/office/drawing/2014/main" id="{446A0105-473A-4619-8326-80283EF2AC97}"/>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79" name="Text Box 2">
          <a:extLst>
            <a:ext uri="{FF2B5EF4-FFF2-40B4-BE49-F238E27FC236}">
              <a16:creationId xmlns:a16="http://schemas.microsoft.com/office/drawing/2014/main" id="{ED896D01-6B56-4BBA-991B-EF416968C8B0}"/>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80" name="Text Box 2">
          <a:extLst>
            <a:ext uri="{FF2B5EF4-FFF2-40B4-BE49-F238E27FC236}">
              <a16:creationId xmlns:a16="http://schemas.microsoft.com/office/drawing/2014/main" id="{D57D3785-90EE-408C-8C50-D3DD34C9CD9E}"/>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81" name="Text Box 2">
          <a:extLst>
            <a:ext uri="{FF2B5EF4-FFF2-40B4-BE49-F238E27FC236}">
              <a16:creationId xmlns:a16="http://schemas.microsoft.com/office/drawing/2014/main" id="{83B7564C-967C-4E06-AD15-F6EC003A007E}"/>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82" name="Text Box 2">
          <a:extLst>
            <a:ext uri="{FF2B5EF4-FFF2-40B4-BE49-F238E27FC236}">
              <a16:creationId xmlns:a16="http://schemas.microsoft.com/office/drawing/2014/main" id="{DBE21B25-CC45-44CF-837A-1921E724BC2C}"/>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83" name="Text Box 2">
          <a:extLst>
            <a:ext uri="{FF2B5EF4-FFF2-40B4-BE49-F238E27FC236}">
              <a16:creationId xmlns:a16="http://schemas.microsoft.com/office/drawing/2014/main" id="{3704358C-A2F0-4182-ABED-A77A9FDD30D0}"/>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84" name="Text Box 2">
          <a:extLst>
            <a:ext uri="{FF2B5EF4-FFF2-40B4-BE49-F238E27FC236}">
              <a16:creationId xmlns:a16="http://schemas.microsoft.com/office/drawing/2014/main" id="{05E3E28A-7D88-494D-9C38-0611AFA82B89}"/>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85" name="Text Box 2">
          <a:extLst>
            <a:ext uri="{FF2B5EF4-FFF2-40B4-BE49-F238E27FC236}">
              <a16:creationId xmlns:a16="http://schemas.microsoft.com/office/drawing/2014/main" id="{191131E3-0882-440C-8437-30A9A86C109C}"/>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86" name="Text Box 2">
          <a:extLst>
            <a:ext uri="{FF2B5EF4-FFF2-40B4-BE49-F238E27FC236}">
              <a16:creationId xmlns:a16="http://schemas.microsoft.com/office/drawing/2014/main" id="{C71814DC-42EE-47DD-8DA1-623DB42B5BE7}"/>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87" name="Text Box 2">
          <a:extLst>
            <a:ext uri="{FF2B5EF4-FFF2-40B4-BE49-F238E27FC236}">
              <a16:creationId xmlns:a16="http://schemas.microsoft.com/office/drawing/2014/main" id="{D59B9A93-5AB3-4AE3-84AA-C5E6B0E1136E}"/>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88" name="Text Box 2">
          <a:extLst>
            <a:ext uri="{FF2B5EF4-FFF2-40B4-BE49-F238E27FC236}">
              <a16:creationId xmlns:a16="http://schemas.microsoft.com/office/drawing/2014/main" id="{B88D7D1F-FF97-4984-B6C7-EDD1BEBB4F4A}"/>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89" name="Text Box 2">
          <a:extLst>
            <a:ext uri="{FF2B5EF4-FFF2-40B4-BE49-F238E27FC236}">
              <a16:creationId xmlns:a16="http://schemas.microsoft.com/office/drawing/2014/main" id="{5B2FC8A1-8A75-4EAE-ACDC-8AE76D19ED19}"/>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90" name="Text Box 2">
          <a:extLst>
            <a:ext uri="{FF2B5EF4-FFF2-40B4-BE49-F238E27FC236}">
              <a16:creationId xmlns:a16="http://schemas.microsoft.com/office/drawing/2014/main" id="{C4A481F3-C14B-4A9D-A529-DA075BAF88E9}"/>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91" name="Text Box 2">
          <a:extLst>
            <a:ext uri="{FF2B5EF4-FFF2-40B4-BE49-F238E27FC236}">
              <a16:creationId xmlns:a16="http://schemas.microsoft.com/office/drawing/2014/main" id="{6ACE0007-8DBC-4AD4-A12C-3B3FF1588363}"/>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36736"/>
    <xdr:sp macro="" textlink="">
      <xdr:nvSpPr>
        <xdr:cNvPr id="492" name="Text Box 2">
          <a:extLst>
            <a:ext uri="{FF2B5EF4-FFF2-40B4-BE49-F238E27FC236}">
              <a16:creationId xmlns:a16="http://schemas.microsoft.com/office/drawing/2014/main" id="{CB32A026-E355-4A58-92AC-BB3AC1E78746}"/>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93" name="Text Box 2">
          <a:extLst>
            <a:ext uri="{FF2B5EF4-FFF2-40B4-BE49-F238E27FC236}">
              <a16:creationId xmlns:a16="http://schemas.microsoft.com/office/drawing/2014/main" id="{1FD549A9-7A65-4620-BA02-C970C3359C39}"/>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94" name="Text Box 2">
          <a:extLst>
            <a:ext uri="{FF2B5EF4-FFF2-40B4-BE49-F238E27FC236}">
              <a16:creationId xmlns:a16="http://schemas.microsoft.com/office/drawing/2014/main" id="{F82212D4-C299-465E-9986-19366F977705}"/>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95" name="Text Box 2">
          <a:extLst>
            <a:ext uri="{FF2B5EF4-FFF2-40B4-BE49-F238E27FC236}">
              <a16:creationId xmlns:a16="http://schemas.microsoft.com/office/drawing/2014/main" id="{03221285-7727-4841-B988-C73E619E78EE}"/>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96" name="Text Box 2">
          <a:extLst>
            <a:ext uri="{FF2B5EF4-FFF2-40B4-BE49-F238E27FC236}">
              <a16:creationId xmlns:a16="http://schemas.microsoft.com/office/drawing/2014/main" id="{E1211A1B-2796-4A07-93B4-10721638DE74}"/>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97" name="Text Box 2">
          <a:extLst>
            <a:ext uri="{FF2B5EF4-FFF2-40B4-BE49-F238E27FC236}">
              <a16:creationId xmlns:a16="http://schemas.microsoft.com/office/drawing/2014/main" id="{44ED2216-0A9B-4971-996B-C2552456E9C2}"/>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98" name="Text Box 2">
          <a:extLst>
            <a:ext uri="{FF2B5EF4-FFF2-40B4-BE49-F238E27FC236}">
              <a16:creationId xmlns:a16="http://schemas.microsoft.com/office/drawing/2014/main" id="{8767A767-D48E-4D23-9DC3-39DB1EF38C62}"/>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499" name="Text Box 2">
          <a:extLst>
            <a:ext uri="{FF2B5EF4-FFF2-40B4-BE49-F238E27FC236}">
              <a16:creationId xmlns:a16="http://schemas.microsoft.com/office/drawing/2014/main" id="{9E2D7192-4B14-408E-A1A1-33E4A11C5D43}"/>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500" name="Text Box 2">
          <a:extLst>
            <a:ext uri="{FF2B5EF4-FFF2-40B4-BE49-F238E27FC236}">
              <a16:creationId xmlns:a16="http://schemas.microsoft.com/office/drawing/2014/main" id="{2604536F-009D-4B53-B8DA-37AD3CCBB65A}"/>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501" name="Text Box 2">
          <a:extLst>
            <a:ext uri="{FF2B5EF4-FFF2-40B4-BE49-F238E27FC236}">
              <a16:creationId xmlns:a16="http://schemas.microsoft.com/office/drawing/2014/main" id="{C55594CE-A63E-4D2C-A6E2-DEA532AF6F48}"/>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259079"/>
    <xdr:sp macro="" textlink="">
      <xdr:nvSpPr>
        <xdr:cNvPr id="502" name="Text Box 2">
          <a:extLst>
            <a:ext uri="{FF2B5EF4-FFF2-40B4-BE49-F238E27FC236}">
              <a16:creationId xmlns:a16="http://schemas.microsoft.com/office/drawing/2014/main" id="{0A880229-E17D-4ECF-B88B-D2E95B74FD66}"/>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03" name="Text Box 100">
          <a:extLst>
            <a:ext uri="{FF2B5EF4-FFF2-40B4-BE49-F238E27FC236}">
              <a16:creationId xmlns:a16="http://schemas.microsoft.com/office/drawing/2014/main" id="{A2C696EF-7CCC-4102-A646-47F80E9A5B0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04" name="Text Box 101">
          <a:extLst>
            <a:ext uri="{FF2B5EF4-FFF2-40B4-BE49-F238E27FC236}">
              <a16:creationId xmlns:a16="http://schemas.microsoft.com/office/drawing/2014/main" id="{B0F823B0-65F2-465B-859D-B5421AA11E1E}"/>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05" name="Text Box 102">
          <a:extLst>
            <a:ext uri="{FF2B5EF4-FFF2-40B4-BE49-F238E27FC236}">
              <a16:creationId xmlns:a16="http://schemas.microsoft.com/office/drawing/2014/main" id="{9F972B79-3FE9-462B-971B-1C77E1756C7F}"/>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06" name="Text Box 103">
          <a:extLst>
            <a:ext uri="{FF2B5EF4-FFF2-40B4-BE49-F238E27FC236}">
              <a16:creationId xmlns:a16="http://schemas.microsoft.com/office/drawing/2014/main" id="{583E3290-4B4D-491E-B7DF-0472DE3395D7}"/>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07" name="Text Box 104">
          <a:extLst>
            <a:ext uri="{FF2B5EF4-FFF2-40B4-BE49-F238E27FC236}">
              <a16:creationId xmlns:a16="http://schemas.microsoft.com/office/drawing/2014/main" id="{8AD8A0B2-DB5F-49F6-B106-66D08B54058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08" name="Text Box 105">
          <a:extLst>
            <a:ext uri="{FF2B5EF4-FFF2-40B4-BE49-F238E27FC236}">
              <a16:creationId xmlns:a16="http://schemas.microsoft.com/office/drawing/2014/main" id="{F486BAFC-220C-492B-9468-C37FDAA5CA4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09" name="Text Box 106">
          <a:extLst>
            <a:ext uri="{FF2B5EF4-FFF2-40B4-BE49-F238E27FC236}">
              <a16:creationId xmlns:a16="http://schemas.microsoft.com/office/drawing/2014/main" id="{4EDF6617-E663-4C73-87FD-EDEE05F77531}"/>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0" name="Text Box 107">
          <a:extLst>
            <a:ext uri="{FF2B5EF4-FFF2-40B4-BE49-F238E27FC236}">
              <a16:creationId xmlns:a16="http://schemas.microsoft.com/office/drawing/2014/main" id="{E2965F35-688A-431E-B167-7E28BC4A7BC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1" name="Text Box 108">
          <a:extLst>
            <a:ext uri="{FF2B5EF4-FFF2-40B4-BE49-F238E27FC236}">
              <a16:creationId xmlns:a16="http://schemas.microsoft.com/office/drawing/2014/main" id="{141DF037-4EDA-4BE1-B1CA-5F1519F13433}"/>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2" name="Text Box 109">
          <a:extLst>
            <a:ext uri="{FF2B5EF4-FFF2-40B4-BE49-F238E27FC236}">
              <a16:creationId xmlns:a16="http://schemas.microsoft.com/office/drawing/2014/main" id="{CE24BC95-645F-49CF-A50F-816B4B9CF81D}"/>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3" name="Text Box 2">
          <a:extLst>
            <a:ext uri="{FF2B5EF4-FFF2-40B4-BE49-F238E27FC236}">
              <a16:creationId xmlns:a16="http://schemas.microsoft.com/office/drawing/2014/main" id="{067E614C-017E-4264-965A-FB9422B98AA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4" name="Text Box 2">
          <a:extLst>
            <a:ext uri="{FF2B5EF4-FFF2-40B4-BE49-F238E27FC236}">
              <a16:creationId xmlns:a16="http://schemas.microsoft.com/office/drawing/2014/main" id="{3CC364CA-14F6-45B3-9E3F-BBFD52B0753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5" name="Text Box 2">
          <a:extLst>
            <a:ext uri="{FF2B5EF4-FFF2-40B4-BE49-F238E27FC236}">
              <a16:creationId xmlns:a16="http://schemas.microsoft.com/office/drawing/2014/main" id="{2C52A274-CD60-461A-B9C2-F1606B9C1FFB}"/>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6" name="Text Box 2">
          <a:extLst>
            <a:ext uri="{FF2B5EF4-FFF2-40B4-BE49-F238E27FC236}">
              <a16:creationId xmlns:a16="http://schemas.microsoft.com/office/drawing/2014/main" id="{F9F8F6EA-D9EF-4247-BE74-1FD1DBC73251}"/>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7" name="Text Box 2">
          <a:extLst>
            <a:ext uri="{FF2B5EF4-FFF2-40B4-BE49-F238E27FC236}">
              <a16:creationId xmlns:a16="http://schemas.microsoft.com/office/drawing/2014/main" id="{1FBC9FA4-C43B-4CD8-B0EE-664A571F3E57}"/>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8" name="Text Box 2">
          <a:extLst>
            <a:ext uri="{FF2B5EF4-FFF2-40B4-BE49-F238E27FC236}">
              <a16:creationId xmlns:a16="http://schemas.microsoft.com/office/drawing/2014/main" id="{C4916B1D-BBAE-491F-A59C-490D3504A451}"/>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19" name="Text Box 2">
          <a:extLst>
            <a:ext uri="{FF2B5EF4-FFF2-40B4-BE49-F238E27FC236}">
              <a16:creationId xmlns:a16="http://schemas.microsoft.com/office/drawing/2014/main" id="{7895ECD5-2035-497B-91DA-B4CDC31A0375}"/>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20" name="Text Box 2">
          <a:extLst>
            <a:ext uri="{FF2B5EF4-FFF2-40B4-BE49-F238E27FC236}">
              <a16:creationId xmlns:a16="http://schemas.microsoft.com/office/drawing/2014/main" id="{B69F8202-CCBA-4C1B-82EB-2CE80C3B9F5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21" name="Text Box 2">
          <a:extLst>
            <a:ext uri="{FF2B5EF4-FFF2-40B4-BE49-F238E27FC236}">
              <a16:creationId xmlns:a16="http://schemas.microsoft.com/office/drawing/2014/main" id="{1C01E6FF-F557-4C42-B0A4-997671102B7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172</xdr:row>
      <xdr:rowOff>0</xdr:rowOff>
    </xdr:from>
    <xdr:ext cx="18490" cy="161924"/>
    <xdr:sp macro="" textlink="">
      <xdr:nvSpPr>
        <xdr:cNvPr id="522" name="Text Box 2">
          <a:extLst>
            <a:ext uri="{FF2B5EF4-FFF2-40B4-BE49-F238E27FC236}">
              <a16:creationId xmlns:a16="http://schemas.microsoft.com/office/drawing/2014/main" id="{52E9B953-F144-4D17-8EB2-E8554B3AE78D}"/>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23" name="Text Box 2">
          <a:extLst>
            <a:ext uri="{FF2B5EF4-FFF2-40B4-BE49-F238E27FC236}">
              <a16:creationId xmlns:a16="http://schemas.microsoft.com/office/drawing/2014/main" id="{0E9546EF-11CA-48E7-8FE9-85C3331F8B48}"/>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24" name="Text Box 2">
          <a:extLst>
            <a:ext uri="{FF2B5EF4-FFF2-40B4-BE49-F238E27FC236}">
              <a16:creationId xmlns:a16="http://schemas.microsoft.com/office/drawing/2014/main" id="{D99750DA-E8C3-4A38-81FD-376AA80A365A}"/>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25" name="Text Box 2">
          <a:extLst>
            <a:ext uri="{FF2B5EF4-FFF2-40B4-BE49-F238E27FC236}">
              <a16:creationId xmlns:a16="http://schemas.microsoft.com/office/drawing/2014/main" id="{24039647-49A4-40E4-A491-66612FB76AF6}"/>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26" name="Text Box 2">
          <a:extLst>
            <a:ext uri="{FF2B5EF4-FFF2-40B4-BE49-F238E27FC236}">
              <a16:creationId xmlns:a16="http://schemas.microsoft.com/office/drawing/2014/main" id="{4EACF236-E012-4649-9939-C3095AC8F435}"/>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27" name="Text Box 2">
          <a:extLst>
            <a:ext uri="{FF2B5EF4-FFF2-40B4-BE49-F238E27FC236}">
              <a16:creationId xmlns:a16="http://schemas.microsoft.com/office/drawing/2014/main" id="{92111D02-5677-4737-AED2-9047D3B161BF}"/>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28" name="Text Box 2">
          <a:extLst>
            <a:ext uri="{FF2B5EF4-FFF2-40B4-BE49-F238E27FC236}">
              <a16:creationId xmlns:a16="http://schemas.microsoft.com/office/drawing/2014/main" id="{DB30912B-467B-4BDC-9610-12EF415790D4}"/>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29" name="Text Box 2">
          <a:extLst>
            <a:ext uri="{FF2B5EF4-FFF2-40B4-BE49-F238E27FC236}">
              <a16:creationId xmlns:a16="http://schemas.microsoft.com/office/drawing/2014/main" id="{AA64D1B0-E649-4B32-9A54-3B60234769D9}"/>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30" name="Text Box 2">
          <a:extLst>
            <a:ext uri="{FF2B5EF4-FFF2-40B4-BE49-F238E27FC236}">
              <a16:creationId xmlns:a16="http://schemas.microsoft.com/office/drawing/2014/main" id="{705977F7-1097-405E-9B5B-4EE84D7EF53D}"/>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31" name="Text Box 2">
          <a:extLst>
            <a:ext uri="{FF2B5EF4-FFF2-40B4-BE49-F238E27FC236}">
              <a16:creationId xmlns:a16="http://schemas.microsoft.com/office/drawing/2014/main" id="{DB0747B9-975E-4144-BD6E-CC16F2FAFB4A}"/>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32" name="Text Box 2">
          <a:extLst>
            <a:ext uri="{FF2B5EF4-FFF2-40B4-BE49-F238E27FC236}">
              <a16:creationId xmlns:a16="http://schemas.microsoft.com/office/drawing/2014/main" id="{4D8C6719-C97E-49B6-A99D-2006BF20BC56}"/>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33" name="Text Box 2">
          <a:extLst>
            <a:ext uri="{FF2B5EF4-FFF2-40B4-BE49-F238E27FC236}">
              <a16:creationId xmlns:a16="http://schemas.microsoft.com/office/drawing/2014/main" id="{AF7D7091-BEA0-4F4B-93E4-19D0DF08D3D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34" name="Text Box 2">
          <a:extLst>
            <a:ext uri="{FF2B5EF4-FFF2-40B4-BE49-F238E27FC236}">
              <a16:creationId xmlns:a16="http://schemas.microsoft.com/office/drawing/2014/main" id="{8970AFDE-8CA0-4C89-8CEC-CABBDFB97CDD}"/>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35" name="Text Box 2">
          <a:extLst>
            <a:ext uri="{FF2B5EF4-FFF2-40B4-BE49-F238E27FC236}">
              <a16:creationId xmlns:a16="http://schemas.microsoft.com/office/drawing/2014/main" id="{E7267B75-6822-4CC6-904E-BE99C92F3ED7}"/>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36" name="Text Box 2">
          <a:extLst>
            <a:ext uri="{FF2B5EF4-FFF2-40B4-BE49-F238E27FC236}">
              <a16:creationId xmlns:a16="http://schemas.microsoft.com/office/drawing/2014/main" id="{D6C9F5AC-86D3-4D4C-8300-6AF31EB51835}"/>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37" name="Text Box 2">
          <a:extLst>
            <a:ext uri="{FF2B5EF4-FFF2-40B4-BE49-F238E27FC236}">
              <a16:creationId xmlns:a16="http://schemas.microsoft.com/office/drawing/2014/main" id="{132E56DC-D48B-4A6E-9548-59C7FED1623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38" name="Text Box 2">
          <a:extLst>
            <a:ext uri="{FF2B5EF4-FFF2-40B4-BE49-F238E27FC236}">
              <a16:creationId xmlns:a16="http://schemas.microsoft.com/office/drawing/2014/main" id="{F20E9649-0537-479C-BB5E-2C56A008D78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39" name="Text Box 2">
          <a:extLst>
            <a:ext uri="{FF2B5EF4-FFF2-40B4-BE49-F238E27FC236}">
              <a16:creationId xmlns:a16="http://schemas.microsoft.com/office/drawing/2014/main" id="{4E60F76C-BBDA-464E-B546-1182EB34971E}"/>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40" name="Text Box 2">
          <a:extLst>
            <a:ext uri="{FF2B5EF4-FFF2-40B4-BE49-F238E27FC236}">
              <a16:creationId xmlns:a16="http://schemas.microsoft.com/office/drawing/2014/main" id="{72BA91F4-093C-42FF-B62C-2C3B48926A7A}"/>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41" name="Text Box 2">
          <a:extLst>
            <a:ext uri="{FF2B5EF4-FFF2-40B4-BE49-F238E27FC236}">
              <a16:creationId xmlns:a16="http://schemas.microsoft.com/office/drawing/2014/main" id="{9680CD37-84AC-4616-9E8A-FA3DCB3980A0}"/>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42" name="Text Box 2">
          <a:extLst>
            <a:ext uri="{FF2B5EF4-FFF2-40B4-BE49-F238E27FC236}">
              <a16:creationId xmlns:a16="http://schemas.microsoft.com/office/drawing/2014/main" id="{CD59A6E0-6F43-43E5-B34E-93321D5F37F2}"/>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43" name="Text Box 2">
          <a:extLst>
            <a:ext uri="{FF2B5EF4-FFF2-40B4-BE49-F238E27FC236}">
              <a16:creationId xmlns:a16="http://schemas.microsoft.com/office/drawing/2014/main" id="{A39AA849-397D-49D9-A54B-6B8623FEF30B}"/>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44" name="Text Box 2">
          <a:extLst>
            <a:ext uri="{FF2B5EF4-FFF2-40B4-BE49-F238E27FC236}">
              <a16:creationId xmlns:a16="http://schemas.microsoft.com/office/drawing/2014/main" id="{5AF80968-6CAB-49B4-BCBF-7AE842601B44}"/>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45" name="Text Box 2">
          <a:extLst>
            <a:ext uri="{FF2B5EF4-FFF2-40B4-BE49-F238E27FC236}">
              <a16:creationId xmlns:a16="http://schemas.microsoft.com/office/drawing/2014/main" id="{95260644-6DAA-4EC6-B156-1C63F4A90A91}"/>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46" name="Text Box 2">
          <a:extLst>
            <a:ext uri="{FF2B5EF4-FFF2-40B4-BE49-F238E27FC236}">
              <a16:creationId xmlns:a16="http://schemas.microsoft.com/office/drawing/2014/main" id="{2B78F9B0-7305-4BF7-A0CD-9078B387076A}"/>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47" name="Text Box 2">
          <a:extLst>
            <a:ext uri="{FF2B5EF4-FFF2-40B4-BE49-F238E27FC236}">
              <a16:creationId xmlns:a16="http://schemas.microsoft.com/office/drawing/2014/main" id="{F228C380-2607-40B1-BE10-7076CD0ACD5B}"/>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48" name="Text Box 2">
          <a:extLst>
            <a:ext uri="{FF2B5EF4-FFF2-40B4-BE49-F238E27FC236}">
              <a16:creationId xmlns:a16="http://schemas.microsoft.com/office/drawing/2014/main" id="{0040C0F6-132F-49FD-B661-5BDFDD11F2A8}"/>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49" name="Text Box 2">
          <a:extLst>
            <a:ext uri="{FF2B5EF4-FFF2-40B4-BE49-F238E27FC236}">
              <a16:creationId xmlns:a16="http://schemas.microsoft.com/office/drawing/2014/main" id="{7703FC2E-818F-4896-B9B1-E68868991AF5}"/>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50" name="Text Box 2">
          <a:extLst>
            <a:ext uri="{FF2B5EF4-FFF2-40B4-BE49-F238E27FC236}">
              <a16:creationId xmlns:a16="http://schemas.microsoft.com/office/drawing/2014/main" id="{F7739FA4-9ACF-4710-9F54-1FF4C3C33224}"/>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51" name="Text Box 2">
          <a:extLst>
            <a:ext uri="{FF2B5EF4-FFF2-40B4-BE49-F238E27FC236}">
              <a16:creationId xmlns:a16="http://schemas.microsoft.com/office/drawing/2014/main" id="{92E393AB-9AD7-4E30-BBED-2AAFB2D7C141}"/>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375472"/>
    <xdr:sp macro="" textlink="">
      <xdr:nvSpPr>
        <xdr:cNvPr id="552" name="Text Box 2">
          <a:extLst>
            <a:ext uri="{FF2B5EF4-FFF2-40B4-BE49-F238E27FC236}">
              <a16:creationId xmlns:a16="http://schemas.microsoft.com/office/drawing/2014/main" id="{36A3E4A1-24BE-4FBA-A22D-913CCA471571}"/>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53" name="Text Box 2">
          <a:extLst>
            <a:ext uri="{FF2B5EF4-FFF2-40B4-BE49-F238E27FC236}">
              <a16:creationId xmlns:a16="http://schemas.microsoft.com/office/drawing/2014/main" id="{E202DE37-5D36-4B95-B0AD-690F0456758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54" name="Text Box 2">
          <a:extLst>
            <a:ext uri="{FF2B5EF4-FFF2-40B4-BE49-F238E27FC236}">
              <a16:creationId xmlns:a16="http://schemas.microsoft.com/office/drawing/2014/main" id="{274D37D1-EE94-4681-93A6-8E7E8F0C6A1E}"/>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55" name="Text Box 2">
          <a:extLst>
            <a:ext uri="{FF2B5EF4-FFF2-40B4-BE49-F238E27FC236}">
              <a16:creationId xmlns:a16="http://schemas.microsoft.com/office/drawing/2014/main" id="{591A7923-9F75-46A5-A124-0070885C8923}"/>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56" name="Text Box 2">
          <a:extLst>
            <a:ext uri="{FF2B5EF4-FFF2-40B4-BE49-F238E27FC236}">
              <a16:creationId xmlns:a16="http://schemas.microsoft.com/office/drawing/2014/main" id="{5B8F9F2F-1BAA-4F61-8808-F626C9649DE4}"/>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57" name="Text Box 2">
          <a:extLst>
            <a:ext uri="{FF2B5EF4-FFF2-40B4-BE49-F238E27FC236}">
              <a16:creationId xmlns:a16="http://schemas.microsoft.com/office/drawing/2014/main" id="{F94A6CE1-ECE3-4004-A932-8AF2DBBA7E12}"/>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58" name="Text Box 2">
          <a:extLst>
            <a:ext uri="{FF2B5EF4-FFF2-40B4-BE49-F238E27FC236}">
              <a16:creationId xmlns:a16="http://schemas.microsoft.com/office/drawing/2014/main" id="{163D16AE-FB6E-4642-AD51-DB3F75337DBA}"/>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59" name="Text Box 2">
          <a:extLst>
            <a:ext uri="{FF2B5EF4-FFF2-40B4-BE49-F238E27FC236}">
              <a16:creationId xmlns:a16="http://schemas.microsoft.com/office/drawing/2014/main" id="{33F261EA-B075-4AB3-BA83-4AA1CC36CFB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60" name="Text Box 2">
          <a:extLst>
            <a:ext uri="{FF2B5EF4-FFF2-40B4-BE49-F238E27FC236}">
              <a16:creationId xmlns:a16="http://schemas.microsoft.com/office/drawing/2014/main" id="{A3737F54-930D-43B9-B935-667084141A5B}"/>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61" name="Text Box 2">
          <a:extLst>
            <a:ext uri="{FF2B5EF4-FFF2-40B4-BE49-F238E27FC236}">
              <a16:creationId xmlns:a16="http://schemas.microsoft.com/office/drawing/2014/main" id="{A19F8252-B2A5-4130-B778-541875C6F222}"/>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62" name="Text Box 2">
          <a:extLst>
            <a:ext uri="{FF2B5EF4-FFF2-40B4-BE49-F238E27FC236}">
              <a16:creationId xmlns:a16="http://schemas.microsoft.com/office/drawing/2014/main" id="{F21C7F86-3222-4D9C-9C39-753259BD5EF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63" name="Text Box 2">
          <a:extLst>
            <a:ext uri="{FF2B5EF4-FFF2-40B4-BE49-F238E27FC236}">
              <a16:creationId xmlns:a16="http://schemas.microsoft.com/office/drawing/2014/main" id="{8AC77309-48AE-48AE-AD90-BF21B073B15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64" name="Text Box 2">
          <a:extLst>
            <a:ext uri="{FF2B5EF4-FFF2-40B4-BE49-F238E27FC236}">
              <a16:creationId xmlns:a16="http://schemas.microsoft.com/office/drawing/2014/main" id="{8E1B4F6A-6BA9-46DF-97F9-999ED59A954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172</xdr:row>
      <xdr:rowOff>0</xdr:rowOff>
    </xdr:from>
    <xdr:ext cx="18490" cy="161924"/>
    <xdr:sp macro="" textlink="">
      <xdr:nvSpPr>
        <xdr:cNvPr id="565" name="Text Box 2">
          <a:extLst>
            <a:ext uri="{FF2B5EF4-FFF2-40B4-BE49-F238E27FC236}">
              <a16:creationId xmlns:a16="http://schemas.microsoft.com/office/drawing/2014/main" id="{81D7655A-9728-4516-AB5D-AA5D0AE12B2F}"/>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172</xdr:row>
      <xdr:rowOff>0</xdr:rowOff>
    </xdr:from>
    <xdr:ext cx="18490" cy="161924"/>
    <xdr:sp macro="" textlink="">
      <xdr:nvSpPr>
        <xdr:cNvPr id="566" name="Text Box 2">
          <a:extLst>
            <a:ext uri="{FF2B5EF4-FFF2-40B4-BE49-F238E27FC236}">
              <a16:creationId xmlns:a16="http://schemas.microsoft.com/office/drawing/2014/main" id="{3DEEC689-4C9F-42A6-9D6E-CF298CB2A3D4}"/>
            </a:ext>
          </a:extLst>
        </xdr:cNvPr>
        <xdr:cNvSpPr txBox="1">
          <a:spLocks noChangeArrowheads="1"/>
        </xdr:cNvSpPr>
      </xdr:nvSpPr>
      <xdr:spPr bwMode="auto">
        <a:xfrm>
          <a:off x="10153650" y="9734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172</xdr:row>
      <xdr:rowOff>0</xdr:rowOff>
    </xdr:from>
    <xdr:ext cx="18490" cy="161924"/>
    <xdr:sp macro="" textlink="">
      <xdr:nvSpPr>
        <xdr:cNvPr id="567" name="Text Box 2">
          <a:extLst>
            <a:ext uri="{FF2B5EF4-FFF2-40B4-BE49-F238E27FC236}">
              <a16:creationId xmlns:a16="http://schemas.microsoft.com/office/drawing/2014/main" id="{1E068814-D074-4557-899D-180E27F8F06E}"/>
            </a:ext>
          </a:extLst>
        </xdr:cNvPr>
        <xdr:cNvSpPr txBox="1">
          <a:spLocks noChangeArrowheads="1"/>
        </xdr:cNvSpPr>
      </xdr:nvSpPr>
      <xdr:spPr bwMode="auto">
        <a:xfrm>
          <a:off x="542925" y="9124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172</xdr:row>
      <xdr:rowOff>0</xdr:rowOff>
    </xdr:from>
    <xdr:ext cx="18490" cy="161924"/>
    <xdr:sp macro="" textlink="">
      <xdr:nvSpPr>
        <xdr:cNvPr id="568" name="Text Box 2">
          <a:extLst>
            <a:ext uri="{FF2B5EF4-FFF2-40B4-BE49-F238E27FC236}">
              <a16:creationId xmlns:a16="http://schemas.microsoft.com/office/drawing/2014/main" id="{76C3A245-6CA2-409C-9E08-DB1FC06E36AC}"/>
            </a:ext>
          </a:extLst>
        </xdr:cNvPr>
        <xdr:cNvSpPr txBox="1">
          <a:spLocks noChangeArrowheads="1"/>
        </xdr:cNvSpPr>
      </xdr:nvSpPr>
      <xdr:spPr bwMode="auto">
        <a:xfrm>
          <a:off x="12601575" y="967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69" name="Text Box 100">
          <a:extLst>
            <a:ext uri="{FF2B5EF4-FFF2-40B4-BE49-F238E27FC236}">
              <a16:creationId xmlns:a16="http://schemas.microsoft.com/office/drawing/2014/main" id="{6C3B74C3-4797-43EE-A8A3-94AE0A6317F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0" name="Text Box 101">
          <a:extLst>
            <a:ext uri="{FF2B5EF4-FFF2-40B4-BE49-F238E27FC236}">
              <a16:creationId xmlns:a16="http://schemas.microsoft.com/office/drawing/2014/main" id="{1F165E9C-C5FE-4F6E-816F-C76992E92B8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1" name="Text Box 102">
          <a:extLst>
            <a:ext uri="{FF2B5EF4-FFF2-40B4-BE49-F238E27FC236}">
              <a16:creationId xmlns:a16="http://schemas.microsoft.com/office/drawing/2014/main" id="{957CC7B6-2A75-4330-A972-00B1872E5C8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2" name="Text Box 103">
          <a:extLst>
            <a:ext uri="{FF2B5EF4-FFF2-40B4-BE49-F238E27FC236}">
              <a16:creationId xmlns:a16="http://schemas.microsoft.com/office/drawing/2014/main" id="{C0BBC939-2A40-4357-9E4C-E82550F8D00E}"/>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3" name="Text Box 104">
          <a:extLst>
            <a:ext uri="{FF2B5EF4-FFF2-40B4-BE49-F238E27FC236}">
              <a16:creationId xmlns:a16="http://schemas.microsoft.com/office/drawing/2014/main" id="{0C50B114-7DFA-4791-A3A1-882020260A68}"/>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4" name="Text Box 105">
          <a:extLst>
            <a:ext uri="{FF2B5EF4-FFF2-40B4-BE49-F238E27FC236}">
              <a16:creationId xmlns:a16="http://schemas.microsoft.com/office/drawing/2014/main" id="{B00A3DB6-B626-4C71-B17A-170B84E4176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5" name="Text Box 106">
          <a:extLst>
            <a:ext uri="{FF2B5EF4-FFF2-40B4-BE49-F238E27FC236}">
              <a16:creationId xmlns:a16="http://schemas.microsoft.com/office/drawing/2014/main" id="{AAF82538-8B28-4E4E-8DFD-8AA88DC017E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6" name="Text Box 107">
          <a:extLst>
            <a:ext uri="{FF2B5EF4-FFF2-40B4-BE49-F238E27FC236}">
              <a16:creationId xmlns:a16="http://schemas.microsoft.com/office/drawing/2014/main" id="{01DAFC4D-FC96-48A8-8A26-A064ABD5F51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7" name="Text Box 108">
          <a:extLst>
            <a:ext uri="{FF2B5EF4-FFF2-40B4-BE49-F238E27FC236}">
              <a16:creationId xmlns:a16="http://schemas.microsoft.com/office/drawing/2014/main" id="{BFDACAB6-202F-455B-9496-AAED2FC57307}"/>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8" name="Text Box 109">
          <a:extLst>
            <a:ext uri="{FF2B5EF4-FFF2-40B4-BE49-F238E27FC236}">
              <a16:creationId xmlns:a16="http://schemas.microsoft.com/office/drawing/2014/main" id="{F0590DDA-8C04-407A-80B7-383D24F55D6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79" name="Text Box 2">
          <a:extLst>
            <a:ext uri="{FF2B5EF4-FFF2-40B4-BE49-F238E27FC236}">
              <a16:creationId xmlns:a16="http://schemas.microsoft.com/office/drawing/2014/main" id="{86B6C02A-737D-4198-B025-111EC862A18B}"/>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0" name="Text Box 2">
          <a:extLst>
            <a:ext uri="{FF2B5EF4-FFF2-40B4-BE49-F238E27FC236}">
              <a16:creationId xmlns:a16="http://schemas.microsoft.com/office/drawing/2014/main" id="{76F0A966-D815-4E77-A346-28303B33949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1" name="Text Box 2">
          <a:extLst>
            <a:ext uri="{FF2B5EF4-FFF2-40B4-BE49-F238E27FC236}">
              <a16:creationId xmlns:a16="http://schemas.microsoft.com/office/drawing/2014/main" id="{02244C2E-9A1D-4E0D-93C5-B560EB6B49A9}"/>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2" name="Text Box 2">
          <a:extLst>
            <a:ext uri="{FF2B5EF4-FFF2-40B4-BE49-F238E27FC236}">
              <a16:creationId xmlns:a16="http://schemas.microsoft.com/office/drawing/2014/main" id="{E01BD2AE-725B-4E14-AD1D-30001991430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3" name="Text Box 2">
          <a:extLst>
            <a:ext uri="{FF2B5EF4-FFF2-40B4-BE49-F238E27FC236}">
              <a16:creationId xmlns:a16="http://schemas.microsoft.com/office/drawing/2014/main" id="{08CCD6E1-D577-4B06-A762-FE1AF02BED32}"/>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4" name="Text Box 2">
          <a:extLst>
            <a:ext uri="{FF2B5EF4-FFF2-40B4-BE49-F238E27FC236}">
              <a16:creationId xmlns:a16="http://schemas.microsoft.com/office/drawing/2014/main" id="{49C3978A-1DAD-4894-BA4B-38600894794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5" name="Text Box 2">
          <a:extLst>
            <a:ext uri="{FF2B5EF4-FFF2-40B4-BE49-F238E27FC236}">
              <a16:creationId xmlns:a16="http://schemas.microsoft.com/office/drawing/2014/main" id="{6AEDD256-E777-48F0-A016-C786C4A43669}"/>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6" name="Text Box 2">
          <a:extLst>
            <a:ext uri="{FF2B5EF4-FFF2-40B4-BE49-F238E27FC236}">
              <a16:creationId xmlns:a16="http://schemas.microsoft.com/office/drawing/2014/main" id="{64B221DC-BD75-4139-801B-DB9DB318F45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7" name="Text Box 2">
          <a:extLst>
            <a:ext uri="{FF2B5EF4-FFF2-40B4-BE49-F238E27FC236}">
              <a16:creationId xmlns:a16="http://schemas.microsoft.com/office/drawing/2014/main" id="{58168C25-32FC-44F5-9927-CEDF1652DC1C}"/>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172</xdr:row>
      <xdr:rowOff>0</xdr:rowOff>
    </xdr:from>
    <xdr:ext cx="22166" cy="451037"/>
    <xdr:sp macro="" textlink="">
      <xdr:nvSpPr>
        <xdr:cNvPr id="588" name="Text Box 2">
          <a:extLst>
            <a:ext uri="{FF2B5EF4-FFF2-40B4-BE49-F238E27FC236}">
              <a16:creationId xmlns:a16="http://schemas.microsoft.com/office/drawing/2014/main" id="{E15CD878-77FC-4C40-8157-7F702527D06B}"/>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89" name="Text Box 2">
          <a:extLst>
            <a:ext uri="{FF2B5EF4-FFF2-40B4-BE49-F238E27FC236}">
              <a16:creationId xmlns:a16="http://schemas.microsoft.com/office/drawing/2014/main" id="{DEA9EF5E-2421-4680-AC9D-05CB1CD1143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0" name="Text Box 2">
          <a:extLst>
            <a:ext uri="{FF2B5EF4-FFF2-40B4-BE49-F238E27FC236}">
              <a16:creationId xmlns:a16="http://schemas.microsoft.com/office/drawing/2014/main" id="{F40D83FD-0DC3-417E-BE12-BA7D73F8FC0D}"/>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1" name="Text Box 2">
          <a:extLst>
            <a:ext uri="{FF2B5EF4-FFF2-40B4-BE49-F238E27FC236}">
              <a16:creationId xmlns:a16="http://schemas.microsoft.com/office/drawing/2014/main" id="{449975B3-BCF3-47D0-941F-5D877E19E48C}"/>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2" name="Text Box 2">
          <a:extLst>
            <a:ext uri="{FF2B5EF4-FFF2-40B4-BE49-F238E27FC236}">
              <a16:creationId xmlns:a16="http://schemas.microsoft.com/office/drawing/2014/main" id="{C591D7ED-1DEF-40E6-934D-9499102746E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3" name="Text Box 2">
          <a:extLst>
            <a:ext uri="{FF2B5EF4-FFF2-40B4-BE49-F238E27FC236}">
              <a16:creationId xmlns:a16="http://schemas.microsoft.com/office/drawing/2014/main" id="{F4262A51-C888-4031-9D18-1272C1F098E7}"/>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4" name="Text Box 2">
          <a:extLst>
            <a:ext uri="{FF2B5EF4-FFF2-40B4-BE49-F238E27FC236}">
              <a16:creationId xmlns:a16="http://schemas.microsoft.com/office/drawing/2014/main" id="{F8D26A1D-B06D-402F-9608-3ABA8E64A27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5" name="Text Box 2">
          <a:extLst>
            <a:ext uri="{FF2B5EF4-FFF2-40B4-BE49-F238E27FC236}">
              <a16:creationId xmlns:a16="http://schemas.microsoft.com/office/drawing/2014/main" id="{9365D945-1D8D-4027-8159-65AC995278A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6" name="Text Box 2">
          <a:extLst>
            <a:ext uri="{FF2B5EF4-FFF2-40B4-BE49-F238E27FC236}">
              <a16:creationId xmlns:a16="http://schemas.microsoft.com/office/drawing/2014/main" id="{FFF8A8B2-8F57-4E4B-88C9-B21EF6120F7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7" name="Text Box 2">
          <a:extLst>
            <a:ext uri="{FF2B5EF4-FFF2-40B4-BE49-F238E27FC236}">
              <a16:creationId xmlns:a16="http://schemas.microsoft.com/office/drawing/2014/main" id="{D6FBA4B8-A675-4E50-BAE2-F7488E75B39D}"/>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8" name="Text Box 2">
          <a:extLst>
            <a:ext uri="{FF2B5EF4-FFF2-40B4-BE49-F238E27FC236}">
              <a16:creationId xmlns:a16="http://schemas.microsoft.com/office/drawing/2014/main" id="{F0326F61-20A0-4BA7-83FE-74A06B98025F}"/>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599" name="Text Box 2">
          <a:extLst>
            <a:ext uri="{FF2B5EF4-FFF2-40B4-BE49-F238E27FC236}">
              <a16:creationId xmlns:a16="http://schemas.microsoft.com/office/drawing/2014/main" id="{7C6E4F2E-667E-4160-8DEE-C61A6F3EA40B}"/>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0" name="Text Box 2">
          <a:extLst>
            <a:ext uri="{FF2B5EF4-FFF2-40B4-BE49-F238E27FC236}">
              <a16:creationId xmlns:a16="http://schemas.microsoft.com/office/drawing/2014/main" id="{E4EEA517-70C7-4082-9C61-959239302DB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1" name="Text Box 2">
          <a:extLst>
            <a:ext uri="{FF2B5EF4-FFF2-40B4-BE49-F238E27FC236}">
              <a16:creationId xmlns:a16="http://schemas.microsoft.com/office/drawing/2014/main" id="{7A723169-53DB-4DEC-B02D-9609390A22EF}"/>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2" name="Text Box 2">
          <a:extLst>
            <a:ext uri="{FF2B5EF4-FFF2-40B4-BE49-F238E27FC236}">
              <a16:creationId xmlns:a16="http://schemas.microsoft.com/office/drawing/2014/main" id="{383D38C7-908B-4B54-8D36-AA3F1F58B422}"/>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3" name="Text Box 2">
          <a:extLst>
            <a:ext uri="{FF2B5EF4-FFF2-40B4-BE49-F238E27FC236}">
              <a16:creationId xmlns:a16="http://schemas.microsoft.com/office/drawing/2014/main" id="{28927C25-A752-4BD8-9E32-1627EADEBD98}"/>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4" name="Text Box 2">
          <a:extLst>
            <a:ext uri="{FF2B5EF4-FFF2-40B4-BE49-F238E27FC236}">
              <a16:creationId xmlns:a16="http://schemas.microsoft.com/office/drawing/2014/main" id="{5737DD23-15E0-4E40-87E8-C273DC75F71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5" name="Text Box 2">
          <a:extLst>
            <a:ext uri="{FF2B5EF4-FFF2-40B4-BE49-F238E27FC236}">
              <a16:creationId xmlns:a16="http://schemas.microsoft.com/office/drawing/2014/main" id="{C2C68D60-CDE7-4552-8E17-06995A6F752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6" name="Text Box 2">
          <a:extLst>
            <a:ext uri="{FF2B5EF4-FFF2-40B4-BE49-F238E27FC236}">
              <a16:creationId xmlns:a16="http://schemas.microsoft.com/office/drawing/2014/main" id="{E2510CF6-C6C8-4BD9-A6A7-9FC02328686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7" name="Text Box 2">
          <a:extLst>
            <a:ext uri="{FF2B5EF4-FFF2-40B4-BE49-F238E27FC236}">
              <a16:creationId xmlns:a16="http://schemas.microsoft.com/office/drawing/2014/main" id="{32FF20AB-C1D2-4DB8-A7E1-D99020FC12B8}"/>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8" name="Text Box 2">
          <a:extLst>
            <a:ext uri="{FF2B5EF4-FFF2-40B4-BE49-F238E27FC236}">
              <a16:creationId xmlns:a16="http://schemas.microsoft.com/office/drawing/2014/main" id="{82F788A7-4429-42D4-974E-FC835AD434B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09" name="Text Box 2">
          <a:extLst>
            <a:ext uri="{FF2B5EF4-FFF2-40B4-BE49-F238E27FC236}">
              <a16:creationId xmlns:a16="http://schemas.microsoft.com/office/drawing/2014/main" id="{766C79EA-325E-4181-8617-E282040FF607}"/>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0" name="Text Box 2">
          <a:extLst>
            <a:ext uri="{FF2B5EF4-FFF2-40B4-BE49-F238E27FC236}">
              <a16:creationId xmlns:a16="http://schemas.microsoft.com/office/drawing/2014/main" id="{4C381A18-C77B-490A-85D2-A549E82DEA3A}"/>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1" name="Text Box 2">
          <a:extLst>
            <a:ext uri="{FF2B5EF4-FFF2-40B4-BE49-F238E27FC236}">
              <a16:creationId xmlns:a16="http://schemas.microsoft.com/office/drawing/2014/main" id="{014E5F3F-3323-44A0-ACCC-47DAACF69E7A}"/>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2" name="Text Box 2">
          <a:extLst>
            <a:ext uri="{FF2B5EF4-FFF2-40B4-BE49-F238E27FC236}">
              <a16:creationId xmlns:a16="http://schemas.microsoft.com/office/drawing/2014/main" id="{5234EC44-D014-4200-9412-71E4172F2A52}"/>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3" name="Text Box 2">
          <a:extLst>
            <a:ext uri="{FF2B5EF4-FFF2-40B4-BE49-F238E27FC236}">
              <a16:creationId xmlns:a16="http://schemas.microsoft.com/office/drawing/2014/main" id="{2480F3D4-366A-45F6-813D-3EDA35CA26EE}"/>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4" name="Text Box 2">
          <a:extLst>
            <a:ext uri="{FF2B5EF4-FFF2-40B4-BE49-F238E27FC236}">
              <a16:creationId xmlns:a16="http://schemas.microsoft.com/office/drawing/2014/main" id="{B9B5CCBE-1E17-456F-9033-EDACB5C8B26C}"/>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5" name="Text Box 2">
          <a:extLst>
            <a:ext uri="{FF2B5EF4-FFF2-40B4-BE49-F238E27FC236}">
              <a16:creationId xmlns:a16="http://schemas.microsoft.com/office/drawing/2014/main" id="{D9F5574B-37DF-4006-8643-F43D7144543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6" name="Text Box 2">
          <a:extLst>
            <a:ext uri="{FF2B5EF4-FFF2-40B4-BE49-F238E27FC236}">
              <a16:creationId xmlns:a16="http://schemas.microsoft.com/office/drawing/2014/main" id="{90AA0C35-748B-4198-9129-559CABFBC68F}"/>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172</xdr:row>
      <xdr:rowOff>0</xdr:rowOff>
    </xdr:from>
    <xdr:ext cx="22166" cy="451037"/>
    <xdr:sp macro="" textlink="">
      <xdr:nvSpPr>
        <xdr:cNvPr id="617" name="Text Box 2">
          <a:extLst>
            <a:ext uri="{FF2B5EF4-FFF2-40B4-BE49-F238E27FC236}">
              <a16:creationId xmlns:a16="http://schemas.microsoft.com/office/drawing/2014/main" id="{767E2B57-4BCF-4BE4-8FAE-830AABB1FEA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18" name="Text Box 2">
          <a:extLst>
            <a:ext uri="{FF2B5EF4-FFF2-40B4-BE49-F238E27FC236}">
              <a16:creationId xmlns:a16="http://schemas.microsoft.com/office/drawing/2014/main" id="{5270B908-359B-4FFF-803E-18CF0E58FC42}"/>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19" name="Text Box 2">
          <a:extLst>
            <a:ext uri="{FF2B5EF4-FFF2-40B4-BE49-F238E27FC236}">
              <a16:creationId xmlns:a16="http://schemas.microsoft.com/office/drawing/2014/main" id="{A9BF6A57-38EB-4B43-9BB4-BDCAA8A70626}"/>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20" name="Text Box 2">
          <a:extLst>
            <a:ext uri="{FF2B5EF4-FFF2-40B4-BE49-F238E27FC236}">
              <a16:creationId xmlns:a16="http://schemas.microsoft.com/office/drawing/2014/main" id="{7EB9CDF2-B2F8-4253-B369-934E3567F9E9}"/>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21" name="Text Box 2">
          <a:extLst>
            <a:ext uri="{FF2B5EF4-FFF2-40B4-BE49-F238E27FC236}">
              <a16:creationId xmlns:a16="http://schemas.microsoft.com/office/drawing/2014/main" id="{577CE0E8-45E1-4C37-8F1A-A0766641C434}"/>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22" name="Text Box 2">
          <a:extLst>
            <a:ext uri="{FF2B5EF4-FFF2-40B4-BE49-F238E27FC236}">
              <a16:creationId xmlns:a16="http://schemas.microsoft.com/office/drawing/2014/main" id="{3FFC8BE2-87B2-4A01-A0B7-53BAB03738F7}"/>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23" name="Text Box 2">
          <a:extLst>
            <a:ext uri="{FF2B5EF4-FFF2-40B4-BE49-F238E27FC236}">
              <a16:creationId xmlns:a16="http://schemas.microsoft.com/office/drawing/2014/main" id="{F52880A8-39E1-46D4-B23D-D56ACC2FD014}"/>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24" name="Text Box 2">
          <a:extLst>
            <a:ext uri="{FF2B5EF4-FFF2-40B4-BE49-F238E27FC236}">
              <a16:creationId xmlns:a16="http://schemas.microsoft.com/office/drawing/2014/main" id="{A88183CF-8285-404A-9590-2C71D1BE4139}"/>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25" name="Text Box 2">
          <a:extLst>
            <a:ext uri="{FF2B5EF4-FFF2-40B4-BE49-F238E27FC236}">
              <a16:creationId xmlns:a16="http://schemas.microsoft.com/office/drawing/2014/main" id="{D3DF6D9A-077E-4963-A075-72072217198E}"/>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7377"/>
    <xdr:sp macro="" textlink="">
      <xdr:nvSpPr>
        <xdr:cNvPr id="626" name="Text Box 2">
          <a:extLst>
            <a:ext uri="{FF2B5EF4-FFF2-40B4-BE49-F238E27FC236}">
              <a16:creationId xmlns:a16="http://schemas.microsoft.com/office/drawing/2014/main" id="{8ED767D9-DBC4-41E5-A99F-EAC878DABBE8}"/>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27" name="Text Box 2">
          <a:extLst>
            <a:ext uri="{FF2B5EF4-FFF2-40B4-BE49-F238E27FC236}">
              <a16:creationId xmlns:a16="http://schemas.microsoft.com/office/drawing/2014/main" id="{688FF263-D90B-494C-A60F-C0CEBD810B06}"/>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28" name="Text Box 2">
          <a:extLst>
            <a:ext uri="{FF2B5EF4-FFF2-40B4-BE49-F238E27FC236}">
              <a16:creationId xmlns:a16="http://schemas.microsoft.com/office/drawing/2014/main" id="{89ECC706-6E86-476D-AB21-2351871BFF79}"/>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29" name="Text Box 2">
          <a:extLst>
            <a:ext uri="{FF2B5EF4-FFF2-40B4-BE49-F238E27FC236}">
              <a16:creationId xmlns:a16="http://schemas.microsoft.com/office/drawing/2014/main" id="{B3BBD609-A317-47B1-8984-AB834D854367}"/>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30" name="Text Box 2">
          <a:extLst>
            <a:ext uri="{FF2B5EF4-FFF2-40B4-BE49-F238E27FC236}">
              <a16:creationId xmlns:a16="http://schemas.microsoft.com/office/drawing/2014/main" id="{70D11384-9ABE-4192-9B7C-B6E3D5D77589}"/>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31" name="Text Box 2">
          <a:extLst>
            <a:ext uri="{FF2B5EF4-FFF2-40B4-BE49-F238E27FC236}">
              <a16:creationId xmlns:a16="http://schemas.microsoft.com/office/drawing/2014/main" id="{431ADBD4-EE2A-4584-BFBC-7CBDC162C06F}"/>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32" name="Text Box 2">
          <a:extLst>
            <a:ext uri="{FF2B5EF4-FFF2-40B4-BE49-F238E27FC236}">
              <a16:creationId xmlns:a16="http://schemas.microsoft.com/office/drawing/2014/main" id="{4B37DC6C-DCC7-410C-A74A-24BE3B3E818A}"/>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33" name="Text Box 2">
          <a:extLst>
            <a:ext uri="{FF2B5EF4-FFF2-40B4-BE49-F238E27FC236}">
              <a16:creationId xmlns:a16="http://schemas.microsoft.com/office/drawing/2014/main" id="{EBDE7E70-2F46-4A5C-B511-243105841EAF}"/>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34" name="Text Box 2">
          <a:extLst>
            <a:ext uri="{FF2B5EF4-FFF2-40B4-BE49-F238E27FC236}">
              <a16:creationId xmlns:a16="http://schemas.microsoft.com/office/drawing/2014/main" id="{2BE0A173-C528-40C9-AC2F-3A725BBF0872}"/>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35" name="Text Box 2">
          <a:extLst>
            <a:ext uri="{FF2B5EF4-FFF2-40B4-BE49-F238E27FC236}">
              <a16:creationId xmlns:a16="http://schemas.microsoft.com/office/drawing/2014/main" id="{49BA8C12-8A93-453A-87FE-D3BBFE03762B}"/>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68993"/>
    <xdr:sp macro="" textlink="">
      <xdr:nvSpPr>
        <xdr:cNvPr id="636" name="Text Box 2">
          <a:extLst>
            <a:ext uri="{FF2B5EF4-FFF2-40B4-BE49-F238E27FC236}">
              <a16:creationId xmlns:a16="http://schemas.microsoft.com/office/drawing/2014/main" id="{73626BC1-AB4A-4E9C-B515-DE744DC582D4}"/>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37" name="Text Box 2">
          <a:extLst>
            <a:ext uri="{FF2B5EF4-FFF2-40B4-BE49-F238E27FC236}">
              <a16:creationId xmlns:a16="http://schemas.microsoft.com/office/drawing/2014/main" id="{A4531742-4E96-4A60-8FAA-D7CB5DD26091}"/>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38" name="Text Box 2">
          <a:extLst>
            <a:ext uri="{FF2B5EF4-FFF2-40B4-BE49-F238E27FC236}">
              <a16:creationId xmlns:a16="http://schemas.microsoft.com/office/drawing/2014/main" id="{CF6855E0-7D6B-4C24-9A89-1BEEEEF26CA6}"/>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39" name="Text Box 2">
          <a:extLst>
            <a:ext uri="{FF2B5EF4-FFF2-40B4-BE49-F238E27FC236}">
              <a16:creationId xmlns:a16="http://schemas.microsoft.com/office/drawing/2014/main" id="{36E7437B-DED6-467D-9EFA-014686C05C2E}"/>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40" name="Text Box 2">
          <a:extLst>
            <a:ext uri="{FF2B5EF4-FFF2-40B4-BE49-F238E27FC236}">
              <a16:creationId xmlns:a16="http://schemas.microsoft.com/office/drawing/2014/main" id="{6172F70B-9FC0-4476-8B1A-4DD3FF86558E}"/>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41" name="Text Box 2">
          <a:extLst>
            <a:ext uri="{FF2B5EF4-FFF2-40B4-BE49-F238E27FC236}">
              <a16:creationId xmlns:a16="http://schemas.microsoft.com/office/drawing/2014/main" id="{607CD4AB-A1C0-4217-BE04-08F2039390F7}"/>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42" name="Text Box 2">
          <a:extLst>
            <a:ext uri="{FF2B5EF4-FFF2-40B4-BE49-F238E27FC236}">
              <a16:creationId xmlns:a16="http://schemas.microsoft.com/office/drawing/2014/main" id="{5CC8454D-C4C0-46E0-98FF-437F71038A7E}"/>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43" name="Text Box 2">
          <a:extLst>
            <a:ext uri="{FF2B5EF4-FFF2-40B4-BE49-F238E27FC236}">
              <a16:creationId xmlns:a16="http://schemas.microsoft.com/office/drawing/2014/main" id="{A6F9C139-6472-46E3-9B11-BF642D47A0B2}"/>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44" name="Text Box 2">
          <a:extLst>
            <a:ext uri="{FF2B5EF4-FFF2-40B4-BE49-F238E27FC236}">
              <a16:creationId xmlns:a16="http://schemas.microsoft.com/office/drawing/2014/main" id="{92FBF371-476D-427A-98FF-846EDEEAEAAC}"/>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45" name="Text Box 2">
          <a:extLst>
            <a:ext uri="{FF2B5EF4-FFF2-40B4-BE49-F238E27FC236}">
              <a16:creationId xmlns:a16="http://schemas.microsoft.com/office/drawing/2014/main" id="{A0F8C845-2F3E-4751-86C3-17356806D192}"/>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46" name="Text Box 2">
          <a:extLst>
            <a:ext uri="{FF2B5EF4-FFF2-40B4-BE49-F238E27FC236}">
              <a16:creationId xmlns:a16="http://schemas.microsoft.com/office/drawing/2014/main" id="{FF167F59-E085-48D6-B980-A3C8F1D85F4C}"/>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47" name="Text Box 2">
          <a:extLst>
            <a:ext uri="{FF2B5EF4-FFF2-40B4-BE49-F238E27FC236}">
              <a16:creationId xmlns:a16="http://schemas.microsoft.com/office/drawing/2014/main" id="{4597F1EE-9EDE-4FCD-83ED-EA829E3FC481}"/>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48" name="Text Box 2">
          <a:extLst>
            <a:ext uri="{FF2B5EF4-FFF2-40B4-BE49-F238E27FC236}">
              <a16:creationId xmlns:a16="http://schemas.microsoft.com/office/drawing/2014/main" id="{C9DACDAB-1BF4-4534-A195-DF0D7580AEF4}"/>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49" name="Text Box 2">
          <a:extLst>
            <a:ext uri="{FF2B5EF4-FFF2-40B4-BE49-F238E27FC236}">
              <a16:creationId xmlns:a16="http://schemas.microsoft.com/office/drawing/2014/main" id="{2F97167C-CD5A-494A-93EB-F7F68D0E5045}"/>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50" name="Text Box 2">
          <a:extLst>
            <a:ext uri="{FF2B5EF4-FFF2-40B4-BE49-F238E27FC236}">
              <a16:creationId xmlns:a16="http://schemas.microsoft.com/office/drawing/2014/main" id="{185E657C-ADDB-48BA-9DE8-4FA22055CFA8}"/>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51" name="Text Box 2">
          <a:extLst>
            <a:ext uri="{FF2B5EF4-FFF2-40B4-BE49-F238E27FC236}">
              <a16:creationId xmlns:a16="http://schemas.microsoft.com/office/drawing/2014/main" id="{27E5BD66-5AFC-4AAF-9DE7-1D5FD4FC8BC1}"/>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52" name="Text Box 2">
          <a:extLst>
            <a:ext uri="{FF2B5EF4-FFF2-40B4-BE49-F238E27FC236}">
              <a16:creationId xmlns:a16="http://schemas.microsoft.com/office/drawing/2014/main" id="{1FF2B56E-1ADA-4780-948A-E2A3639497A4}"/>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53" name="Text Box 2">
          <a:extLst>
            <a:ext uri="{FF2B5EF4-FFF2-40B4-BE49-F238E27FC236}">
              <a16:creationId xmlns:a16="http://schemas.microsoft.com/office/drawing/2014/main" id="{BA5ABB25-D2A9-4C67-8145-3D24C82557E3}"/>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54" name="Text Box 2">
          <a:extLst>
            <a:ext uri="{FF2B5EF4-FFF2-40B4-BE49-F238E27FC236}">
              <a16:creationId xmlns:a16="http://schemas.microsoft.com/office/drawing/2014/main" id="{8DDE39A6-91AF-4A80-828F-326C45FB07CF}"/>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55" name="Text Box 2">
          <a:extLst>
            <a:ext uri="{FF2B5EF4-FFF2-40B4-BE49-F238E27FC236}">
              <a16:creationId xmlns:a16="http://schemas.microsoft.com/office/drawing/2014/main" id="{01C76364-2B6C-4ABB-B262-59037ABFB1B1}"/>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36736"/>
    <xdr:sp macro="" textlink="">
      <xdr:nvSpPr>
        <xdr:cNvPr id="656" name="Text Box 2">
          <a:extLst>
            <a:ext uri="{FF2B5EF4-FFF2-40B4-BE49-F238E27FC236}">
              <a16:creationId xmlns:a16="http://schemas.microsoft.com/office/drawing/2014/main" id="{5C4D59C2-2465-4131-957D-58A937DA2882}"/>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57" name="Text Box 2">
          <a:extLst>
            <a:ext uri="{FF2B5EF4-FFF2-40B4-BE49-F238E27FC236}">
              <a16:creationId xmlns:a16="http://schemas.microsoft.com/office/drawing/2014/main" id="{821D0E32-F0E6-4CEF-B435-4768EC7370F2}"/>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58" name="Text Box 2">
          <a:extLst>
            <a:ext uri="{FF2B5EF4-FFF2-40B4-BE49-F238E27FC236}">
              <a16:creationId xmlns:a16="http://schemas.microsoft.com/office/drawing/2014/main" id="{348A6E03-140A-497D-AE12-343121EF3347}"/>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59" name="Text Box 2">
          <a:extLst>
            <a:ext uri="{FF2B5EF4-FFF2-40B4-BE49-F238E27FC236}">
              <a16:creationId xmlns:a16="http://schemas.microsoft.com/office/drawing/2014/main" id="{B09FA86F-245A-460E-9602-0B578E334ECD}"/>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60" name="Text Box 2">
          <a:extLst>
            <a:ext uri="{FF2B5EF4-FFF2-40B4-BE49-F238E27FC236}">
              <a16:creationId xmlns:a16="http://schemas.microsoft.com/office/drawing/2014/main" id="{98921569-D80D-41D5-A5C9-D596E278A5E6}"/>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61" name="Text Box 2">
          <a:extLst>
            <a:ext uri="{FF2B5EF4-FFF2-40B4-BE49-F238E27FC236}">
              <a16:creationId xmlns:a16="http://schemas.microsoft.com/office/drawing/2014/main" id="{1F04352E-BB99-46C4-ABC8-3C385362DEA4}"/>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62" name="Text Box 2">
          <a:extLst>
            <a:ext uri="{FF2B5EF4-FFF2-40B4-BE49-F238E27FC236}">
              <a16:creationId xmlns:a16="http://schemas.microsoft.com/office/drawing/2014/main" id="{34F0139C-A648-41C4-AB91-E7269130EDAA}"/>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63" name="Text Box 2">
          <a:extLst>
            <a:ext uri="{FF2B5EF4-FFF2-40B4-BE49-F238E27FC236}">
              <a16:creationId xmlns:a16="http://schemas.microsoft.com/office/drawing/2014/main" id="{21A6F9B8-037E-44F8-ABE8-17E4E72E38E4}"/>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64" name="Text Box 2">
          <a:extLst>
            <a:ext uri="{FF2B5EF4-FFF2-40B4-BE49-F238E27FC236}">
              <a16:creationId xmlns:a16="http://schemas.microsoft.com/office/drawing/2014/main" id="{326E5A93-F11E-48A8-8C30-295E305C227B}"/>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65" name="Text Box 2">
          <a:extLst>
            <a:ext uri="{FF2B5EF4-FFF2-40B4-BE49-F238E27FC236}">
              <a16:creationId xmlns:a16="http://schemas.microsoft.com/office/drawing/2014/main" id="{B9237DD1-6EB8-42D6-9658-F834DE28FE50}"/>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259079"/>
    <xdr:sp macro="" textlink="">
      <xdr:nvSpPr>
        <xdr:cNvPr id="666" name="Text Box 2">
          <a:extLst>
            <a:ext uri="{FF2B5EF4-FFF2-40B4-BE49-F238E27FC236}">
              <a16:creationId xmlns:a16="http://schemas.microsoft.com/office/drawing/2014/main" id="{DF8C9E85-A835-48D6-8B3B-435649C4D33C}"/>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67" name="Text Box 100">
          <a:extLst>
            <a:ext uri="{FF2B5EF4-FFF2-40B4-BE49-F238E27FC236}">
              <a16:creationId xmlns:a16="http://schemas.microsoft.com/office/drawing/2014/main" id="{7C5C9A26-EF54-4F03-A45B-7CEAE7CC44F2}"/>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68" name="Text Box 101">
          <a:extLst>
            <a:ext uri="{FF2B5EF4-FFF2-40B4-BE49-F238E27FC236}">
              <a16:creationId xmlns:a16="http://schemas.microsoft.com/office/drawing/2014/main" id="{5A15D5CE-80A2-4650-9673-A155D60E909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69" name="Text Box 102">
          <a:extLst>
            <a:ext uri="{FF2B5EF4-FFF2-40B4-BE49-F238E27FC236}">
              <a16:creationId xmlns:a16="http://schemas.microsoft.com/office/drawing/2014/main" id="{AA902F6B-8112-4CC7-8FE4-1B27375F6DF4}"/>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0" name="Text Box 103">
          <a:extLst>
            <a:ext uri="{FF2B5EF4-FFF2-40B4-BE49-F238E27FC236}">
              <a16:creationId xmlns:a16="http://schemas.microsoft.com/office/drawing/2014/main" id="{B8FCC4FE-4DF6-4493-A311-4D69A4D8A6C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1" name="Text Box 104">
          <a:extLst>
            <a:ext uri="{FF2B5EF4-FFF2-40B4-BE49-F238E27FC236}">
              <a16:creationId xmlns:a16="http://schemas.microsoft.com/office/drawing/2014/main" id="{8843C71B-B372-4364-B17B-4CB9EDBFA809}"/>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2" name="Text Box 105">
          <a:extLst>
            <a:ext uri="{FF2B5EF4-FFF2-40B4-BE49-F238E27FC236}">
              <a16:creationId xmlns:a16="http://schemas.microsoft.com/office/drawing/2014/main" id="{66C384BA-DB61-4210-A937-A6C8FAE689AD}"/>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3" name="Text Box 106">
          <a:extLst>
            <a:ext uri="{FF2B5EF4-FFF2-40B4-BE49-F238E27FC236}">
              <a16:creationId xmlns:a16="http://schemas.microsoft.com/office/drawing/2014/main" id="{E931BB58-130E-42ED-9E2A-FE95581C19C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4" name="Text Box 107">
          <a:extLst>
            <a:ext uri="{FF2B5EF4-FFF2-40B4-BE49-F238E27FC236}">
              <a16:creationId xmlns:a16="http://schemas.microsoft.com/office/drawing/2014/main" id="{761FB2FF-DCE3-4BCA-A3E4-E6DC667AD19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5" name="Text Box 108">
          <a:extLst>
            <a:ext uri="{FF2B5EF4-FFF2-40B4-BE49-F238E27FC236}">
              <a16:creationId xmlns:a16="http://schemas.microsoft.com/office/drawing/2014/main" id="{392B48A4-BF0D-4822-A556-DB0B33714CF0}"/>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6" name="Text Box 109">
          <a:extLst>
            <a:ext uri="{FF2B5EF4-FFF2-40B4-BE49-F238E27FC236}">
              <a16:creationId xmlns:a16="http://schemas.microsoft.com/office/drawing/2014/main" id="{6F30A4D9-E6FC-4963-8A52-FFA3A1FF7280}"/>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7" name="Text Box 2">
          <a:extLst>
            <a:ext uri="{FF2B5EF4-FFF2-40B4-BE49-F238E27FC236}">
              <a16:creationId xmlns:a16="http://schemas.microsoft.com/office/drawing/2014/main" id="{220593AA-8D74-4C90-A9BD-D60710DA6A6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8" name="Text Box 2">
          <a:extLst>
            <a:ext uri="{FF2B5EF4-FFF2-40B4-BE49-F238E27FC236}">
              <a16:creationId xmlns:a16="http://schemas.microsoft.com/office/drawing/2014/main" id="{BDC0B481-9717-4904-9A5F-F5EB9A2B51F1}"/>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79" name="Text Box 2">
          <a:extLst>
            <a:ext uri="{FF2B5EF4-FFF2-40B4-BE49-F238E27FC236}">
              <a16:creationId xmlns:a16="http://schemas.microsoft.com/office/drawing/2014/main" id="{5BB53E4B-6315-42C8-B460-8DC37518A7CB}"/>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80" name="Text Box 2">
          <a:extLst>
            <a:ext uri="{FF2B5EF4-FFF2-40B4-BE49-F238E27FC236}">
              <a16:creationId xmlns:a16="http://schemas.microsoft.com/office/drawing/2014/main" id="{0B6E2DD6-DEAE-43DA-B74E-AA4A6EEF5DE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81" name="Text Box 2">
          <a:extLst>
            <a:ext uri="{FF2B5EF4-FFF2-40B4-BE49-F238E27FC236}">
              <a16:creationId xmlns:a16="http://schemas.microsoft.com/office/drawing/2014/main" id="{5B237DB8-47CB-4B00-968A-5D52ADA5F979}"/>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82" name="Text Box 2">
          <a:extLst>
            <a:ext uri="{FF2B5EF4-FFF2-40B4-BE49-F238E27FC236}">
              <a16:creationId xmlns:a16="http://schemas.microsoft.com/office/drawing/2014/main" id="{3DE84C22-A542-46BC-B38A-C26DFF284EE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83" name="Text Box 2">
          <a:extLst>
            <a:ext uri="{FF2B5EF4-FFF2-40B4-BE49-F238E27FC236}">
              <a16:creationId xmlns:a16="http://schemas.microsoft.com/office/drawing/2014/main" id="{1616776C-C128-4C7B-A485-D613CDF5A129}"/>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84" name="Text Box 2">
          <a:extLst>
            <a:ext uri="{FF2B5EF4-FFF2-40B4-BE49-F238E27FC236}">
              <a16:creationId xmlns:a16="http://schemas.microsoft.com/office/drawing/2014/main" id="{429B84CB-C25D-476D-BFF4-BE7838D513F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85" name="Text Box 2">
          <a:extLst>
            <a:ext uri="{FF2B5EF4-FFF2-40B4-BE49-F238E27FC236}">
              <a16:creationId xmlns:a16="http://schemas.microsoft.com/office/drawing/2014/main" id="{D1C3CB37-F606-4EFC-888A-F0C71602A91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187</xdr:row>
      <xdr:rowOff>0</xdr:rowOff>
    </xdr:from>
    <xdr:ext cx="18490" cy="161924"/>
    <xdr:sp macro="" textlink="">
      <xdr:nvSpPr>
        <xdr:cNvPr id="686" name="Text Box 2">
          <a:extLst>
            <a:ext uri="{FF2B5EF4-FFF2-40B4-BE49-F238E27FC236}">
              <a16:creationId xmlns:a16="http://schemas.microsoft.com/office/drawing/2014/main" id="{9780C9FF-73B4-4EB7-A693-B574D238669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87" name="Text Box 2">
          <a:extLst>
            <a:ext uri="{FF2B5EF4-FFF2-40B4-BE49-F238E27FC236}">
              <a16:creationId xmlns:a16="http://schemas.microsoft.com/office/drawing/2014/main" id="{F89BAC94-76CA-4EEA-9921-ED21A3C071F9}"/>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88" name="Text Box 2">
          <a:extLst>
            <a:ext uri="{FF2B5EF4-FFF2-40B4-BE49-F238E27FC236}">
              <a16:creationId xmlns:a16="http://schemas.microsoft.com/office/drawing/2014/main" id="{47DC0999-17AE-4262-866F-40401E4255C8}"/>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89" name="Text Box 2">
          <a:extLst>
            <a:ext uri="{FF2B5EF4-FFF2-40B4-BE49-F238E27FC236}">
              <a16:creationId xmlns:a16="http://schemas.microsoft.com/office/drawing/2014/main" id="{8BA6268F-FCB6-458B-A835-292733227E63}"/>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90" name="Text Box 2">
          <a:extLst>
            <a:ext uri="{FF2B5EF4-FFF2-40B4-BE49-F238E27FC236}">
              <a16:creationId xmlns:a16="http://schemas.microsoft.com/office/drawing/2014/main" id="{7AB9667F-C9C0-44D7-998B-D4CED83FD57C}"/>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91" name="Text Box 2">
          <a:extLst>
            <a:ext uri="{FF2B5EF4-FFF2-40B4-BE49-F238E27FC236}">
              <a16:creationId xmlns:a16="http://schemas.microsoft.com/office/drawing/2014/main" id="{0C253B7C-9BD1-4B5A-B864-EA03FA307F98}"/>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92" name="Text Box 2">
          <a:extLst>
            <a:ext uri="{FF2B5EF4-FFF2-40B4-BE49-F238E27FC236}">
              <a16:creationId xmlns:a16="http://schemas.microsoft.com/office/drawing/2014/main" id="{45C1DAAA-C3BB-4095-B2DA-A639A62322B9}"/>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93" name="Text Box 2">
          <a:extLst>
            <a:ext uri="{FF2B5EF4-FFF2-40B4-BE49-F238E27FC236}">
              <a16:creationId xmlns:a16="http://schemas.microsoft.com/office/drawing/2014/main" id="{D489D94A-B854-4C29-9B91-2394BE5CE9AE}"/>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94" name="Text Box 2">
          <a:extLst>
            <a:ext uri="{FF2B5EF4-FFF2-40B4-BE49-F238E27FC236}">
              <a16:creationId xmlns:a16="http://schemas.microsoft.com/office/drawing/2014/main" id="{4444C2B6-74F4-4BCA-AEFC-9281DDCDDB99}"/>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95" name="Text Box 2">
          <a:extLst>
            <a:ext uri="{FF2B5EF4-FFF2-40B4-BE49-F238E27FC236}">
              <a16:creationId xmlns:a16="http://schemas.microsoft.com/office/drawing/2014/main" id="{D3FAA892-A268-42FB-ABD4-CCFEE34DBC6D}"/>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696" name="Text Box 2">
          <a:extLst>
            <a:ext uri="{FF2B5EF4-FFF2-40B4-BE49-F238E27FC236}">
              <a16:creationId xmlns:a16="http://schemas.microsoft.com/office/drawing/2014/main" id="{4D8BBEE3-1D7F-416A-A751-30CF95D790DC}"/>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697" name="Text Box 2">
          <a:extLst>
            <a:ext uri="{FF2B5EF4-FFF2-40B4-BE49-F238E27FC236}">
              <a16:creationId xmlns:a16="http://schemas.microsoft.com/office/drawing/2014/main" id="{C86B3211-49C4-4DFD-8B88-41F8988AA36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698" name="Text Box 2">
          <a:extLst>
            <a:ext uri="{FF2B5EF4-FFF2-40B4-BE49-F238E27FC236}">
              <a16:creationId xmlns:a16="http://schemas.microsoft.com/office/drawing/2014/main" id="{EFFC226E-A8CB-438D-93A9-F3692B65F152}"/>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699" name="Text Box 2">
          <a:extLst>
            <a:ext uri="{FF2B5EF4-FFF2-40B4-BE49-F238E27FC236}">
              <a16:creationId xmlns:a16="http://schemas.microsoft.com/office/drawing/2014/main" id="{58BAD413-52A1-493D-B66B-8C9436FC530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00" name="Text Box 2">
          <a:extLst>
            <a:ext uri="{FF2B5EF4-FFF2-40B4-BE49-F238E27FC236}">
              <a16:creationId xmlns:a16="http://schemas.microsoft.com/office/drawing/2014/main" id="{E8AD09B0-56D5-43D5-9D42-77C65BCAB620}"/>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01" name="Text Box 2">
          <a:extLst>
            <a:ext uri="{FF2B5EF4-FFF2-40B4-BE49-F238E27FC236}">
              <a16:creationId xmlns:a16="http://schemas.microsoft.com/office/drawing/2014/main" id="{964B7015-94D7-4D40-B01A-B8E56AEB585B}"/>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02" name="Text Box 2">
          <a:extLst>
            <a:ext uri="{FF2B5EF4-FFF2-40B4-BE49-F238E27FC236}">
              <a16:creationId xmlns:a16="http://schemas.microsoft.com/office/drawing/2014/main" id="{FFA89182-4A0F-43FB-8DDF-94FE433542E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03" name="Text Box 2">
          <a:extLst>
            <a:ext uri="{FF2B5EF4-FFF2-40B4-BE49-F238E27FC236}">
              <a16:creationId xmlns:a16="http://schemas.microsoft.com/office/drawing/2014/main" id="{87FA45BA-534D-49A9-A10F-E197DD8BD58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04" name="Text Box 2">
          <a:extLst>
            <a:ext uri="{FF2B5EF4-FFF2-40B4-BE49-F238E27FC236}">
              <a16:creationId xmlns:a16="http://schemas.microsoft.com/office/drawing/2014/main" id="{D5FEFFF0-4670-4301-B604-6D5F9C5EF9A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05" name="Text Box 2">
          <a:extLst>
            <a:ext uri="{FF2B5EF4-FFF2-40B4-BE49-F238E27FC236}">
              <a16:creationId xmlns:a16="http://schemas.microsoft.com/office/drawing/2014/main" id="{C36A6C53-09EC-4602-91A5-8EDA329AB76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06" name="Text Box 2">
          <a:extLst>
            <a:ext uri="{FF2B5EF4-FFF2-40B4-BE49-F238E27FC236}">
              <a16:creationId xmlns:a16="http://schemas.microsoft.com/office/drawing/2014/main" id="{7A326535-D133-4228-ABE7-47349716BE8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07" name="Text Box 2">
          <a:extLst>
            <a:ext uri="{FF2B5EF4-FFF2-40B4-BE49-F238E27FC236}">
              <a16:creationId xmlns:a16="http://schemas.microsoft.com/office/drawing/2014/main" id="{8753E44F-6624-4080-8E87-A65455B12A2D}"/>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08" name="Text Box 2">
          <a:extLst>
            <a:ext uri="{FF2B5EF4-FFF2-40B4-BE49-F238E27FC236}">
              <a16:creationId xmlns:a16="http://schemas.microsoft.com/office/drawing/2014/main" id="{F68914B8-4E71-4BC7-A346-F9B7D23B476E}"/>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09" name="Text Box 2">
          <a:extLst>
            <a:ext uri="{FF2B5EF4-FFF2-40B4-BE49-F238E27FC236}">
              <a16:creationId xmlns:a16="http://schemas.microsoft.com/office/drawing/2014/main" id="{8299EC76-5DC3-4CBD-80C2-17AD843C7E98}"/>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10" name="Text Box 2">
          <a:extLst>
            <a:ext uri="{FF2B5EF4-FFF2-40B4-BE49-F238E27FC236}">
              <a16:creationId xmlns:a16="http://schemas.microsoft.com/office/drawing/2014/main" id="{0963029F-12AF-4096-ABF5-8F6A380D13A7}"/>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11" name="Text Box 2">
          <a:extLst>
            <a:ext uri="{FF2B5EF4-FFF2-40B4-BE49-F238E27FC236}">
              <a16:creationId xmlns:a16="http://schemas.microsoft.com/office/drawing/2014/main" id="{4EBEDF72-CB14-49AD-8988-63B9198FAA55}"/>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12" name="Text Box 2">
          <a:extLst>
            <a:ext uri="{FF2B5EF4-FFF2-40B4-BE49-F238E27FC236}">
              <a16:creationId xmlns:a16="http://schemas.microsoft.com/office/drawing/2014/main" id="{8A53BC6E-02CF-48CE-8D40-99D759C15482}"/>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13" name="Text Box 2">
          <a:extLst>
            <a:ext uri="{FF2B5EF4-FFF2-40B4-BE49-F238E27FC236}">
              <a16:creationId xmlns:a16="http://schemas.microsoft.com/office/drawing/2014/main" id="{1AF0BDE4-5AE0-4722-8D3E-775D79B0ABE5}"/>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14" name="Text Box 2">
          <a:extLst>
            <a:ext uri="{FF2B5EF4-FFF2-40B4-BE49-F238E27FC236}">
              <a16:creationId xmlns:a16="http://schemas.microsoft.com/office/drawing/2014/main" id="{28B38783-99A8-4506-B902-10F88104D835}"/>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15" name="Text Box 2">
          <a:extLst>
            <a:ext uri="{FF2B5EF4-FFF2-40B4-BE49-F238E27FC236}">
              <a16:creationId xmlns:a16="http://schemas.microsoft.com/office/drawing/2014/main" id="{36726183-23E7-4A45-89EB-2CB16BB42681}"/>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375472"/>
    <xdr:sp macro="" textlink="">
      <xdr:nvSpPr>
        <xdr:cNvPr id="716" name="Text Box 2">
          <a:extLst>
            <a:ext uri="{FF2B5EF4-FFF2-40B4-BE49-F238E27FC236}">
              <a16:creationId xmlns:a16="http://schemas.microsoft.com/office/drawing/2014/main" id="{F66C7DB0-70BB-460F-B31B-F891C211CAB0}"/>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17" name="Text Box 2">
          <a:extLst>
            <a:ext uri="{FF2B5EF4-FFF2-40B4-BE49-F238E27FC236}">
              <a16:creationId xmlns:a16="http://schemas.microsoft.com/office/drawing/2014/main" id="{2FA3D281-C2DD-43ED-9621-8E4AF084829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18" name="Text Box 2">
          <a:extLst>
            <a:ext uri="{FF2B5EF4-FFF2-40B4-BE49-F238E27FC236}">
              <a16:creationId xmlns:a16="http://schemas.microsoft.com/office/drawing/2014/main" id="{AA947D36-1ED1-42EF-ADD5-3BF4DE043FB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19" name="Text Box 2">
          <a:extLst>
            <a:ext uri="{FF2B5EF4-FFF2-40B4-BE49-F238E27FC236}">
              <a16:creationId xmlns:a16="http://schemas.microsoft.com/office/drawing/2014/main" id="{80532AF3-8A86-4655-900A-F74E02D66F3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0" name="Text Box 2">
          <a:extLst>
            <a:ext uri="{FF2B5EF4-FFF2-40B4-BE49-F238E27FC236}">
              <a16:creationId xmlns:a16="http://schemas.microsoft.com/office/drawing/2014/main" id="{F3FE555F-F7BC-4585-8F56-ACACA88CABF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1" name="Text Box 2">
          <a:extLst>
            <a:ext uri="{FF2B5EF4-FFF2-40B4-BE49-F238E27FC236}">
              <a16:creationId xmlns:a16="http://schemas.microsoft.com/office/drawing/2014/main" id="{76F102BF-4A42-4E4C-BD82-D9D064601DA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2" name="Text Box 2">
          <a:extLst>
            <a:ext uri="{FF2B5EF4-FFF2-40B4-BE49-F238E27FC236}">
              <a16:creationId xmlns:a16="http://schemas.microsoft.com/office/drawing/2014/main" id="{73DA000D-6844-4CAB-8D81-FAA86655493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3" name="Text Box 2">
          <a:extLst>
            <a:ext uri="{FF2B5EF4-FFF2-40B4-BE49-F238E27FC236}">
              <a16:creationId xmlns:a16="http://schemas.microsoft.com/office/drawing/2014/main" id="{5A25D55F-3AD8-401C-A58B-8C2571D02E0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4" name="Text Box 2">
          <a:extLst>
            <a:ext uri="{FF2B5EF4-FFF2-40B4-BE49-F238E27FC236}">
              <a16:creationId xmlns:a16="http://schemas.microsoft.com/office/drawing/2014/main" id="{DEC27B44-DAC6-41F1-942A-A2576D1D3E7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5" name="Text Box 2">
          <a:extLst>
            <a:ext uri="{FF2B5EF4-FFF2-40B4-BE49-F238E27FC236}">
              <a16:creationId xmlns:a16="http://schemas.microsoft.com/office/drawing/2014/main" id="{D42AA717-9069-46B5-BE26-8D67DB1E5432}"/>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6" name="Text Box 2">
          <a:extLst>
            <a:ext uri="{FF2B5EF4-FFF2-40B4-BE49-F238E27FC236}">
              <a16:creationId xmlns:a16="http://schemas.microsoft.com/office/drawing/2014/main" id="{6B1778D9-B048-42C1-98CA-BB4887CD7D5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7" name="Text Box 2">
          <a:extLst>
            <a:ext uri="{FF2B5EF4-FFF2-40B4-BE49-F238E27FC236}">
              <a16:creationId xmlns:a16="http://schemas.microsoft.com/office/drawing/2014/main" id="{96449430-0A4F-4939-BCA2-2C30AEE8A0EA}"/>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8" name="Text Box 2">
          <a:extLst>
            <a:ext uri="{FF2B5EF4-FFF2-40B4-BE49-F238E27FC236}">
              <a16:creationId xmlns:a16="http://schemas.microsoft.com/office/drawing/2014/main" id="{352136C5-1ABB-48DB-8F72-0237ABF42E9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29" name="Text Box 2">
          <a:extLst>
            <a:ext uri="{FF2B5EF4-FFF2-40B4-BE49-F238E27FC236}">
              <a16:creationId xmlns:a16="http://schemas.microsoft.com/office/drawing/2014/main" id="{D109FD5F-110D-4A27-A17C-B23F4394B604}"/>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30" name="Text Box 2">
          <a:extLst>
            <a:ext uri="{FF2B5EF4-FFF2-40B4-BE49-F238E27FC236}">
              <a16:creationId xmlns:a16="http://schemas.microsoft.com/office/drawing/2014/main" id="{8763BDBF-3E4F-4F37-A8B8-CF3AD5F6D76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187</xdr:row>
      <xdr:rowOff>0</xdr:rowOff>
    </xdr:from>
    <xdr:ext cx="18490" cy="161924"/>
    <xdr:sp macro="" textlink="">
      <xdr:nvSpPr>
        <xdr:cNvPr id="731" name="Text Box 2">
          <a:extLst>
            <a:ext uri="{FF2B5EF4-FFF2-40B4-BE49-F238E27FC236}">
              <a16:creationId xmlns:a16="http://schemas.microsoft.com/office/drawing/2014/main" id="{09991D88-0493-4568-8AC3-504080EECD65}"/>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142875</xdr:colOff>
      <xdr:row>206</xdr:row>
      <xdr:rowOff>0</xdr:rowOff>
    </xdr:from>
    <xdr:ext cx="18490" cy="161924"/>
    <xdr:sp macro="" textlink="">
      <xdr:nvSpPr>
        <xdr:cNvPr id="732" name="Text Box 2">
          <a:extLst>
            <a:ext uri="{FF2B5EF4-FFF2-40B4-BE49-F238E27FC236}">
              <a16:creationId xmlns:a16="http://schemas.microsoft.com/office/drawing/2014/main" id="{2A7A2BFF-8849-42F7-A3FF-59CD931EBC39}"/>
            </a:ext>
          </a:extLst>
        </xdr:cNvPr>
        <xdr:cNvSpPr txBox="1">
          <a:spLocks noChangeArrowheads="1"/>
        </xdr:cNvSpPr>
      </xdr:nvSpPr>
      <xdr:spPr bwMode="auto">
        <a:xfrm>
          <a:off x="11515725" y="123158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33" name="Text Box 2">
          <a:extLst>
            <a:ext uri="{FF2B5EF4-FFF2-40B4-BE49-F238E27FC236}">
              <a16:creationId xmlns:a16="http://schemas.microsoft.com/office/drawing/2014/main" id="{606B4570-7B15-49C1-860E-60B3A9CF6D11}"/>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34" name="Text Box 2">
          <a:extLst>
            <a:ext uri="{FF2B5EF4-FFF2-40B4-BE49-F238E27FC236}">
              <a16:creationId xmlns:a16="http://schemas.microsoft.com/office/drawing/2014/main" id="{8C0A153C-346C-41F5-B8DA-C32629E2FBC8}"/>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35" name="Text Box 2">
          <a:extLst>
            <a:ext uri="{FF2B5EF4-FFF2-40B4-BE49-F238E27FC236}">
              <a16:creationId xmlns:a16="http://schemas.microsoft.com/office/drawing/2014/main" id="{BE4BA454-A165-4021-86AA-B7E18E5A981D}"/>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36" name="Text Box 2">
          <a:extLst>
            <a:ext uri="{FF2B5EF4-FFF2-40B4-BE49-F238E27FC236}">
              <a16:creationId xmlns:a16="http://schemas.microsoft.com/office/drawing/2014/main" id="{B1E35EA4-0369-419E-AF59-5ADC447B48DE}"/>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37" name="Text Box 2">
          <a:extLst>
            <a:ext uri="{FF2B5EF4-FFF2-40B4-BE49-F238E27FC236}">
              <a16:creationId xmlns:a16="http://schemas.microsoft.com/office/drawing/2014/main" id="{8740F386-C5C5-433D-B712-11D118414C0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38" name="Text Box 2">
          <a:extLst>
            <a:ext uri="{FF2B5EF4-FFF2-40B4-BE49-F238E27FC236}">
              <a16:creationId xmlns:a16="http://schemas.microsoft.com/office/drawing/2014/main" id="{C55EBA8C-5F7C-46B5-8B8A-3A9E24BE7AD3}"/>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39" name="Text Box 2">
          <a:extLst>
            <a:ext uri="{FF2B5EF4-FFF2-40B4-BE49-F238E27FC236}">
              <a16:creationId xmlns:a16="http://schemas.microsoft.com/office/drawing/2014/main" id="{C96DFC6B-F97A-4774-BCF5-1C175A3E1D98}"/>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40" name="Text Box 2">
          <a:extLst>
            <a:ext uri="{FF2B5EF4-FFF2-40B4-BE49-F238E27FC236}">
              <a16:creationId xmlns:a16="http://schemas.microsoft.com/office/drawing/2014/main" id="{13E820F1-07C7-432C-A130-48FD1C3E4E62}"/>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41" name="Text Box 2">
          <a:extLst>
            <a:ext uri="{FF2B5EF4-FFF2-40B4-BE49-F238E27FC236}">
              <a16:creationId xmlns:a16="http://schemas.microsoft.com/office/drawing/2014/main" id="{3C32EBC3-F63E-4262-A849-2FC72858916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42" name="Text Box 2">
          <a:extLst>
            <a:ext uri="{FF2B5EF4-FFF2-40B4-BE49-F238E27FC236}">
              <a16:creationId xmlns:a16="http://schemas.microsoft.com/office/drawing/2014/main" id="{16139DD6-978D-4A21-A4D0-F2F94961366F}"/>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43" name="Text Box 2">
          <a:extLst>
            <a:ext uri="{FF2B5EF4-FFF2-40B4-BE49-F238E27FC236}">
              <a16:creationId xmlns:a16="http://schemas.microsoft.com/office/drawing/2014/main" id="{20ED398F-42E5-438F-9D15-E2CEC7503917}"/>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44" name="Text Box 2">
          <a:extLst>
            <a:ext uri="{FF2B5EF4-FFF2-40B4-BE49-F238E27FC236}">
              <a16:creationId xmlns:a16="http://schemas.microsoft.com/office/drawing/2014/main" id="{2D76D621-F851-4E4E-8B0F-AD2413E3E5E5}"/>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45" name="Text Box 2">
          <a:extLst>
            <a:ext uri="{FF2B5EF4-FFF2-40B4-BE49-F238E27FC236}">
              <a16:creationId xmlns:a16="http://schemas.microsoft.com/office/drawing/2014/main" id="{DCC42BB9-FE3D-40E4-95CF-118A7DBEFFB8}"/>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46" name="Text Box 2">
          <a:extLst>
            <a:ext uri="{FF2B5EF4-FFF2-40B4-BE49-F238E27FC236}">
              <a16:creationId xmlns:a16="http://schemas.microsoft.com/office/drawing/2014/main" id="{2C975C01-1A75-45BF-88AF-991C83799DC4}"/>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47" name="Text Box 2">
          <a:extLst>
            <a:ext uri="{FF2B5EF4-FFF2-40B4-BE49-F238E27FC236}">
              <a16:creationId xmlns:a16="http://schemas.microsoft.com/office/drawing/2014/main" id="{2F3EBACB-44BC-40DF-80D4-42E16F1BE528}"/>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48" name="Text Box 2">
          <a:extLst>
            <a:ext uri="{FF2B5EF4-FFF2-40B4-BE49-F238E27FC236}">
              <a16:creationId xmlns:a16="http://schemas.microsoft.com/office/drawing/2014/main" id="{7F7EEA04-1098-48E7-A68F-F664B78E2987}"/>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49" name="Text Box 2">
          <a:extLst>
            <a:ext uri="{FF2B5EF4-FFF2-40B4-BE49-F238E27FC236}">
              <a16:creationId xmlns:a16="http://schemas.microsoft.com/office/drawing/2014/main" id="{90A0662C-1624-4D8F-B1CC-F06FAB6D9799}"/>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50" name="Text Box 2">
          <a:extLst>
            <a:ext uri="{FF2B5EF4-FFF2-40B4-BE49-F238E27FC236}">
              <a16:creationId xmlns:a16="http://schemas.microsoft.com/office/drawing/2014/main" id="{1E6791EF-536B-4181-A9FF-98C6E350DD8D}"/>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51" name="Text Box 2">
          <a:extLst>
            <a:ext uri="{FF2B5EF4-FFF2-40B4-BE49-F238E27FC236}">
              <a16:creationId xmlns:a16="http://schemas.microsoft.com/office/drawing/2014/main" id="{73F6749E-AB4E-4406-A513-410E477E1952}"/>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608998"/>
    <xdr:sp macro="" textlink="">
      <xdr:nvSpPr>
        <xdr:cNvPr id="752" name="Text Box 2">
          <a:extLst>
            <a:ext uri="{FF2B5EF4-FFF2-40B4-BE49-F238E27FC236}">
              <a16:creationId xmlns:a16="http://schemas.microsoft.com/office/drawing/2014/main" id="{818009A5-E338-4BB5-AA6F-8793C4E07568}"/>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53" name="Text Box 2">
          <a:extLst>
            <a:ext uri="{FF2B5EF4-FFF2-40B4-BE49-F238E27FC236}">
              <a16:creationId xmlns:a16="http://schemas.microsoft.com/office/drawing/2014/main" id="{224C94CC-5E6B-4D86-8783-A1589A83C01F}"/>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54" name="Text Box 2">
          <a:extLst>
            <a:ext uri="{FF2B5EF4-FFF2-40B4-BE49-F238E27FC236}">
              <a16:creationId xmlns:a16="http://schemas.microsoft.com/office/drawing/2014/main" id="{176C7872-CFB6-4C24-A935-5ABC1619B9B6}"/>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55" name="Text Box 2">
          <a:extLst>
            <a:ext uri="{FF2B5EF4-FFF2-40B4-BE49-F238E27FC236}">
              <a16:creationId xmlns:a16="http://schemas.microsoft.com/office/drawing/2014/main" id="{E5F5A072-4E42-4223-91BE-94A74BF1EA6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56" name="Text Box 2">
          <a:extLst>
            <a:ext uri="{FF2B5EF4-FFF2-40B4-BE49-F238E27FC236}">
              <a16:creationId xmlns:a16="http://schemas.microsoft.com/office/drawing/2014/main" id="{9A0F58E6-898D-466B-97FB-4F4AFA53DFA2}"/>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57" name="Text Box 2">
          <a:extLst>
            <a:ext uri="{FF2B5EF4-FFF2-40B4-BE49-F238E27FC236}">
              <a16:creationId xmlns:a16="http://schemas.microsoft.com/office/drawing/2014/main" id="{35910B6A-4E8C-4B07-85BA-1EEDF5107C87}"/>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58" name="Text Box 2">
          <a:extLst>
            <a:ext uri="{FF2B5EF4-FFF2-40B4-BE49-F238E27FC236}">
              <a16:creationId xmlns:a16="http://schemas.microsoft.com/office/drawing/2014/main" id="{1BED6D2A-6EAC-433B-B82D-7E29F86721ED}"/>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59" name="Text Box 2">
          <a:extLst>
            <a:ext uri="{FF2B5EF4-FFF2-40B4-BE49-F238E27FC236}">
              <a16:creationId xmlns:a16="http://schemas.microsoft.com/office/drawing/2014/main" id="{37E72064-66C2-4F4E-9572-4CB8AF42993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60" name="Text Box 2">
          <a:extLst>
            <a:ext uri="{FF2B5EF4-FFF2-40B4-BE49-F238E27FC236}">
              <a16:creationId xmlns:a16="http://schemas.microsoft.com/office/drawing/2014/main" id="{2C572842-5AAB-4A49-8C0E-2E6994B3A87E}"/>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61" name="Text Box 2">
          <a:extLst>
            <a:ext uri="{FF2B5EF4-FFF2-40B4-BE49-F238E27FC236}">
              <a16:creationId xmlns:a16="http://schemas.microsoft.com/office/drawing/2014/main" id="{769AA06E-0612-481E-8EA6-7066DCF13F30}"/>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570898"/>
    <xdr:sp macro="" textlink="">
      <xdr:nvSpPr>
        <xdr:cNvPr id="762" name="Text Box 2">
          <a:extLst>
            <a:ext uri="{FF2B5EF4-FFF2-40B4-BE49-F238E27FC236}">
              <a16:creationId xmlns:a16="http://schemas.microsoft.com/office/drawing/2014/main" id="{6B47AEBD-E3A5-4225-980A-2146813C2B85}"/>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63" name="Text Box 100">
          <a:extLst>
            <a:ext uri="{FF2B5EF4-FFF2-40B4-BE49-F238E27FC236}">
              <a16:creationId xmlns:a16="http://schemas.microsoft.com/office/drawing/2014/main" id="{85FC4251-9CAB-4AD5-85D6-CCC43953840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64" name="Text Box 101">
          <a:extLst>
            <a:ext uri="{FF2B5EF4-FFF2-40B4-BE49-F238E27FC236}">
              <a16:creationId xmlns:a16="http://schemas.microsoft.com/office/drawing/2014/main" id="{5D042C44-E3E3-40A4-A372-72DF1025C4DD}"/>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65" name="Text Box 102">
          <a:extLst>
            <a:ext uri="{FF2B5EF4-FFF2-40B4-BE49-F238E27FC236}">
              <a16:creationId xmlns:a16="http://schemas.microsoft.com/office/drawing/2014/main" id="{1442F809-1530-4EAD-A249-0499E2D5B6E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66" name="Text Box 103">
          <a:extLst>
            <a:ext uri="{FF2B5EF4-FFF2-40B4-BE49-F238E27FC236}">
              <a16:creationId xmlns:a16="http://schemas.microsoft.com/office/drawing/2014/main" id="{95C5EAEB-B472-4234-A121-A256872BA615}"/>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67" name="Text Box 104">
          <a:extLst>
            <a:ext uri="{FF2B5EF4-FFF2-40B4-BE49-F238E27FC236}">
              <a16:creationId xmlns:a16="http://schemas.microsoft.com/office/drawing/2014/main" id="{2EA023CD-E6B4-4240-A46E-8AC3A5B744FF}"/>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68" name="Text Box 105">
          <a:extLst>
            <a:ext uri="{FF2B5EF4-FFF2-40B4-BE49-F238E27FC236}">
              <a16:creationId xmlns:a16="http://schemas.microsoft.com/office/drawing/2014/main" id="{B333C227-13D4-4F29-BEAE-E97FD84AED4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69" name="Text Box 106">
          <a:extLst>
            <a:ext uri="{FF2B5EF4-FFF2-40B4-BE49-F238E27FC236}">
              <a16:creationId xmlns:a16="http://schemas.microsoft.com/office/drawing/2014/main" id="{18481D80-5EDA-47E4-8866-4CEE950836B5}"/>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0" name="Text Box 107">
          <a:extLst>
            <a:ext uri="{FF2B5EF4-FFF2-40B4-BE49-F238E27FC236}">
              <a16:creationId xmlns:a16="http://schemas.microsoft.com/office/drawing/2014/main" id="{32757E18-B642-48C4-BA08-438869310485}"/>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1" name="Text Box 108">
          <a:extLst>
            <a:ext uri="{FF2B5EF4-FFF2-40B4-BE49-F238E27FC236}">
              <a16:creationId xmlns:a16="http://schemas.microsoft.com/office/drawing/2014/main" id="{9BD55501-FB81-4C9F-A9BB-163AA10E351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2" name="Text Box 109">
          <a:extLst>
            <a:ext uri="{FF2B5EF4-FFF2-40B4-BE49-F238E27FC236}">
              <a16:creationId xmlns:a16="http://schemas.microsoft.com/office/drawing/2014/main" id="{4C49EE06-782B-44AC-8557-6D79F3F45AF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3" name="Text Box 2">
          <a:extLst>
            <a:ext uri="{FF2B5EF4-FFF2-40B4-BE49-F238E27FC236}">
              <a16:creationId xmlns:a16="http://schemas.microsoft.com/office/drawing/2014/main" id="{04A3E04A-FA3F-49BA-9B75-99306037D15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4" name="Text Box 2">
          <a:extLst>
            <a:ext uri="{FF2B5EF4-FFF2-40B4-BE49-F238E27FC236}">
              <a16:creationId xmlns:a16="http://schemas.microsoft.com/office/drawing/2014/main" id="{7C3F58FC-6D51-4242-A018-4FD26EB0AF4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5" name="Text Box 2">
          <a:extLst>
            <a:ext uri="{FF2B5EF4-FFF2-40B4-BE49-F238E27FC236}">
              <a16:creationId xmlns:a16="http://schemas.microsoft.com/office/drawing/2014/main" id="{FA2B1649-E20A-49EA-BCD7-8751DE7130A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6" name="Text Box 2">
          <a:extLst>
            <a:ext uri="{FF2B5EF4-FFF2-40B4-BE49-F238E27FC236}">
              <a16:creationId xmlns:a16="http://schemas.microsoft.com/office/drawing/2014/main" id="{B214D211-22FA-45F9-9D43-F93649C6561F}"/>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7" name="Text Box 2">
          <a:extLst>
            <a:ext uri="{FF2B5EF4-FFF2-40B4-BE49-F238E27FC236}">
              <a16:creationId xmlns:a16="http://schemas.microsoft.com/office/drawing/2014/main" id="{BCE78939-0206-4AE7-9489-90F18378914E}"/>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8" name="Text Box 2">
          <a:extLst>
            <a:ext uri="{FF2B5EF4-FFF2-40B4-BE49-F238E27FC236}">
              <a16:creationId xmlns:a16="http://schemas.microsoft.com/office/drawing/2014/main" id="{C73DC97E-E1C3-4A70-B494-F8336DA6866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79" name="Text Box 2">
          <a:extLst>
            <a:ext uri="{FF2B5EF4-FFF2-40B4-BE49-F238E27FC236}">
              <a16:creationId xmlns:a16="http://schemas.microsoft.com/office/drawing/2014/main" id="{D5A0B252-BD22-4C3C-9F3F-B228B276D81B}"/>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80" name="Text Box 2">
          <a:extLst>
            <a:ext uri="{FF2B5EF4-FFF2-40B4-BE49-F238E27FC236}">
              <a16:creationId xmlns:a16="http://schemas.microsoft.com/office/drawing/2014/main" id="{A399D2A3-45AC-4C8C-82CF-C61588853B5C}"/>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81" name="Text Box 2">
          <a:extLst>
            <a:ext uri="{FF2B5EF4-FFF2-40B4-BE49-F238E27FC236}">
              <a16:creationId xmlns:a16="http://schemas.microsoft.com/office/drawing/2014/main" id="{89C8E35B-D3FF-488A-A28D-827970BC8B6E}"/>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187</xdr:row>
      <xdr:rowOff>0</xdr:rowOff>
    </xdr:from>
    <xdr:ext cx="22166" cy="451037"/>
    <xdr:sp macro="" textlink="">
      <xdr:nvSpPr>
        <xdr:cNvPr id="782" name="Text Box 2">
          <a:extLst>
            <a:ext uri="{FF2B5EF4-FFF2-40B4-BE49-F238E27FC236}">
              <a16:creationId xmlns:a16="http://schemas.microsoft.com/office/drawing/2014/main" id="{D9AB6148-D5AC-4BD1-9ED1-A6D33CDA021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83" name="Text Box 2">
          <a:extLst>
            <a:ext uri="{FF2B5EF4-FFF2-40B4-BE49-F238E27FC236}">
              <a16:creationId xmlns:a16="http://schemas.microsoft.com/office/drawing/2014/main" id="{2A44E4DC-A969-4BA3-98F0-6E7EAEFFEF5C}"/>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84" name="Text Box 2">
          <a:extLst>
            <a:ext uri="{FF2B5EF4-FFF2-40B4-BE49-F238E27FC236}">
              <a16:creationId xmlns:a16="http://schemas.microsoft.com/office/drawing/2014/main" id="{F83DAC25-5AFD-462E-9C7B-DE4ACA0097C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85" name="Text Box 2">
          <a:extLst>
            <a:ext uri="{FF2B5EF4-FFF2-40B4-BE49-F238E27FC236}">
              <a16:creationId xmlns:a16="http://schemas.microsoft.com/office/drawing/2014/main" id="{B771759B-A252-4843-B31F-3BD803B1B47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86" name="Text Box 2">
          <a:extLst>
            <a:ext uri="{FF2B5EF4-FFF2-40B4-BE49-F238E27FC236}">
              <a16:creationId xmlns:a16="http://schemas.microsoft.com/office/drawing/2014/main" id="{B3A409E1-41A8-45C9-BCD1-71B5FE566B4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87" name="Text Box 2">
          <a:extLst>
            <a:ext uri="{FF2B5EF4-FFF2-40B4-BE49-F238E27FC236}">
              <a16:creationId xmlns:a16="http://schemas.microsoft.com/office/drawing/2014/main" id="{72E9B0A4-3DF2-43B7-898D-E4A5DB6B2874}"/>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88" name="Text Box 2">
          <a:extLst>
            <a:ext uri="{FF2B5EF4-FFF2-40B4-BE49-F238E27FC236}">
              <a16:creationId xmlns:a16="http://schemas.microsoft.com/office/drawing/2014/main" id="{A1E7EBF6-B064-4AF9-9AF6-0E3DC2912E3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89" name="Text Box 2">
          <a:extLst>
            <a:ext uri="{FF2B5EF4-FFF2-40B4-BE49-F238E27FC236}">
              <a16:creationId xmlns:a16="http://schemas.microsoft.com/office/drawing/2014/main" id="{9146D726-C642-418C-95CF-BDD9AF9E2F3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0" name="Text Box 2">
          <a:extLst>
            <a:ext uri="{FF2B5EF4-FFF2-40B4-BE49-F238E27FC236}">
              <a16:creationId xmlns:a16="http://schemas.microsoft.com/office/drawing/2014/main" id="{C351D235-1260-4A6B-8571-8255224B676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1" name="Text Box 2">
          <a:extLst>
            <a:ext uri="{FF2B5EF4-FFF2-40B4-BE49-F238E27FC236}">
              <a16:creationId xmlns:a16="http://schemas.microsoft.com/office/drawing/2014/main" id="{E4F89C6E-5C1E-470A-9297-047E72CDF9C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2" name="Text Box 2">
          <a:extLst>
            <a:ext uri="{FF2B5EF4-FFF2-40B4-BE49-F238E27FC236}">
              <a16:creationId xmlns:a16="http://schemas.microsoft.com/office/drawing/2014/main" id="{4E3F2E2E-752B-4253-85EF-29995353D2F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3" name="Text Box 2">
          <a:extLst>
            <a:ext uri="{FF2B5EF4-FFF2-40B4-BE49-F238E27FC236}">
              <a16:creationId xmlns:a16="http://schemas.microsoft.com/office/drawing/2014/main" id="{C80D2238-1DA6-46CE-AE28-390F3EFDF9C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4" name="Text Box 2">
          <a:extLst>
            <a:ext uri="{FF2B5EF4-FFF2-40B4-BE49-F238E27FC236}">
              <a16:creationId xmlns:a16="http://schemas.microsoft.com/office/drawing/2014/main" id="{5FC86945-9747-496B-84A6-7CB3E7D7178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5" name="Text Box 2">
          <a:extLst>
            <a:ext uri="{FF2B5EF4-FFF2-40B4-BE49-F238E27FC236}">
              <a16:creationId xmlns:a16="http://schemas.microsoft.com/office/drawing/2014/main" id="{937FC00C-80B4-44A1-8B22-8B161F35969D}"/>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6" name="Text Box 2">
          <a:extLst>
            <a:ext uri="{FF2B5EF4-FFF2-40B4-BE49-F238E27FC236}">
              <a16:creationId xmlns:a16="http://schemas.microsoft.com/office/drawing/2014/main" id="{B4B3DEF9-870F-4DF7-A27E-F7DD3AF42C30}"/>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7" name="Text Box 2">
          <a:extLst>
            <a:ext uri="{FF2B5EF4-FFF2-40B4-BE49-F238E27FC236}">
              <a16:creationId xmlns:a16="http://schemas.microsoft.com/office/drawing/2014/main" id="{B4C5438E-5A67-49BE-AD17-10C426359B4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8" name="Text Box 2">
          <a:extLst>
            <a:ext uri="{FF2B5EF4-FFF2-40B4-BE49-F238E27FC236}">
              <a16:creationId xmlns:a16="http://schemas.microsoft.com/office/drawing/2014/main" id="{FE1267EE-459D-429D-BD68-ED6F8A4E81F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799" name="Text Box 2">
          <a:extLst>
            <a:ext uri="{FF2B5EF4-FFF2-40B4-BE49-F238E27FC236}">
              <a16:creationId xmlns:a16="http://schemas.microsoft.com/office/drawing/2014/main" id="{37004C78-3A91-4B7D-BC9B-E0FC767D1E7B}"/>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0" name="Text Box 2">
          <a:extLst>
            <a:ext uri="{FF2B5EF4-FFF2-40B4-BE49-F238E27FC236}">
              <a16:creationId xmlns:a16="http://schemas.microsoft.com/office/drawing/2014/main" id="{A4355422-1B43-4660-B1B9-8C464698B19A}"/>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1" name="Text Box 2">
          <a:extLst>
            <a:ext uri="{FF2B5EF4-FFF2-40B4-BE49-F238E27FC236}">
              <a16:creationId xmlns:a16="http://schemas.microsoft.com/office/drawing/2014/main" id="{96FDE4CE-5924-4A5B-BB63-84D0EC5562D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2" name="Text Box 2">
          <a:extLst>
            <a:ext uri="{FF2B5EF4-FFF2-40B4-BE49-F238E27FC236}">
              <a16:creationId xmlns:a16="http://schemas.microsoft.com/office/drawing/2014/main" id="{5CDE776B-B948-4078-B33B-01BDF7388BFA}"/>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3" name="Text Box 2">
          <a:extLst>
            <a:ext uri="{FF2B5EF4-FFF2-40B4-BE49-F238E27FC236}">
              <a16:creationId xmlns:a16="http://schemas.microsoft.com/office/drawing/2014/main" id="{4B15D971-3E0F-4EB6-8DFB-545A8A8CE76D}"/>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4" name="Text Box 2">
          <a:extLst>
            <a:ext uri="{FF2B5EF4-FFF2-40B4-BE49-F238E27FC236}">
              <a16:creationId xmlns:a16="http://schemas.microsoft.com/office/drawing/2014/main" id="{E76D3EC8-BD22-4340-90E3-3A4C317FE8C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5" name="Text Box 2">
          <a:extLst>
            <a:ext uri="{FF2B5EF4-FFF2-40B4-BE49-F238E27FC236}">
              <a16:creationId xmlns:a16="http://schemas.microsoft.com/office/drawing/2014/main" id="{157D5CB9-C455-40AE-84D6-89B915BC15B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6" name="Text Box 2">
          <a:extLst>
            <a:ext uri="{FF2B5EF4-FFF2-40B4-BE49-F238E27FC236}">
              <a16:creationId xmlns:a16="http://schemas.microsoft.com/office/drawing/2014/main" id="{3F21264D-49AA-4754-86BE-1DD10FCBE6F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7" name="Text Box 2">
          <a:extLst>
            <a:ext uri="{FF2B5EF4-FFF2-40B4-BE49-F238E27FC236}">
              <a16:creationId xmlns:a16="http://schemas.microsoft.com/office/drawing/2014/main" id="{5DC1BF64-CB2C-4DC1-BD3C-A31F8C4249D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8" name="Text Box 2">
          <a:extLst>
            <a:ext uri="{FF2B5EF4-FFF2-40B4-BE49-F238E27FC236}">
              <a16:creationId xmlns:a16="http://schemas.microsoft.com/office/drawing/2014/main" id="{76A34FB7-2EE2-40A1-8B69-932A36C18EC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09" name="Text Box 2">
          <a:extLst>
            <a:ext uri="{FF2B5EF4-FFF2-40B4-BE49-F238E27FC236}">
              <a16:creationId xmlns:a16="http://schemas.microsoft.com/office/drawing/2014/main" id="{19063729-D8FC-4F00-B444-16F4243C37C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10" name="Text Box 2">
          <a:extLst>
            <a:ext uri="{FF2B5EF4-FFF2-40B4-BE49-F238E27FC236}">
              <a16:creationId xmlns:a16="http://schemas.microsoft.com/office/drawing/2014/main" id="{F0C8AADB-BCE5-4C37-B66A-75B0E582438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187</xdr:row>
      <xdr:rowOff>0</xdr:rowOff>
    </xdr:from>
    <xdr:ext cx="22166" cy="451037"/>
    <xdr:sp macro="" textlink="">
      <xdr:nvSpPr>
        <xdr:cNvPr id="811" name="Text Box 2">
          <a:extLst>
            <a:ext uri="{FF2B5EF4-FFF2-40B4-BE49-F238E27FC236}">
              <a16:creationId xmlns:a16="http://schemas.microsoft.com/office/drawing/2014/main" id="{919AFB97-D1A4-4199-94B3-4469A24E2EE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2" name="Text Box 2">
          <a:extLst>
            <a:ext uri="{FF2B5EF4-FFF2-40B4-BE49-F238E27FC236}">
              <a16:creationId xmlns:a16="http://schemas.microsoft.com/office/drawing/2014/main" id="{D0EE37F5-F96A-4AB1-8DD5-69F53791399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3" name="Text Box 2">
          <a:extLst>
            <a:ext uri="{FF2B5EF4-FFF2-40B4-BE49-F238E27FC236}">
              <a16:creationId xmlns:a16="http://schemas.microsoft.com/office/drawing/2014/main" id="{6F2F88DB-437F-4EB7-89D5-E47C6B4F4D98}"/>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4" name="Text Box 2">
          <a:extLst>
            <a:ext uri="{FF2B5EF4-FFF2-40B4-BE49-F238E27FC236}">
              <a16:creationId xmlns:a16="http://schemas.microsoft.com/office/drawing/2014/main" id="{C4A37160-081B-4D43-BF4B-2FAA009829E5}"/>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5" name="Text Box 2">
          <a:extLst>
            <a:ext uri="{FF2B5EF4-FFF2-40B4-BE49-F238E27FC236}">
              <a16:creationId xmlns:a16="http://schemas.microsoft.com/office/drawing/2014/main" id="{6E19F64C-08D3-4D3D-9AB9-B789158522B9}"/>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6" name="Text Box 2">
          <a:extLst>
            <a:ext uri="{FF2B5EF4-FFF2-40B4-BE49-F238E27FC236}">
              <a16:creationId xmlns:a16="http://schemas.microsoft.com/office/drawing/2014/main" id="{6D07E25F-4FBD-4B9B-BB0C-24F021E287CF}"/>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7" name="Text Box 2">
          <a:extLst>
            <a:ext uri="{FF2B5EF4-FFF2-40B4-BE49-F238E27FC236}">
              <a16:creationId xmlns:a16="http://schemas.microsoft.com/office/drawing/2014/main" id="{698E54CA-0DE8-4422-96C4-6EA888349822}"/>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8" name="Text Box 2">
          <a:extLst>
            <a:ext uri="{FF2B5EF4-FFF2-40B4-BE49-F238E27FC236}">
              <a16:creationId xmlns:a16="http://schemas.microsoft.com/office/drawing/2014/main" id="{44FAC627-E623-42A2-A606-8C89BF2553F1}"/>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19" name="Text Box 2">
          <a:extLst>
            <a:ext uri="{FF2B5EF4-FFF2-40B4-BE49-F238E27FC236}">
              <a16:creationId xmlns:a16="http://schemas.microsoft.com/office/drawing/2014/main" id="{D649CA09-8BF2-411A-9F8E-70C2A7DB66FB}"/>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820" name="Text Box 2">
          <a:extLst>
            <a:ext uri="{FF2B5EF4-FFF2-40B4-BE49-F238E27FC236}">
              <a16:creationId xmlns:a16="http://schemas.microsoft.com/office/drawing/2014/main" id="{216E8D27-A475-479A-9206-83D8F3BD25A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1" name="Text Box 2">
          <a:extLst>
            <a:ext uri="{FF2B5EF4-FFF2-40B4-BE49-F238E27FC236}">
              <a16:creationId xmlns:a16="http://schemas.microsoft.com/office/drawing/2014/main" id="{0E874611-977D-477B-9E79-555A4EB46E3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2" name="Text Box 2">
          <a:extLst>
            <a:ext uri="{FF2B5EF4-FFF2-40B4-BE49-F238E27FC236}">
              <a16:creationId xmlns:a16="http://schemas.microsoft.com/office/drawing/2014/main" id="{BBD8C1C0-ED97-44DC-BD7A-1FCA05BFA8FE}"/>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3" name="Text Box 2">
          <a:extLst>
            <a:ext uri="{FF2B5EF4-FFF2-40B4-BE49-F238E27FC236}">
              <a16:creationId xmlns:a16="http://schemas.microsoft.com/office/drawing/2014/main" id="{7FCAA89B-CBB4-4EC8-B21E-E73732FA187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4" name="Text Box 2">
          <a:extLst>
            <a:ext uri="{FF2B5EF4-FFF2-40B4-BE49-F238E27FC236}">
              <a16:creationId xmlns:a16="http://schemas.microsoft.com/office/drawing/2014/main" id="{8B1D7F6C-62C0-40A2-8503-9E6CDDDA167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5" name="Text Box 2">
          <a:extLst>
            <a:ext uri="{FF2B5EF4-FFF2-40B4-BE49-F238E27FC236}">
              <a16:creationId xmlns:a16="http://schemas.microsoft.com/office/drawing/2014/main" id="{1A4B300D-CCB8-4EA7-82AA-CAB6FE95000E}"/>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6" name="Text Box 2">
          <a:extLst>
            <a:ext uri="{FF2B5EF4-FFF2-40B4-BE49-F238E27FC236}">
              <a16:creationId xmlns:a16="http://schemas.microsoft.com/office/drawing/2014/main" id="{B6C1444B-B76E-40F4-A1E2-87C60C90F2E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7" name="Text Box 2">
          <a:extLst>
            <a:ext uri="{FF2B5EF4-FFF2-40B4-BE49-F238E27FC236}">
              <a16:creationId xmlns:a16="http://schemas.microsoft.com/office/drawing/2014/main" id="{CB9EED8B-7C06-460F-8539-F32CADD6EE9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8" name="Text Box 2">
          <a:extLst>
            <a:ext uri="{FF2B5EF4-FFF2-40B4-BE49-F238E27FC236}">
              <a16:creationId xmlns:a16="http://schemas.microsoft.com/office/drawing/2014/main" id="{240C78EE-9A45-4463-962F-1881448F9A1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29" name="Text Box 2">
          <a:extLst>
            <a:ext uri="{FF2B5EF4-FFF2-40B4-BE49-F238E27FC236}">
              <a16:creationId xmlns:a16="http://schemas.microsoft.com/office/drawing/2014/main" id="{E504E07A-AD0A-4C14-9F41-31F4274CAE7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30" name="Text Box 2">
          <a:extLst>
            <a:ext uri="{FF2B5EF4-FFF2-40B4-BE49-F238E27FC236}">
              <a16:creationId xmlns:a16="http://schemas.microsoft.com/office/drawing/2014/main" id="{D517261F-6BF4-4662-A8D7-52675D1F4C3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1" name="Text Box 2">
          <a:extLst>
            <a:ext uri="{FF2B5EF4-FFF2-40B4-BE49-F238E27FC236}">
              <a16:creationId xmlns:a16="http://schemas.microsoft.com/office/drawing/2014/main" id="{D583483E-AE42-466D-819C-10825FBB627B}"/>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2" name="Text Box 2">
          <a:extLst>
            <a:ext uri="{FF2B5EF4-FFF2-40B4-BE49-F238E27FC236}">
              <a16:creationId xmlns:a16="http://schemas.microsoft.com/office/drawing/2014/main" id="{7CAD789F-C3A9-4D7D-A70E-CB0DE64A981B}"/>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3" name="Text Box 2">
          <a:extLst>
            <a:ext uri="{FF2B5EF4-FFF2-40B4-BE49-F238E27FC236}">
              <a16:creationId xmlns:a16="http://schemas.microsoft.com/office/drawing/2014/main" id="{BAFE26E8-6B1C-4DD8-8D6D-58112F4FE91A}"/>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4" name="Text Box 2">
          <a:extLst>
            <a:ext uri="{FF2B5EF4-FFF2-40B4-BE49-F238E27FC236}">
              <a16:creationId xmlns:a16="http://schemas.microsoft.com/office/drawing/2014/main" id="{F29A1423-2154-4C49-8812-4605045E07D5}"/>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5" name="Text Box 2">
          <a:extLst>
            <a:ext uri="{FF2B5EF4-FFF2-40B4-BE49-F238E27FC236}">
              <a16:creationId xmlns:a16="http://schemas.microsoft.com/office/drawing/2014/main" id="{694CAFCC-EC6C-48E1-BD04-DF7CD3991589}"/>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6" name="Text Box 2">
          <a:extLst>
            <a:ext uri="{FF2B5EF4-FFF2-40B4-BE49-F238E27FC236}">
              <a16:creationId xmlns:a16="http://schemas.microsoft.com/office/drawing/2014/main" id="{3CEC3D48-E3F3-4B6F-9D9B-85C89B94BB46}"/>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7" name="Text Box 2">
          <a:extLst>
            <a:ext uri="{FF2B5EF4-FFF2-40B4-BE49-F238E27FC236}">
              <a16:creationId xmlns:a16="http://schemas.microsoft.com/office/drawing/2014/main" id="{31B0FC5C-FBA8-4B26-AA09-B909A4D53DD2}"/>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8" name="Text Box 2">
          <a:extLst>
            <a:ext uri="{FF2B5EF4-FFF2-40B4-BE49-F238E27FC236}">
              <a16:creationId xmlns:a16="http://schemas.microsoft.com/office/drawing/2014/main" id="{CFFB2C4F-A9C1-43DF-B0CC-0B0FC246AC45}"/>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39" name="Text Box 2">
          <a:extLst>
            <a:ext uri="{FF2B5EF4-FFF2-40B4-BE49-F238E27FC236}">
              <a16:creationId xmlns:a16="http://schemas.microsoft.com/office/drawing/2014/main" id="{482C13E2-4D53-4620-A51D-1176BEE442B0}"/>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840" name="Text Box 2">
          <a:extLst>
            <a:ext uri="{FF2B5EF4-FFF2-40B4-BE49-F238E27FC236}">
              <a16:creationId xmlns:a16="http://schemas.microsoft.com/office/drawing/2014/main" id="{ECB0C727-1093-4CF6-8AED-5C621B7F9DC2}"/>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1" name="Text Box 2">
          <a:extLst>
            <a:ext uri="{FF2B5EF4-FFF2-40B4-BE49-F238E27FC236}">
              <a16:creationId xmlns:a16="http://schemas.microsoft.com/office/drawing/2014/main" id="{DA3C9894-D380-4AAC-9C43-774CBA72372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2" name="Text Box 2">
          <a:extLst>
            <a:ext uri="{FF2B5EF4-FFF2-40B4-BE49-F238E27FC236}">
              <a16:creationId xmlns:a16="http://schemas.microsoft.com/office/drawing/2014/main" id="{AA777B77-3C83-4ABE-A694-31DE4BF0887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3" name="Text Box 2">
          <a:extLst>
            <a:ext uri="{FF2B5EF4-FFF2-40B4-BE49-F238E27FC236}">
              <a16:creationId xmlns:a16="http://schemas.microsoft.com/office/drawing/2014/main" id="{3F7382A5-19A6-45B0-B76D-CE9EBAF25C1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4" name="Text Box 2">
          <a:extLst>
            <a:ext uri="{FF2B5EF4-FFF2-40B4-BE49-F238E27FC236}">
              <a16:creationId xmlns:a16="http://schemas.microsoft.com/office/drawing/2014/main" id="{7EC34B26-A87A-42DD-8BA1-439D93C6F5E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5" name="Text Box 2">
          <a:extLst>
            <a:ext uri="{FF2B5EF4-FFF2-40B4-BE49-F238E27FC236}">
              <a16:creationId xmlns:a16="http://schemas.microsoft.com/office/drawing/2014/main" id="{31E076B3-2E11-4F81-B7CD-B89AF40F76C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6" name="Text Box 2">
          <a:extLst>
            <a:ext uri="{FF2B5EF4-FFF2-40B4-BE49-F238E27FC236}">
              <a16:creationId xmlns:a16="http://schemas.microsoft.com/office/drawing/2014/main" id="{D72469E1-6229-46CB-9917-68541DC8771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7" name="Text Box 2">
          <a:extLst>
            <a:ext uri="{FF2B5EF4-FFF2-40B4-BE49-F238E27FC236}">
              <a16:creationId xmlns:a16="http://schemas.microsoft.com/office/drawing/2014/main" id="{992143FF-B899-41C2-8C2F-F0F52C9DB55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8" name="Text Box 2">
          <a:extLst>
            <a:ext uri="{FF2B5EF4-FFF2-40B4-BE49-F238E27FC236}">
              <a16:creationId xmlns:a16="http://schemas.microsoft.com/office/drawing/2014/main" id="{B37C8DD4-6725-465E-A990-27A9725CBC1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49" name="Text Box 2">
          <a:extLst>
            <a:ext uri="{FF2B5EF4-FFF2-40B4-BE49-F238E27FC236}">
              <a16:creationId xmlns:a16="http://schemas.microsoft.com/office/drawing/2014/main" id="{8CC37DF9-3CAC-4CD0-A65D-DBF723659BC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850" name="Text Box 2">
          <a:extLst>
            <a:ext uri="{FF2B5EF4-FFF2-40B4-BE49-F238E27FC236}">
              <a16:creationId xmlns:a16="http://schemas.microsoft.com/office/drawing/2014/main" id="{7ADE2508-DD1F-477F-B053-9794F4431D8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1" name="Text Box 100">
          <a:extLst>
            <a:ext uri="{FF2B5EF4-FFF2-40B4-BE49-F238E27FC236}">
              <a16:creationId xmlns:a16="http://schemas.microsoft.com/office/drawing/2014/main" id="{F4AD9A28-9A5D-4366-88DC-090DFD10484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2" name="Text Box 101">
          <a:extLst>
            <a:ext uri="{FF2B5EF4-FFF2-40B4-BE49-F238E27FC236}">
              <a16:creationId xmlns:a16="http://schemas.microsoft.com/office/drawing/2014/main" id="{B53B34A1-479E-41C5-A050-3296485BFBD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3" name="Text Box 102">
          <a:extLst>
            <a:ext uri="{FF2B5EF4-FFF2-40B4-BE49-F238E27FC236}">
              <a16:creationId xmlns:a16="http://schemas.microsoft.com/office/drawing/2014/main" id="{071DCD46-3AE9-4EDA-B5F3-C4EEBBCE3BE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4" name="Text Box 103">
          <a:extLst>
            <a:ext uri="{FF2B5EF4-FFF2-40B4-BE49-F238E27FC236}">
              <a16:creationId xmlns:a16="http://schemas.microsoft.com/office/drawing/2014/main" id="{B440B639-1E5E-4DAB-B2E7-1C88AC2CE7B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5" name="Text Box 104">
          <a:extLst>
            <a:ext uri="{FF2B5EF4-FFF2-40B4-BE49-F238E27FC236}">
              <a16:creationId xmlns:a16="http://schemas.microsoft.com/office/drawing/2014/main" id="{01D04E8F-544F-4E8E-BC06-B32EA081934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6" name="Text Box 105">
          <a:extLst>
            <a:ext uri="{FF2B5EF4-FFF2-40B4-BE49-F238E27FC236}">
              <a16:creationId xmlns:a16="http://schemas.microsoft.com/office/drawing/2014/main" id="{EB266782-9B0B-4472-AD7D-8ABF7E3F4DD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7" name="Text Box 106">
          <a:extLst>
            <a:ext uri="{FF2B5EF4-FFF2-40B4-BE49-F238E27FC236}">
              <a16:creationId xmlns:a16="http://schemas.microsoft.com/office/drawing/2014/main" id="{6FB1C723-1B7F-4E90-A7BE-D1953F1F90F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8" name="Text Box 107">
          <a:extLst>
            <a:ext uri="{FF2B5EF4-FFF2-40B4-BE49-F238E27FC236}">
              <a16:creationId xmlns:a16="http://schemas.microsoft.com/office/drawing/2014/main" id="{61ACA4C2-9FA9-42E7-9C5E-378282A7856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59" name="Text Box 108">
          <a:extLst>
            <a:ext uri="{FF2B5EF4-FFF2-40B4-BE49-F238E27FC236}">
              <a16:creationId xmlns:a16="http://schemas.microsoft.com/office/drawing/2014/main" id="{D7412613-90AD-4664-9B0E-D44DC80CA4E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0" name="Text Box 109">
          <a:extLst>
            <a:ext uri="{FF2B5EF4-FFF2-40B4-BE49-F238E27FC236}">
              <a16:creationId xmlns:a16="http://schemas.microsoft.com/office/drawing/2014/main" id="{D4EFB07A-0999-494C-909D-110006F07CB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1" name="Text Box 2">
          <a:extLst>
            <a:ext uri="{FF2B5EF4-FFF2-40B4-BE49-F238E27FC236}">
              <a16:creationId xmlns:a16="http://schemas.microsoft.com/office/drawing/2014/main" id="{44ACF8D9-7D55-4C9E-9CF6-64CB070EF9B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2" name="Text Box 2">
          <a:extLst>
            <a:ext uri="{FF2B5EF4-FFF2-40B4-BE49-F238E27FC236}">
              <a16:creationId xmlns:a16="http://schemas.microsoft.com/office/drawing/2014/main" id="{0BB1EEF0-B077-4A9D-9A72-D464D63C44F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3" name="Text Box 2">
          <a:extLst>
            <a:ext uri="{FF2B5EF4-FFF2-40B4-BE49-F238E27FC236}">
              <a16:creationId xmlns:a16="http://schemas.microsoft.com/office/drawing/2014/main" id="{711C23FF-92AD-404D-9B1F-7704ADA0E07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4" name="Text Box 2">
          <a:extLst>
            <a:ext uri="{FF2B5EF4-FFF2-40B4-BE49-F238E27FC236}">
              <a16:creationId xmlns:a16="http://schemas.microsoft.com/office/drawing/2014/main" id="{2AC3B62A-973F-4191-81BC-70A6CB5CE6A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5" name="Text Box 2">
          <a:extLst>
            <a:ext uri="{FF2B5EF4-FFF2-40B4-BE49-F238E27FC236}">
              <a16:creationId xmlns:a16="http://schemas.microsoft.com/office/drawing/2014/main" id="{ACAFCA84-F0B7-4B42-8196-41909A5EDD5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6" name="Text Box 2">
          <a:extLst>
            <a:ext uri="{FF2B5EF4-FFF2-40B4-BE49-F238E27FC236}">
              <a16:creationId xmlns:a16="http://schemas.microsoft.com/office/drawing/2014/main" id="{F2D27AAC-2359-4473-B0E6-CAABF86D87F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7" name="Text Box 2">
          <a:extLst>
            <a:ext uri="{FF2B5EF4-FFF2-40B4-BE49-F238E27FC236}">
              <a16:creationId xmlns:a16="http://schemas.microsoft.com/office/drawing/2014/main" id="{2040EC28-5D13-4A32-B245-139279D5B91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8" name="Text Box 2">
          <a:extLst>
            <a:ext uri="{FF2B5EF4-FFF2-40B4-BE49-F238E27FC236}">
              <a16:creationId xmlns:a16="http://schemas.microsoft.com/office/drawing/2014/main" id="{C5EE40BC-B42C-44EB-A886-9CF65DBE6FE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69" name="Text Box 2">
          <a:extLst>
            <a:ext uri="{FF2B5EF4-FFF2-40B4-BE49-F238E27FC236}">
              <a16:creationId xmlns:a16="http://schemas.microsoft.com/office/drawing/2014/main" id="{D7F06DEC-0A55-47D5-8979-A06632C976E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870" name="Text Box 2">
          <a:extLst>
            <a:ext uri="{FF2B5EF4-FFF2-40B4-BE49-F238E27FC236}">
              <a16:creationId xmlns:a16="http://schemas.microsoft.com/office/drawing/2014/main" id="{85E006E2-739D-4F72-A686-2E0C7369B39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1" name="Text Box 2">
          <a:extLst>
            <a:ext uri="{FF2B5EF4-FFF2-40B4-BE49-F238E27FC236}">
              <a16:creationId xmlns:a16="http://schemas.microsoft.com/office/drawing/2014/main" id="{ABA4FFA3-E713-4AE7-A716-3F3E4436739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2" name="Text Box 2">
          <a:extLst>
            <a:ext uri="{FF2B5EF4-FFF2-40B4-BE49-F238E27FC236}">
              <a16:creationId xmlns:a16="http://schemas.microsoft.com/office/drawing/2014/main" id="{CB071696-4308-4B2D-B5CF-44D06392EA2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3" name="Text Box 2">
          <a:extLst>
            <a:ext uri="{FF2B5EF4-FFF2-40B4-BE49-F238E27FC236}">
              <a16:creationId xmlns:a16="http://schemas.microsoft.com/office/drawing/2014/main" id="{57FBA568-723E-4BDB-BEA5-1EBD9EA66F1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4" name="Text Box 2">
          <a:extLst>
            <a:ext uri="{FF2B5EF4-FFF2-40B4-BE49-F238E27FC236}">
              <a16:creationId xmlns:a16="http://schemas.microsoft.com/office/drawing/2014/main" id="{187BB83F-139D-4BF5-9E7D-735DD2774BBE}"/>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5" name="Text Box 2">
          <a:extLst>
            <a:ext uri="{FF2B5EF4-FFF2-40B4-BE49-F238E27FC236}">
              <a16:creationId xmlns:a16="http://schemas.microsoft.com/office/drawing/2014/main" id="{31EC50A7-3643-4AEE-9EB6-6149CACEAC7F}"/>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6" name="Text Box 2">
          <a:extLst>
            <a:ext uri="{FF2B5EF4-FFF2-40B4-BE49-F238E27FC236}">
              <a16:creationId xmlns:a16="http://schemas.microsoft.com/office/drawing/2014/main" id="{D1A45025-1B5E-453B-BFA4-32BF9C2554A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7" name="Text Box 2">
          <a:extLst>
            <a:ext uri="{FF2B5EF4-FFF2-40B4-BE49-F238E27FC236}">
              <a16:creationId xmlns:a16="http://schemas.microsoft.com/office/drawing/2014/main" id="{A5930101-3394-4EA8-B80E-D7CD54F8187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8" name="Text Box 2">
          <a:extLst>
            <a:ext uri="{FF2B5EF4-FFF2-40B4-BE49-F238E27FC236}">
              <a16:creationId xmlns:a16="http://schemas.microsoft.com/office/drawing/2014/main" id="{00EB4DCA-9B08-4C3C-AC0A-CFDBFAB82EBF}"/>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79" name="Text Box 2">
          <a:extLst>
            <a:ext uri="{FF2B5EF4-FFF2-40B4-BE49-F238E27FC236}">
              <a16:creationId xmlns:a16="http://schemas.microsoft.com/office/drawing/2014/main" id="{4C6F6F2E-4D70-45F8-B263-4AC7ACB3A90F}"/>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80" name="Text Box 2">
          <a:extLst>
            <a:ext uri="{FF2B5EF4-FFF2-40B4-BE49-F238E27FC236}">
              <a16:creationId xmlns:a16="http://schemas.microsoft.com/office/drawing/2014/main" id="{FB9742AE-7D63-450E-BCBE-FFED4AB7B079}"/>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1" name="Text Box 2">
          <a:extLst>
            <a:ext uri="{FF2B5EF4-FFF2-40B4-BE49-F238E27FC236}">
              <a16:creationId xmlns:a16="http://schemas.microsoft.com/office/drawing/2014/main" id="{F3BED262-02C6-490C-9642-9B91AA5D1C9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2" name="Text Box 2">
          <a:extLst>
            <a:ext uri="{FF2B5EF4-FFF2-40B4-BE49-F238E27FC236}">
              <a16:creationId xmlns:a16="http://schemas.microsoft.com/office/drawing/2014/main" id="{C00AA6D6-AD0C-4BC8-A022-0F354C78119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3" name="Text Box 2">
          <a:extLst>
            <a:ext uri="{FF2B5EF4-FFF2-40B4-BE49-F238E27FC236}">
              <a16:creationId xmlns:a16="http://schemas.microsoft.com/office/drawing/2014/main" id="{1A3704BE-6629-476D-B0EA-9424A659CBB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4" name="Text Box 2">
          <a:extLst>
            <a:ext uri="{FF2B5EF4-FFF2-40B4-BE49-F238E27FC236}">
              <a16:creationId xmlns:a16="http://schemas.microsoft.com/office/drawing/2014/main" id="{440602FD-AD45-4ABB-BF9E-35B38E1D364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5" name="Text Box 2">
          <a:extLst>
            <a:ext uri="{FF2B5EF4-FFF2-40B4-BE49-F238E27FC236}">
              <a16:creationId xmlns:a16="http://schemas.microsoft.com/office/drawing/2014/main" id="{E21B0D9A-91BE-47FF-9E83-B30A947B1EF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6" name="Text Box 2">
          <a:extLst>
            <a:ext uri="{FF2B5EF4-FFF2-40B4-BE49-F238E27FC236}">
              <a16:creationId xmlns:a16="http://schemas.microsoft.com/office/drawing/2014/main" id="{18917276-0F2B-43FA-BFA3-0E95B1DC514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7" name="Text Box 2">
          <a:extLst>
            <a:ext uri="{FF2B5EF4-FFF2-40B4-BE49-F238E27FC236}">
              <a16:creationId xmlns:a16="http://schemas.microsoft.com/office/drawing/2014/main" id="{20DD0AD1-AE04-4E30-BDEA-9EA5300B96D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8" name="Text Box 2">
          <a:extLst>
            <a:ext uri="{FF2B5EF4-FFF2-40B4-BE49-F238E27FC236}">
              <a16:creationId xmlns:a16="http://schemas.microsoft.com/office/drawing/2014/main" id="{AEB37A37-135C-4E79-9242-CAF047875E3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89" name="Text Box 2">
          <a:extLst>
            <a:ext uri="{FF2B5EF4-FFF2-40B4-BE49-F238E27FC236}">
              <a16:creationId xmlns:a16="http://schemas.microsoft.com/office/drawing/2014/main" id="{0638DFE3-9027-4010-A58E-D61D3BDA397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890" name="Text Box 2">
          <a:extLst>
            <a:ext uri="{FF2B5EF4-FFF2-40B4-BE49-F238E27FC236}">
              <a16:creationId xmlns:a16="http://schemas.microsoft.com/office/drawing/2014/main" id="{F53C5A71-5E33-479D-96F5-CBC42BB3D64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1" name="Text Box 2">
          <a:extLst>
            <a:ext uri="{FF2B5EF4-FFF2-40B4-BE49-F238E27FC236}">
              <a16:creationId xmlns:a16="http://schemas.microsoft.com/office/drawing/2014/main" id="{7A929CBB-2BCB-4ECB-BAF6-430A16ED9DD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2" name="Text Box 2">
          <a:extLst>
            <a:ext uri="{FF2B5EF4-FFF2-40B4-BE49-F238E27FC236}">
              <a16:creationId xmlns:a16="http://schemas.microsoft.com/office/drawing/2014/main" id="{D425A1D9-AD15-4E92-9F40-DCEFAB7AABD9}"/>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3" name="Text Box 2">
          <a:extLst>
            <a:ext uri="{FF2B5EF4-FFF2-40B4-BE49-F238E27FC236}">
              <a16:creationId xmlns:a16="http://schemas.microsoft.com/office/drawing/2014/main" id="{F5BA9B05-3685-427C-BFDF-6AEB955B5ED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4" name="Text Box 2">
          <a:extLst>
            <a:ext uri="{FF2B5EF4-FFF2-40B4-BE49-F238E27FC236}">
              <a16:creationId xmlns:a16="http://schemas.microsoft.com/office/drawing/2014/main" id="{9F1A9477-57DD-419B-8436-CAB22074BE3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5" name="Text Box 2">
          <a:extLst>
            <a:ext uri="{FF2B5EF4-FFF2-40B4-BE49-F238E27FC236}">
              <a16:creationId xmlns:a16="http://schemas.microsoft.com/office/drawing/2014/main" id="{3B59B858-49F3-44C7-A7CD-F377E381E88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6" name="Text Box 2">
          <a:extLst>
            <a:ext uri="{FF2B5EF4-FFF2-40B4-BE49-F238E27FC236}">
              <a16:creationId xmlns:a16="http://schemas.microsoft.com/office/drawing/2014/main" id="{7383457E-7AA4-4FBB-A757-E1D17501385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7" name="Text Box 2">
          <a:extLst>
            <a:ext uri="{FF2B5EF4-FFF2-40B4-BE49-F238E27FC236}">
              <a16:creationId xmlns:a16="http://schemas.microsoft.com/office/drawing/2014/main" id="{25229813-3F9A-4AA1-BAC8-CB9FAEEB8F5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8" name="Text Box 2">
          <a:extLst>
            <a:ext uri="{FF2B5EF4-FFF2-40B4-BE49-F238E27FC236}">
              <a16:creationId xmlns:a16="http://schemas.microsoft.com/office/drawing/2014/main" id="{00F9DF54-56FB-4261-BD28-1C983184A73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899" name="Text Box 2">
          <a:extLst>
            <a:ext uri="{FF2B5EF4-FFF2-40B4-BE49-F238E27FC236}">
              <a16:creationId xmlns:a16="http://schemas.microsoft.com/office/drawing/2014/main" id="{AF751C7A-7CA8-4D53-8A97-878B78EA4D60}"/>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00" name="Text Box 2">
          <a:extLst>
            <a:ext uri="{FF2B5EF4-FFF2-40B4-BE49-F238E27FC236}">
              <a16:creationId xmlns:a16="http://schemas.microsoft.com/office/drawing/2014/main" id="{495CEAB1-8EC9-47C5-AEF8-64D88827E06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1" name="Text Box 2">
          <a:extLst>
            <a:ext uri="{FF2B5EF4-FFF2-40B4-BE49-F238E27FC236}">
              <a16:creationId xmlns:a16="http://schemas.microsoft.com/office/drawing/2014/main" id="{86F51039-3F01-472A-B837-7C2C4537853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2" name="Text Box 2">
          <a:extLst>
            <a:ext uri="{FF2B5EF4-FFF2-40B4-BE49-F238E27FC236}">
              <a16:creationId xmlns:a16="http://schemas.microsoft.com/office/drawing/2014/main" id="{1DB64468-464C-464A-993F-4A969674DE7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3" name="Text Box 2">
          <a:extLst>
            <a:ext uri="{FF2B5EF4-FFF2-40B4-BE49-F238E27FC236}">
              <a16:creationId xmlns:a16="http://schemas.microsoft.com/office/drawing/2014/main" id="{280E24D0-3DCF-4C59-82F1-159A0A4C17B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4" name="Text Box 2">
          <a:extLst>
            <a:ext uri="{FF2B5EF4-FFF2-40B4-BE49-F238E27FC236}">
              <a16:creationId xmlns:a16="http://schemas.microsoft.com/office/drawing/2014/main" id="{18101582-1FFD-4E13-BCF7-264D9E07413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5" name="Text Box 2">
          <a:extLst>
            <a:ext uri="{FF2B5EF4-FFF2-40B4-BE49-F238E27FC236}">
              <a16:creationId xmlns:a16="http://schemas.microsoft.com/office/drawing/2014/main" id="{FB10957B-41B4-4E48-BC55-40BF0F41AE9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6" name="Text Box 2">
          <a:extLst>
            <a:ext uri="{FF2B5EF4-FFF2-40B4-BE49-F238E27FC236}">
              <a16:creationId xmlns:a16="http://schemas.microsoft.com/office/drawing/2014/main" id="{E8109D93-ADA2-4206-86DA-5AEBA29CE7D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7" name="Text Box 2">
          <a:extLst>
            <a:ext uri="{FF2B5EF4-FFF2-40B4-BE49-F238E27FC236}">
              <a16:creationId xmlns:a16="http://schemas.microsoft.com/office/drawing/2014/main" id="{7EF1E04F-EC65-4177-8991-B4BA57FDF58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8" name="Text Box 2">
          <a:extLst>
            <a:ext uri="{FF2B5EF4-FFF2-40B4-BE49-F238E27FC236}">
              <a16:creationId xmlns:a16="http://schemas.microsoft.com/office/drawing/2014/main" id="{CB34172A-ED17-422B-9998-8A081564198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09" name="Text Box 2">
          <a:extLst>
            <a:ext uri="{FF2B5EF4-FFF2-40B4-BE49-F238E27FC236}">
              <a16:creationId xmlns:a16="http://schemas.microsoft.com/office/drawing/2014/main" id="{48F2C43F-73FE-4E88-8936-54F04CF86DD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10" name="Text Box 2">
          <a:extLst>
            <a:ext uri="{FF2B5EF4-FFF2-40B4-BE49-F238E27FC236}">
              <a16:creationId xmlns:a16="http://schemas.microsoft.com/office/drawing/2014/main" id="{AD923D07-0DB8-47E3-AFDB-4925EA85F5F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11" name="Text Box 2">
          <a:extLst>
            <a:ext uri="{FF2B5EF4-FFF2-40B4-BE49-F238E27FC236}">
              <a16:creationId xmlns:a16="http://schemas.microsoft.com/office/drawing/2014/main" id="{71260310-CCC9-4BA4-8BF2-D5F81AA4B8C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12" name="Text Box 2">
          <a:extLst>
            <a:ext uri="{FF2B5EF4-FFF2-40B4-BE49-F238E27FC236}">
              <a16:creationId xmlns:a16="http://schemas.microsoft.com/office/drawing/2014/main" id="{078F4357-C3E1-46F9-AD92-D65EC0997E2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13" name="Text Box 2">
          <a:extLst>
            <a:ext uri="{FF2B5EF4-FFF2-40B4-BE49-F238E27FC236}">
              <a16:creationId xmlns:a16="http://schemas.microsoft.com/office/drawing/2014/main" id="{46E78766-2AA8-484B-BC98-EC08F2C3A9B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14" name="Text Box 2">
          <a:extLst>
            <a:ext uri="{FF2B5EF4-FFF2-40B4-BE49-F238E27FC236}">
              <a16:creationId xmlns:a16="http://schemas.microsoft.com/office/drawing/2014/main" id="{653E2568-7D58-41E1-9F22-D401D9D1B65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15" name="Text Box 2">
          <a:extLst>
            <a:ext uri="{FF2B5EF4-FFF2-40B4-BE49-F238E27FC236}">
              <a16:creationId xmlns:a16="http://schemas.microsoft.com/office/drawing/2014/main" id="{81712032-F9DE-4DC1-85B4-9571A87B0C5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16" name="Text Box 2">
          <a:extLst>
            <a:ext uri="{FF2B5EF4-FFF2-40B4-BE49-F238E27FC236}">
              <a16:creationId xmlns:a16="http://schemas.microsoft.com/office/drawing/2014/main" id="{2477EB9B-124C-4E86-96B8-28FA8DFA337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17" name="Text Box 100">
          <a:extLst>
            <a:ext uri="{FF2B5EF4-FFF2-40B4-BE49-F238E27FC236}">
              <a16:creationId xmlns:a16="http://schemas.microsoft.com/office/drawing/2014/main" id="{4DE739A2-0631-4034-87DD-B26AD467F36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18" name="Text Box 101">
          <a:extLst>
            <a:ext uri="{FF2B5EF4-FFF2-40B4-BE49-F238E27FC236}">
              <a16:creationId xmlns:a16="http://schemas.microsoft.com/office/drawing/2014/main" id="{CFA520B1-4A6F-4FFD-AAF8-9D3BAE47560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19" name="Text Box 102">
          <a:extLst>
            <a:ext uri="{FF2B5EF4-FFF2-40B4-BE49-F238E27FC236}">
              <a16:creationId xmlns:a16="http://schemas.microsoft.com/office/drawing/2014/main" id="{4B7D5E3F-824A-4C77-8D65-BFBDA6578FA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0" name="Text Box 103">
          <a:extLst>
            <a:ext uri="{FF2B5EF4-FFF2-40B4-BE49-F238E27FC236}">
              <a16:creationId xmlns:a16="http://schemas.microsoft.com/office/drawing/2014/main" id="{2B33D442-6D16-4500-ACD1-3A525DEE4DF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1" name="Text Box 104">
          <a:extLst>
            <a:ext uri="{FF2B5EF4-FFF2-40B4-BE49-F238E27FC236}">
              <a16:creationId xmlns:a16="http://schemas.microsoft.com/office/drawing/2014/main" id="{20220137-7698-4031-88BF-BE00495170E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2" name="Text Box 105">
          <a:extLst>
            <a:ext uri="{FF2B5EF4-FFF2-40B4-BE49-F238E27FC236}">
              <a16:creationId xmlns:a16="http://schemas.microsoft.com/office/drawing/2014/main" id="{AE461679-D14A-47AA-A4E0-913AF45BA37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3" name="Text Box 106">
          <a:extLst>
            <a:ext uri="{FF2B5EF4-FFF2-40B4-BE49-F238E27FC236}">
              <a16:creationId xmlns:a16="http://schemas.microsoft.com/office/drawing/2014/main" id="{A9F60BE9-C141-4DEC-B8E1-2C75BCC8F26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4" name="Text Box 107">
          <a:extLst>
            <a:ext uri="{FF2B5EF4-FFF2-40B4-BE49-F238E27FC236}">
              <a16:creationId xmlns:a16="http://schemas.microsoft.com/office/drawing/2014/main" id="{C4C694E6-6C2F-4D3C-9F40-7D026A1C09A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5" name="Text Box 108">
          <a:extLst>
            <a:ext uri="{FF2B5EF4-FFF2-40B4-BE49-F238E27FC236}">
              <a16:creationId xmlns:a16="http://schemas.microsoft.com/office/drawing/2014/main" id="{32667C61-432A-47A0-87D0-FB145E8DE37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6" name="Text Box 109">
          <a:extLst>
            <a:ext uri="{FF2B5EF4-FFF2-40B4-BE49-F238E27FC236}">
              <a16:creationId xmlns:a16="http://schemas.microsoft.com/office/drawing/2014/main" id="{56A4B517-A5CA-4FCC-A275-AAAF5289A21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7" name="Text Box 2">
          <a:extLst>
            <a:ext uri="{FF2B5EF4-FFF2-40B4-BE49-F238E27FC236}">
              <a16:creationId xmlns:a16="http://schemas.microsoft.com/office/drawing/2014/main" id="{4D52F42D-83E2-4B56-824C-233D0A63B52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8" name="Text Box 2">
          <a:extLst>
            <a:ext uri="{FF2B5EF4-FFF2-40B4-BE49-F238E27FC236}">
              <a16:creationId xmlns:a16="http://schemas.microsoft.com/office/drawing/2014/main" id="{72647A2F-012E-49F9-A784-D188BA5BD96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29" name="Text Box 2">
          <a:extLst>
            <a:ext uri="{FF2B5EF4-FFF2-40B4-BE49-F238E27FC236}">
              <a16:creationId xmlns:a16="http://schemas.microsoft.com/office/drawing/2014/main" id="{33535201-4DFE-41D4-B687-ADEDAE410F8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30" name="Text Box 2">
          <a:extLst>
            <a:ext uri="{FF2B5EF4-FFF2-40B4-BE49-F238E27FC236}">
              <a16:creationId xmlns:a16="http://schemas.microsoft.com/office/drawing/2014/main" id="{FD523639-A2CB-414D-82CA-EC9311ECCCA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31" name="Text Box 2">
          <a:extLst>
            <a:ext uri="{FF2B5EF4-FFF2-40B4-BE49-F238E27FC236}">
              <a16:creationId xmlns:a16="http://schemas.microsoft.com/office/drawing/2014/main" id="{125292A3-972D-4C2F-A989-C1990C67804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32" name="Text Box 2">
          <a:extLst>
            <a:ext uri="{FF2B5EF4-FFF2-40B4-BE49-F238E27FC236}">
              <a16:creationId xmlns:a16="http://schemas.microsoft.com/office/drawing/2014/main" id="{F92CF676-E456-4E4A-81F0-E521BA61DE6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33" name="Text Box 2">
          <a:extLst>
            <a:ext uri="{FF2B5EF4-FFF2-40B4-BE49-F238E27FC236}">
              <a16:creationId xmlns:a16="http://schemas.microsoft.com/office/drawing/2014/main" id="{21B4BC91-1D64-455D-8F1C-8E0AEBCBD53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34" name="Text Box 2">
          <a:extLst>
            <a:ext uri="{FF2B5EF4-FFF2-40B4-BE49-F238E27FC236}">
              <a16:creationId xmlns:a16="http://schemas.microsoft.com/office/drawing/2014/main" id="{67BE4292-E586-4E4E-BFCE-5FD38FA293B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35" name="Text Box 2">
          <a:extLst>
            <a:ext uri="{FF2B5EF4-FFF2-40B4-BE49-F238E27FC236}">
              <a16:creationId xmlns:a16="http://schemas.microsoft.com/office/drawing/2014/main" id="{14790D23-2686-448A-8F12-6CA46665A90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36" name="Text Box 2">
          <a:extLst>
            <a:ext uri="{FF2B5EF4-FFF2-40B4-BE49-F238E27FC236}">
              <a16:creationId xmlns:a16="http://schemas.microsoft.com/office/drawing/2014/main" id="{1E87FB3C-296C-4560-8728-D447F69F7BD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37" name="Text Box 2">
          <a:extLst>
            <a:ext uri="{FF2B5EF4-FFF2-40B4-BE49-F238E27FC236}">
              <a16:creationId xmlns:a16="http://schemas.microsoft.com/office/drawing/2014/main" id="{CD3DFC07-8100-43E9-BC68-EBC96D2BA11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38" name="Text Box 2">
          <a:extLst>
            <a:ext uri="{FF2B5EF4-FFF2-40B4-BE49-F238E27FC236}">
              <a16:creationId xmlns:a16="http://schemas.microsoft.com/office/drawing/2014/main" id="{1AFD134A-D9F2-479E-ABEB-D345FEC8AEE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39" name="Text Box 2">
          <a:extLst>
            <a:ext uri="{FF2B5EF4-FFF2-40B4-BE49-F238E27FC236}">
              <a16:creationId xmlns:a16="http://schemas.microsoft.com/office/drawing/2014/main" id="{20B7BA5D-F38C-4E7E-A025-D41071019B2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0" name="Text Box 2">
          <a:extLst>
            <a:ext uri="{FF2B5EF4-FFF2-40B4-BE49-F238E27FC236}">
              <a16:creationId xmlns:a16="http://schemas.microsoft.com/office/drawing/2014/main" id="{5A678516-2BF6-4FFF-A298-1139CEF7B20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1" name="Text Box 2">
          <a:extLst>
            <a:ext uri="{FF2B5EF4-FFF2-40B4-BE49-F238E27FC236}">
              <a16:creationId xmlns:a16="http://schemas.microsoft.com/office/drawing/2014/main" id="{5CE9D7FD-2CBC-411F-9758-E7DBC5EB330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2" name="Text Box 2">
          <a:extLst>
            <a:ext uri="{FF2B5EF4-FFF2-40B4-BE49-F238E27FC236}">
              <a16:creationId xmlns:a16="http://schemas.microsoft.com/office/drawing/2014/main" id="{A5A851F9-0831-4473-8794-6A0208B1130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3" name="Text Box 2">
          <a:extLst>
            <a:ext uri="{FF2B5EF4-FFF2-40B4-BE49-F238E27FC236}">
              <a16:creationId xmlns:a16="http://schemas.microsoft.com/office/drawing/2014/main" id="{B66DDA7F-6667-4D83-B6B5-24624D2F58D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4" name="Text Box 2">
          <a:extLst>
            <a:ext uri="{FF2B5EF4-FFF2-40B4-BE49-F238E27FC236}">
              <a16:creationId xmlns:a16="http://schemas.microsoft.com/office/drawing/2014/main" id="{A9CE65CC-F366-4C5D-9C83-716AB2B5FAB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5" name="Text Box 2">
          <a:extLst>
            <a:ext uri="{FF2B5EF4-FFF2-40B4-BE49-F238E27FC236}">
              <a16:creationId xmlns:a16="http://schemas.microsoft.com/office/drawing/2014/main" id="{F525C083-0D2D-49B7-8FB6-DB888ECDE0B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 name="Text Box 2">
          <a:extLst>
            <a:ext uri="{FF2B5EF4-FFF2-40B4-BE49-F238E27FC236}">
              <a16:creationId xmlns:a16="http://schemas.microsoft.com/office/drawing/2014/main" id="{A8D3C983-7A94-4A51-92FA-D820B2CA15E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7" name="Text Box 2">
          <a:extLst>
            <a:ext uri="{FF2B5EF4-FFF2-40B4-BE49-F238E27FC236}">
              <a16:creationId xmlns:a16="http://schemas.microsoft.com/office/drawing/2014/main" id="{B8407F28-8A4F-46BA-A0E5-F20B6919FC1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 name="Text Box 2">
          <a:extLst>
            <a:ext uri="{FF2B5EF4-FFF2-40B4-BE49-F238E27FC236}">
              <a16:creationId xmlns:a16="http://schemas.microsoft.com/office/drawing/2014/main" id="{A52FF31F-E63E-4FC1-8A93-AF03D9706DE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 name="Text Box 2">
          <a:extLst>
            <a:ext uri="{FF2B5EF4-FFF2-40B4-BE49-F238E27FC236}">
              <a16:creationId xmlns:a16="http://schemas.microsoft.com/office/drawing/2014/main" id="{041258A4-B983-4E33-82A2-2EC91A59F61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0" name="Text Box 2">
          <a:extLst>
            <a:ext uri="{FF2B5EF4-FFF2-40B4-BE49-F238E27FC236}">
              <a16:creationId xmlns:a16="http://schemas.microsoft.com/office/drawing/2014/main" id="{69EDFB3D-D5E7-4E5F-84A6-D9BE0A2E497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1" name="Text Box 2">
          <a:extLst>
            <a:ext uri="{FF2B5EF4-FFF2-40B4-BE49-F238E27FC236}">
              <a16:creationId xmlns:a16="http://schemas.microsoft.com/office/drawing/2014/main" id="{DADB2036-7F2F-45F2-BBAF-C0DAFBAC277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2" name="Text Box 2">
          <a:extLst>
            <a:ext uri="{FF2B5EF4-FFF2-40B4-BE49-F238E27FC236}">
              <a16:creationId xmlns:a16="http://schemas.microsoft.com/office/drawing/2014/main" id="{5049AB72-748C-459A-8B37-2D960BD7616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3" name="Text Box 2">
          <a:extLst>
            <a:ext uri="{FF2B5EF4-FFF2-40B4-BE49-F238E27FC236}">
              <a16:creationId xmlns:a16="http://schemas.microsoft.com/office/drawing/2014/main" id="{B863DD4D-01C8-4B3D-B3BD-573D2302E54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4" name="Text Box 2">
          <a:extLst>
            <a:ext uri="{FF2B5EF4-FFF2-40B4-BE49-F238E27FC236}">
              <a16:creationId xmlns:a16="http://schemas.microsoft.com/office/drawing/2014/main" id="{C56715EC-8E7A-4D03-B646-60CD9011D0A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5" name="Text Box 2">
          <a:extLst>
            <a:ext uri="{FF2B5EF4-FFF2-40B4-BE49-F238E27FC236}">
              <a16:creationId xmlns:a16="http://schemas.microsoft.com/office/drawing/2014/main" id="{20B958EA-7F28-4811-B3B7-BF190CF8D4D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6" name="Text Box 2">
          <a:extLst>
            <a:ext uri="{FF2B5EF4-FFF2-40B4-BE49-F238E27FC236}">
              <a16:creationId xmlns:a16="http://schemas.microsoft.com/office/drawing/2014/main" id="{F557A4CF-0C6F-43BD-940B-66C96ED48B3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7" name="Text Box 2">
          <a:extLst>
            <a:ext uri="{FF2B5EF4-FFF2-40B4-BE49-F238E27FC236}">
              <a16:creationId xmlns:a16="http://schemas.microsoft.com/office/drawing/2014/main" id="{CCAAB9DD-01AF-4B8A-A951-590F3889D09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8" name="Text Box 2">
          <a:extLst>
            <a:ext uri="{FF2B5EF4-FFF2-40B4-BE49-F238E27FC236}">
              <a16:creationId xmlns:a16="http://schemas.microsoft.com/office/drawing/2014/main" id="{33CDF10A-5CE5-4F56-8182-110B212C620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59" name="Text Box 2">
          <a:extLst>
            <a:ext uri="{FF2B5EF4-FFF2-40B4-BE49-F238E27FC236}">
              <a16:creationId xmlns:a16="http://schemas.microsoft.com/office/drawing/2014/main" id="{5D0BE904-88E5-4176-808D-D5CD22EEB37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0" name="Text Box 2">
          <a:extLst>
            <a:ext uri="{FF2B5EF4-FFF2-40B4-BE49-F238E27FC236}">
              <a16:creationId xmlns:a16="http://schemas.microsoft.com/office/drawing/2014/main" id="{119FED59-4DB9-4117-8EAC-C884117CE63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1" name="Text Box 2">
          <a:extLst>
            <a:ext uri="{FF2B5EF4-FFF2-40B4-BE49-F238E27FC236}">
              <a16:creationId xmlns:a16="http://schemas.microsoft.com/office/drawing/2014/main" id="{E8AF3E04-837F-451B-B9E8-7B1D4532346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2" name="Text Box 2">
          <a:extLst>
            <a:ext uri="{FF2B5EF4-FFF2-40B4-BE49-F238E27FC236}">
              <a16:creationId xmlns:a16="http://schemas.microsoft.com/office/drawing/2014/main" id="{92B69BDC-77F5-42FA-AE11-6BB6EE4DC70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3" name="Text Box 2">
          <a:extLst>
            <a:ext uri="{FF2B5EF4-FFF2-40B4-BE49-F238E27FC236}">
              <a16:creationId xmlns:a16="http://schemas.microsoft.com/office/drawing/2014/main" id="{569AB179-9FDC-4E79-982B-2CF79FEED5E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4" name="Text Box 2">
          <a:extLst>
            <a:ext uri="{FF2B5EF4-FFF2-40B4-BE49-F238E27FC236}">
              <a16:creationId xmlns:a16="http://schemas.microsoft.com/office/drawing/2014/main" id="{3FAFCD88-AF40-4F3D-A626-9EB6EE9B5C4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5" name="Text Box 2">
          <a:extLst>
            <a:ext uri="{FF2B5EF4-FFF2-40B4-BE49-F238E27FC236}">
              <a16:creationId xmlns:a16="http://schemas.microsoft.com/office/drawing/2014/main" id="{17BFDD7D-4AF5-45EF-B8BD-598AC679755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66" name="Text Box 2">
          <a:extLst>
            <a:ext uri="{FF2B5EF4-FFF2-40B4-BE49-F238E27FC236}">
              <a16:creationId xmlns:a16="http://schemas.microsoft.com/office/drawing/2014/main" id="{0C2561AF-ABEF-4D01-8933-08A1BC8015AD}"/>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67" name="Text Box 2">
          <a:extLst>
            <a:ext uri="{FF2B5EF4-FFF2-40B4-BE49-F238E27FC236}">
              <a16:creationId xmlns:a16="http://schemas.microsoft.com/office/drawing/2014/main" id="{99CB4601-BDE8-4F7C-8458-A48849FE71C9}"/>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68" name="Text Box 2">
          <a:extLst>
            <a:ext uri="{FF2B5EF4-FFF2-40B4-BE49-F238E27FC236}">
              <a16:creationId xmlns:a16="http://schemas.microsoft.com/office/drawing/2014/main" id="{B9C5CFBC-27DB-4BCD-A498-71EE97CF570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69" name="Text Box 2">
          <a:extLst>
            <a:ext uri="{FF2B5EF4-FFF2-40B4-BE49-F238E27FC236}">
              <a16:creationId xmlns:a16="http://schemas.microsoft.com/office/drawing/2014/main" id="{4C4CB981-E710-41F1-9EE3-22E2D29DA44A}"/>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0" name="Text Box 2">
          <a:extLst>
            <a:ext uri="{FF2B5EF4-FFF2-40B4-BE49-F238E27FC236}">
              <a16:creationId xmlns:a16="http://schemas.microsoft.com/office/drawing/2014/main" id="{8D16F414-27D4-4007-8C17-DA655D1D0314}"/>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 name="Text Box 2">
          <a:extLst>
            <a:ext uri="{FF2B5EF4-FFF2-40B4-BE49-F238E27FC236}">
              <a16:creationId xmlns:a16="http://schemas.microsoft.com/office/drawing/2014/main" id="{7962BF58-22EC-4FDF-84C6-6B342176E937}"/>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2" name="Text Box 2">
          <a:extLst>
            <a:ext uri="{FF2B5EF4-FFF2-40B4-BE49-F238E27FC236}">
              <a16:creationId xmlns:a16="http://schemas.microsoft.com/office/drawing/2014/main" id="{61C9F23A-1F22-4153-A840-9FBF9CBA2E0F}"/>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3" name="Text Box 2">
          <a:extLst>
            <a:ext uri="{FF2B5EF4-FFF2-40B4-BE49-F238E27FC236}">
              <a16:creationId xmlns:a16="http://schemas.microsoft.com/office/drawing/2014/main" id="{E4C0299D-737C-4EFA-B62C-22D35F705F66}"/>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4" name="Text Box 2">
          <a:extLst>
            <a:ext uri="{FF2B5EF4-FFF2-40B4-BE49-F238E27FC236}">
              <a16:creationId xmlns:a16="http://schemas.microsoft.com/office/drawing/2014/main" id="{1281AD80-6E1C-4980-92AF-0A39EEF99F7E}"/>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 name="Text Box 2">
          <a:extLst>
            <a:ext uri="{FF2B5EF4-FFF2-40B4-BE49-F238E27FC236}">
              <a16:creationId xmlns:a16="http://schemas.microsoft.com/office/drawing/2014/main" id="{A1AF14B9-F221-4460-ABFC-D43976262E5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6" name="Text Box 2">
          <a:extLst>
            <a:ext uri="{FF2B5EF4-FFF2-40B4-BE49-F238E27FC236}">
              <a16:creationId xmlns:a16="http://schemas.microsoft.com/office/drawing/2014/main" id="{6A2E76CA-2924-4BC3-BE68-8295D8837EB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7" name="Text Box 2">
          <a:extLst>
            <a:ext uri="{FF2B5EF4-FFF2-40B4-BE49-F238E27FC236}">
              <a16:creationId xmlns:a16="http://schemas.microsoft.com/office/drawing/2014/main" id="{47F1C039-586A-42FC-8B5F-13C18FAE1CE5}"/>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8" name="Text Box 2">
          <a:extLst>
            <a:ext uri="{FF2B5EF4-FFF2-40B4-BE49-F238E27FC236}">
              <a16:creationId xmlns:a16="http://schemas.microsoft.com/office/drawing/2014/main" id="{2833A7B0-E1A0-4D98-A2CB-1C0A812B522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9" name="Text Box 2">
          <a:extLst>
            <a:ext uri="{FF2B5EF4-FFF2-40B4-BE49-F238E27FC236}">
              <a16:creationId xmlns:a16="http://schemas.microsoft.com/office/drawing/2014/main" id="{A8413987-060F-4512-93A1-ADD072B863BF}"/>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80" name="Text Box 2">
          <a:extLst>
            <a:ext uri="{FF2B5EF4-FFF2-40B4-BE49-F238E27FC236}">
              <a16:creationId xmlns:a16="http://schemas.microsoft.com/office/drawing/2014/main" id="{CD6BCF9D-0D12-4EC5-BA13-4F9A2A0D1CD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81" name="Text Box 2">
          <a:extLst>
            <a:ext uri="{FF2B5EF4-FFF2-40B4-BE49-F238E27FC236}">
              <a16:creationId xmlns:a16="http://schemas.microsoft.com/office/drawing/2014/main" id="{A7BCC687-B6C3-4E63-BBDA-4BC02C549279}"/>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82" name="Text Box 2">
          <a:extLst>
            <a:ext uri="{FF2B5EF4-FFF2-40B4-BE49-F238E27FC236}">
              <a16:creationId xmlns:a16="http://schemas.microsoft.com/office/drawing/2014/main" id="{968C7B8F-E532-48D4-B45B-A2FDBC653375}"/>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83" name="Text Box 2">
          <a:extLst>
            <a:ext uri="{FF2B5EF4-FFF2-40B4-BE49-F238E27FC236}">
              <a16:creationId xmlns:a16="http://schemas.microsoft.com/office/drawing/2014/main" id="{3C4740E6-C5A9-4F7E-B1FD-83116781D68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84" name="Text Box 2">
          <a:extLst>
            <a:ext uri="{FF2B5EF4-FFF2-40B4-BE49-F238E27FC236}">
              <a16:creationId xmlns:a16="http://schemas.microsoft.com/office/drawing/2014/main" id="{CB8820D2-40A8-497D-9264-5FDAC23F4D9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85" name="Text Box 2">
          <a:extLst>
            <a:ext uri="{FF2B5EF4-FFF2-40B4-BE49-F238E27FC236}">
              <a16:creationId xmlns:a16="http://schemas.microsoft.com/office/drawing/2014/main" id="{30393BE5-DB5D-4063-856C-6A727EE55C20}"/>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86" name="Text Box 2">
          <a:extLst>
            <a:ext uri="{FF2B5EF4-FFF2-40B4-BE49-F238E27FC236}">
              <a16:creationId xmlns:a16="http://schemas.microsoft.com/office/drawing/2014/main" id="{60F1EF0A-754D-4E45-8C99-2D07FB99E269}"/>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87" name="Text Box 2">
          <a:extLst>
            <a:ext uri="{FF2B5EF4-FFF2-40B4-BE49-F238E27FC236}">
              <a16:creationId xmlns:a16="http://schemas.microsoft.com/office/drawing/2014/main" id="{0076C452-6B1F-4185-BCB8-2A417110977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88" name="Text Box 2">
          <a:extLst>
            <a:ext uri="{FF2B5EF4-FFF2-40B4-BE49-F238E27FC236}">
              <a16:creationId xmlns:a16="http://schemas.microsoft.com/office/drawing/2014/main" id="{21360DC1-2165-4653-846C-86A5D637C391}"/>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89" name="Text Box 2">
          <a:extLst>
            <a:ext uri="{FF2B5EF4-FFF2-40B4-BE49-F238E27FC236}">
              <a16:creationId xmlns:a16="http://schemas.microsoft.com/office/drawing/2014/main" id="{9F80284D-630D-4077-BDF4-8FAB69F1AEAC}"/>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90" name="Text Box 2">
          <a:extLst>
            <a:ext uri="{FF2B5EF4-FFF2-40B4-BE49-F238E27FC236}">
              <a16:creationId xmlns:a16="http://schemas.microsoft.com/office/drawing/2014/main" id="{B3A7C25E-1902-418B-92D6-3DEB0D21255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91" name="Text Box 2">
          <a:extLst>
            <a:ext uri="{FF2B5EF4-FFF2-40B4-BE49-F238E27FC236}">
              <a16:creationId xmlns:a16="http://schemas.microsoft.com/office/drawing/2014/main" id="{1E647A73-09CD-4B90-80A6-140949B8FC7E}"/>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92" name="Text Box 2">
          <a:extLst>
            <a:ext uri="{FF2B5EF4-FFF2-40B4-BE49-F238E27FC236}">
              <a16:creationId xmlns:a16="http://schemas.microsoft.com/office/drawing/2014/main" id="{166C1CA2-D1BE-40CA-84F4-F33545E8500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93" name="Text Box 2">
          <a:extLst>
            <a:ext uri="{FF2B5EF4-FFF2-40B4-BE49-F238E27FC236}">
              <a16:creationId xmlns:a16="http://schemas.microsoft.com/office/drawing/2014/main" id="{36F9129A-EBE0-4DBA-A879-A0D626581659}"/>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94" name="Text Box 2">
          <a:extLst>
            <a:ext uri="{FF2B5EF4-FFF2-40B4-BE49-F238E27FC236}">
              <a16:creationId xmlns:a16="http://schemas.microsoft.com/office/drawing/2014/main" id="{8B21B3E5-9E0F-40FF-A931-3628D3A687B6}"/>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95" name="Text Box 2">
          <a:extLst>
            <a:ext uri="{FF2B5EF4-FFF2-40B4-BE49-F238E27FC236}">
              <a16:creationId xmlns:a16="http://schemas.microsoft.com/office/drawing/2014/main" id="{A67957F6-E50B-4540-91B5-15A2B534F98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96" name="Text Box 2">
          <a:extLst>
            <a:ext uri="{FF2B5EF4-FFF2-40B4-BE49-F238E27FC236}">
              <a16:creationId xmlns:a16="http://schemas.microsoft.com/office/drawing/2014/main" id="{AE5C1761-45D2-405E-A4DF-A79A44BDA92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97" name="Text Box 2">
          <a:extLst>
            <a:ext uri="{FF2B5EF4-FFF2-40B4-BE49-F238E27FC236}">
              <a16:creationId xmlns:a16="http://schemas.microsoft.com/office/drawing/2014/main" id="{F105CDFD-5335-4A8F-ACF0-A35F74BA27FA}"/>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98" name="Text Box 2">
          <a:extLst>
            <a:ext uri="{FF2B5EF4-FFF2-40B4-BE49-F238E27FC236}">
              <a16:creationId xmlns:a16="http://schemas.microsoft.com/office/drawing/2014/main" id="{894C6BC6-CC1C-4C2E-90ED-1B7B3ADDF7D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99" name="Text Box 2">
          <a:extLst>
            <a:ext uri="{FF2B5EF4-FFF2-40B4-BE49-F238E27FC236}">
              <a16:creationId xmlns:a16="http://schemas.microsoft.com/office/drawing/2014/main" id="{CD35723F-BCEB-496D-B3B6-1742BED6906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00" name="Text Box 2">
          <a:extLst>
            <a:ext uri="{FF2B5EF4-FFF2-40B4-BE49-F238E27FC236}">
              <a16:creationId xmlns:a16="http://schemas.microsoft.com/office/drawing/2014/main" id="{FF6CECFB-7CAF-4F8A-920A-FD8D29BE911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01" name="Text Box 2">
          <a:extLst>
            <a:ext uri="{FF2B5EF4-FFF2-40B4-BE49-F238E27FC236}">
              <a16:creationId xmlns:a16="http://schemas.microsoft.com/office/drawing/2014/main" id="{2DF4FEF4-146B-429F-9BA6-985325BB874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02" name="Text Box 2">
          <a:extLst>
            <a:ext uri="{FF2B5EF4-FFF2-40B4-BE49-F238E27FC236}">
              <a16:creationId xmlns:a16="http://schemas.microsoft.com/office/drawing/2014/main" id="{68409663-3340-49F9-9097-AACA7271812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03" name="Text Box 2">
          <a:extLst>
            <a:ext uri="{FF2B5EF4-FFF2-40B4-BE49-F238E27FC236}">
              <a16:creationId xmlns:a16="http://schemas.microsoft.com/office/drawing/2014/main" id="{96643E0E-4753-41DB-8915-F2FD939F7BA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04" name="Text Box 2">
          <a:extLst>
            <a:ext uri="{FF2B5EF4-FFF2-40B4-BE49-F238E27FC236}">
              <a16:creationId xmlns:a16="http://schemas.microsoft.com/office/drawing/2014/main" id="{270BA48F-9BBA-406C-BE7F-E1E019FC0A4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05" name="Text Box 100">
          <a:extLst>
            <a:ext uri="{FF2B5EF4-FFF2-40B4-BE49-F238E27FC236}">
              <a16:creationId xmlns:a16="http://schemas.microsoft.com/office/drawing/2014/main" id="{FBD1B015-9ADA-44ED-86EC-24632F46B52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06" name="Text Box 101">
          <a:extLst>
            <a:ext uri="{FF2B5EF4-FFF2-40B4-BE49-F238E27FC236}">
              <a16:creationId xmlns:a16="http://schemas.microsoft.com/office/drawing/2014/main" id="{10AD823D-5CFD-4816-9E8B-394690A3357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07" name="Text Box 102">
          <a:extLst>
            <a:ext uri="{FF2B5EF4-FFF2-40B4-BE49-F238E27FC236}">
              <a16:creationId xmlns:a16="http://schemas.microsoft.com/office/drawing/2014/main" id="{FA9A3FBC-059A-4A7C-911A-074BADAB395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08" name="Text Box 103">
          <a:extLst>
            <a:ext uri="{FF2B5EF4-FFF2-40B4-BE49-F238E27FC236}">
              <a16:creationId xmlns:a16="http://schemas.microsoft.com/office/drawing/2014/main" id="{DE21D1BC-74A3-4D10-BA31-4F4070943D9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09" name="Text Box 104">
          <a:extLst>
            <a:ext uri="{FF2B5EF4-FFF2-40B4-BE49-F238E27FC236}">
              <a16:creationId xmlns:a16="http://schemas.microsoft.com/office/drawing/2014/main" id="{4173BEF6-50A9-46E7-95D7-F51E4188816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0" name="Text Box 105">
          <a:extLst>
            <a:ext uri="{FF2B5EF4-FFF2-40B4-BE49-F238E27FC236}">
              <a16:creationId xmlns:a16="http://schemas.microsoft.com/office/drawing/2014/main" id="{E86994FA-6CC7-42CC-8323-69D7B765EF0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1" name="Text Box 106">
          <a:extLst>
            <a:ext uri="{FF2B5EF4-FFF2-40B4-BE49-F238E27FC236}">
              <a16:creationId xmlns:a16="http://schemas.microsoft.com/office/drawing/2014/main" id="{2CEFF9C0-ACD9-47DF-8890-12576680FB8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2" name="Text Box 107">
          <a:extLst>
            <a:ext uri="{FF2B5EF4-FFF2-40B4-BE49-F238E27FC236}">
              <a16:creationId xmlns:a16="http://schemas.microsoft.com/office/drawing/2014/main" id="{615AA7B1-0CAD-4150-8546-7615549BFCE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3" name="Text Box 108">
          <a:extLst>
            <a:ext uri="{FF2B5EF4-FFF2-40B4-BE49-F238E27FC236}">
              <a16:creationId xmlns:a16="http://schemas.microsoft.com/office/drawing/2014/main" id="{ECF9A2FF-D45D-466F-869C-6B120DBFE14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4" name="Text Box 109">
          <a:extLst>
            <a:ext uri="{FF2B5EF4-FFF2-40B4-BE49-F238E27FC236}">
              <a16:creationId xmlns:a16="http://schemas.microsoft.com/office/drawing/2014/main" id="{DDB0A6E6-FFA9-478C-AFC4-A183238E806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5" name="Text Box 2">
          <a:extLst>
            <a:ext uri="{FF2B5EF4-FFF2-40B4-BE49-F238E27FC236}">
              <a16:creationId xmlns:a16="http://schemas.microsoft.com/office/drawing/2014/main" id="{FEADE7B9-6EFA-44F9-A67C-A47F41F4881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6" name="Text Box 2">
          <a:extLst>
            <a:ext uri="{FF2B5EF4-FFF2-40B4-BE49-F238E27FC236}">
              <a16:creationId xmlns:a16="http://schemas.microsoft.com/office/drawing/2014/main" id="{AF3A7908-9D05-4C23-8420-3A649622B8E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7" name="Text Box 2">
          <a:extLst>
            <a:ext uri="{FF2B5EF4-FFF2-40B4-BE49-F238E27FC236}">
              <a16:creationId xmlns:a16="http://schemas.microsoft.com/office/drawing/2014/main" id="{A79B55C0-6225-48AF-AEB6-9AAC46B59E9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8" name="Text Box 2">
          <a:extLst>
            <a:ext uri="{FF2B5EF4-FFF2-40B4-BE49-F238E27FC236}">
              <a16:creationId xmlns:a16="http://schemas.microsoft.com/office/drawing/2014/main" id="{36B8E579-FCB7-401C-AAEF-034C9C9FBF6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19" name="Text Box 2">
          <a:extLst>
            <a:ext uri="{FF2B5EF4-FFF2-40B4-BE49-F238E27FC236}">
              <a16:creationId xmlns:a16="http://schemas.microsoft.com/office/drawing/2014/main" id="{C4850B1F-0997-4320-B264-CA421911867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0" name="Text Box 2">
          <a:extLst>
            <a:ext uri="{FF2B5EF4-FFF2-40B4-BE49-F238E27FC236}">
              <a16:creationId xmlns:a16="http://schemas.microsoft.com/office/drawing/2014/main" id="{F22BD9C8-F6D5-466D-A091-177D8EEA6EB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1" name="Text Box 2">
          <a:extLst>
            <a:ext uri="{FF2B5EF4-FFF2-40B4-BE49-F238E27FC236}">
              <a16:creationId xmlns:a16="http://schemas.microsoft.com/office/drawing/2014/main" id="{8C8064E2-EFFF-4C4A-8348-3D54B2CC6E4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2" name="Text Box 2">
          <a:extLst>
            <a:ext uri="{FF2B5EF4-FFF2-40B4-BE49-F238E27FC236}">
              <a16:creationId xmlns:a16="http://schemas.microsoft.com/office/drawing/2014/main" id="{F3225D2C-CFB5-4D4E-8FC0-42261D091AF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3" name="Text Box 2">
          <a:extLst>
            <a:ext uri="{FF2B5EF4-FFF2-40B4-BE49-F238E27FC236}">
              <a16:creationId xmlns:a16="http://schemas.microsoft.com/office/drawing/2014/main" id="{F75F3CD2-F528-4389-850B-7852C035AE2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 name="Text Box 2">
          <a:extLst>
            <a:ext uri="{FF2B5EF4-FFF2-40B4-BE49-F238E27FC236}">
              <a16:creationId xmlns:a16="http://schemas.microsoft.com/office/drawing/2014/main" id="{81A89CCA-D7A1-49F0-B173-AD717D74711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5" name="Text Box 2">
          <a:extLst>
            <a:ext uri="{FF2B5EF4-FFF2-40B4-BE49-F238E27FC236}">
              <a16:creationId xmlns:a16="http://schemas.microsoft.com/office/drawing/2014/main" id="{E354B252-D043-4921-B94E-B1E7984C6D4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 name="Text Box 2">
          <a:extLst>
            <a:ext uri="{FF2B5EF4-FFF2-40B4-BE49-F238E27FC236}">
              <a16:creationId xmlns:a16="http://schemas.microsoft.com/office/drawing/2014/main" id="{6D5791C9-562D-416F-96AA-97DCBDAC650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7" name="Text Box 2">
          <a:extLst>
            <a:ext uri="{FF2B5EF4-FFF2-40B4-BE49-F238E27FC236}">
              <a16:creationId xmlns:a16="http://schemas.microsoft.com/office/drawing/2014/main" id="{690FD040-3B4C-488A-AAE3-1A65CDF7EA9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 name="Text Box 2">
          <a:extLst>
            <a:ext uri="{FF2B5EF4-FFF2-40B4-BE49-F238E27FC236}">
              <a16:creationId xmlns:a16="http://schemas.microsoft.com/office/drawing/2014/main" id="{11412D8D-7B4C-42BD-8025-57F978C016E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9" name="Text Box 2">
          <a:extLst>
            <a:ext uri="{FF2B5EF4-FFF2-40B4-BE49-F238E27FC236}">
              <a16:creationId xmlns:a16="http://schemas.microsoft.com/office/drawing/2014/main" id="{3C8BC903-B041-4E8D-ACA2-9B32228B580D}"/>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0" name="Text Box 2">
          <a:extLst>
            <a:ext uri="{FF2B5EF4-FFF2-40B4-BE49-F238E27FC236}">
              <a16:creationId xmlns:a16="http://schemas.microsoft.com/office/drawing/2014/main" id="{878C3A68-CD51-4439-A61D-3A4894E78DF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1" name="Text Box 2">
          <a:extLst>
            <a:ext uri="{FF2B5EF4-FFF2-40B4-BE49-F238E27FC236}">
              <a16:creationId xmlns:a16="http://schemas.microsoft.com/office/drawing/2014/main" id="{BF5CF229-21EB-4F58-9971-E99DE4CBA49E}"/>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2" name="Text Box 2">
          <a:extLst>
            <a:ext uri="{FF2B5EF4-FFF2-40B4-BE49-F238E27FC236}">
              <a16:creationId xmlns:a16="http://schemas.microsoft.com/office/drawing/2014/main" id="{8ECD6360-34B0-4126-B84B-56325C8AB09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3" name="Text Box 2">
          <a:extLst>
            <a:ext uri="{FF2B5EF4-FFF2-40B4-BE49-F238E27FC236}">
              <a16:creationId xmlns:a16="http://schemas.microsoft.com/office/drawing/2014/main" id="{B0E04717-ADB1-4739-A6B3-39F48FF8529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4" name="Text Box 2">
          <a:extLst>
            <a:ext uri="{FF2B5EF4-FFF2-40B4-BE49-F238E27FC236}">
              <a16:creationId xmlns:a16="http://schemas.microsoft.com/office/drawing/2014/main" id="{C2C69642-DD56-48E3-AF26-2C1769D1592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5" name="Text Box 2">
          <a:extLst>
            <a:ext uri="{FF2B5EF4-FFF2-40B4-BE49-F238E27FC236}">
              <a16:creationId xmlns:a16="http://schemas.microsoft.com/office/drawing/2014/main" id="{E5CAA94A-24A7-4DA2-B71B-0F055EB883F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6" name="Text Box 2">
          <a:extLst>
            <a:ext uri="{FF2B5EF4-FFF2-40B4-BE49-F238E27FC236}">
              <a16:creationId xmlns:a16="http://schemas.microsoft.com/office/drawing/2014/main" id="{1DC91925-813D-459E-AB63-224CDD31B7E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7" name="Text Box 2">
          <a:extLst>
            <a:ext uri="{FF2B5EF4-FFF2-40B4-BE49-F238E27FC236}">
              <a16:creationId xmlns:a16="http://schemas.microsoft.com/office/drawing/2014/main" id="{2C3EEC2C-E001-4DA4-9C1E-E2D8F36FE8B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8" name="Text Box 2">
          <a:extLst>
            <a:ext uri="{FF2B5EF4-FFF2-40B4-BE49-F238E27FC236}">
              <a16:creationId xmlns:a16="http://schemas.microsoft.com/office/drawing/2014/main" id="{7A29167D-8B74-4B5A-AE95-C596DE7BD75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9" name="Text Box 2">
          <a:extLst>
            <a:ext uri="{FF2B5EF4-FFF2-40B4-BE49-F238E27FC236}">
              <a16:creationId xmlns:a16="http://schemas.microsoft.com/office/drawing/2014/main" id="{E8343798-686D-4C16-9EED-6AFEC507836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0" name="Text Box 2">
          <a:extLst>
            <a:ext uri="{FF2B5EF4-FFF2-40B4-BE49-F238E27FC236}">
              <a16:creationId xmlns:a16="http://schemas.microsoft.com/office/drawing/2014/main" id="{6184A0F6-4BC1-4F0E-BB47-2415335B97E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1" name="Text Box 2">
          <a:extLst>
            <a:ext uri="{FF2B5EF4-FFF2-40B4-BE49-F238E27FC236}">
              <a16:creationId xmlns:a16="http://schemas.microsoft.com/office/drawing/2014/main" id="{58DA2D7F-9F9F-44EE-9B44-A06B66CBE83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2" name="Text Box 2">
          <a:extLst>
            <a:ext uri="{FF2B5EF4-FFF2-40B4-BE49-F238E27FC236}">
              <a16:creationId xmlns:a16="http://schemas.microsoft.com/office/drawing/2014/main" id="{68A3AB18-6549-4B35-98B8-F208B732AF3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3" name="Text Box 2">
          <a:extLst>
            <a:ext uri="{FF2B5EF4-FFF2-40B4-BE49-F238E27FC236}">
              <a16:creationId xmlns:a16="http://schemas.microsoft.com/office/drawing/2014/main" id="{834C776C-680C-4142-AFC5-105483B1C8E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4" name="Text Box 2">
          <a:extLst>
            <a:ext uri="{FF2B5EF4-FFF2-40B4-BE49-F238E27FC236}">
              <a16:creationId xmlns:a16="http://schemas.microsoft.com/office/drawing/2014/main" id="{38DC3A6F-9718-4C3A-847D-C9CAEF09F36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5" name="Text Box 2">
          <a:extLst>
            <a:ext uri="{FF2B5EF4-FFF2-40B4-BE49-F238E27FC236}">
              <a16:creationId xmlns:a16="http://schemas.microsoft.com/office/drawing/2014/main" id="{A994FF13-5DE9-4A70-9C8B-E53BE0BE89D9}"/>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6" name="Text Box 2">
          <a:extLst>
            <a:ext uri="{FF2B5EF4-FFF2-40B4-BE49-F238E27FC236}">
              <a16:creationId xmlns:a16="http://schemas.microsoft.com/office/drawing/2014/main" id="{E3C76377-BFA8-490D-8DAE-A92AA327CBA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7" name="Text Box 2">
          <a:extLst>
            <a:ext uri="{FF2B5EF4-FFF2-40B4-BE49-F238E27FC236}">
              <a16:creationId xmlns:a16="http://schemas.microsoft.com/office/drawing/2014/main" id="{997C4289-7BCE-4E88-977A-665D9B66BA7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8" name="Text Box 2">
          <a:extLst>
            <a:ext uri="{FF2B5EF4-FFF2-40B4-BE49-F238E27FC236}">
              <a16:creationId xmlns:a16="http://schemas.microsoft.com/office/drawing/2014/main" id="{E8798C8E-B840-4A41-8C90-C67A670A5C6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9" name="Text Box 2">
          <a:extLst>
            <a:ext uri="{FF2B5EF4-FFF2-40B4-BE49-F238E27FC236}">
              <a16:creationId xmlns:a16="http://schemas.microsoft.com/office/drawing/2014/main" id="{1FF4F197-EB73-4090-BEB4-717BF2B2EB60}"/>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50" name="Text Box 2">
          <a:extLst>
            <a:ext uri="{FF2B5EF4-FFF2-40B4-BE49-F238E27FC236}">
              <a16:creationId xmlns:a16="http://schemas.microsoft.com/office/drawing/2014/main" id="{53AE0A19-D696-49A7-A3D0-5C8FF8619963}"/>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51" name="Text Box 2">
          <a:extLst>
            <a:ext uri="{FF2B5EF4-FFF2-40B4-BE49-F238E27FC236}">
              <a16:creationId xmlns:a16="http://schemas.microsoft.com/office/drawing/2014/main" id="{E6A4ACD1-520B-461A-8D74-FF3794B3BF5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52" name="Text Box 2">
          <a:extLst>
            <a:ext uri="{FF2B5EF4-FFF2-40B4-BE49-F238E27FC236}">
              <a16:creationId xmlns:a16="http://schemas.microsoft.com/office/drawing/2014/main" id="{D515534F-06D8-4F50-8F5D-5B6C3616204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53" name="Text Box 2">
          <a:extLst>
            <a:ext uri="{FF2B5EF4-FFF2-40B4-BE49-F238E27FC236}">
              <a16:creationId xmlns:a16="http://schemas.microsoft.com/office/drawing/2014/main" id="{4CCDFE11-717F-4444-B3F6-5091835E89DC}"/>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54" name="Text Box 2">
          <a:extLst>
            <a:ext uri="{FF2B5EF4-FFF2-40B4-BE49-F238E27FC236}">
              <a16:creationId xmlns:a16="http://schemas.microsoft.com/office/drawing/2014/main" id="{1EB2603F-4F1D-4442-9290-CE9470A154B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 name="Text Box 2">
          <a:extLst>
            <a:ext uri="{FF2B5EF4-FFF2-40B4-BE49-F238E27FC236}">
              <a16:creationId xmlns:a16="http://schemas.microsoft.com/office/drawing/2014/main" id="{AEF3F781-55DB-4599-B87E-70B88641DAC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6" name="Text Box 2">
          <a:extLst>
            <a:ext uri="{FF2B5EF4-FFF2-40B4-BE49-F238E27FC236}">
              <a16:creationId xmlns:a16="http://schemas.microsoft.com/office/drawing/2014/main" id="{B5044EB1-1A91-4D9E-B385-29906FF5B60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7" name="Text Box 2">
          <a:extLst>
            <a:ext uri="{FF2B5EF4-FFF2-40B4-BE49-F238E27FC236}">
              <a16:creationId xmlns:a16="http://schemas.microsoft.com/office/drawing/2014/main" id="{F32EE82B-2E5A-4CFB-A028-F0E65259D08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 name="Text Box 2">
          <a:extLst>
            <a:ext uri="{FF2B5EF4-FFF2-40B4-BE49-F238E27FC236}">
              <a16:creationId xmlns:a16="http://schemas.microsoft.com/office/drawing/2014/main" id="{87935A1F-02F7-4524-9690-CBFD2E2AFDC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 name="Text Box 2">
          <a:extLst>
            <a:ext uri="{FF2B5EF4-FFF2-40B4-BE49-F238E27FC236}">
              <a16:creationId xmlns:a16="http://schemas.microsoft.com/office/drawing/2014/main" id="{C597223D-AB39-4C9D-8EC1-9D1CE8356AB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0" name="Text Box 2">
          <a:extLst>
            <a:ext uri="{FF2B5EF4-FFF2-40B4-BE49-F238E27FC236}">
              <a16:creationId xmlns:a16="http://schemas.microsoft.com/office/drawing/2014/main" id="{6B57D2BA-074A-462B-9A60-506AFB43FF8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1" name="Text Box 2">
          <a:extLst>
            <a:ext uri="{FF2B5EF4-FFF2-40B4-BE49-F238E27FC236}">
              <a16:creationId xmlns:a16="http://schemas.microsoft.com/office/drawing/2014/main" id="{F2885C1C-C1B1-48F7-A21D-731EBA2F754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2" name="Text Box 2">
          <a:extLst>
            <a:ext uri="{FF2B5EF4-FFF2-40B4-BE49-F238E27FC236}">
              <a16:creationId xmlns:a16="http://schemas.microsoft.com/office/drawing/2014/main" id="{EDCE3B1D-A472-4024-9414-14D715042D7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 name="Text Box 2">
          <a:extLst>
            <a:ext uri="{FF2B5EF4-FFF2-40B4-BE49-F238E27FC236}">
              <a16:creationId xmlns:a16="http://schemas.microsoft.com/office/drawing/2014/main" id="{5474AC69-C79F-4507-93BF-926DE200A96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 name="Text Box 2">
          <a:extLst>
            <a:ext uri="{FF2B5EF4-FFF2-40B4-BE49-F238E27FC236}">
              <a16:creationId xmlns:a16="http://schemas.microsoft.com/office/drawing/2014/main" id="{E39A0010-B19C-40BD-BE80-112A6582BF9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5" name="Text Box 2">
          <a:extLst>
            <a:ext uri="{FF2B5EF4-FFF2-40B4-BE49-F238E27FC236}">
              <a16:creationId xmlns:a16="http://schemas.microsoft.com/office/drawing/2014/main" id="{73912750-5EA9-43DC-9914-0B9D5855E20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6" name="Text Box 2">
          <a:extLst>
            <a:ext uri="{FF2B5EF4-FFF2-40B4-BE49-F238E27FC236}">
              <a16:creationId xmlns:a16="http://schemas.microsoft.com/office/drawing/2014/main" id="{DC86DC24-E0EB-4F2D-8EE9-129CD144853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7" name="Text Box 2">
          <a:extLst>
            <a:ext uri="{FF2B5EF4-FFF2-40B4-BE49-F238E27FC236}">
              <a16:creationId xmlns:a16="http://schemas.microsoft.com/office/drawing/2014/main" id="{BF9F6362-B06F-44C9-90D5-028598FF02A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8" name="Text Box 2">
          <a:extLst>
            <a:ext uri="{FF2B5EF4-FFF2-40B4-BE49-F238E27FC236}">
              <a16:creationId xmlns:a16="http://schemas.microsoft.com/office/drawing/2014/main" id="{2A56002E-2DE0-448E-9E82-EF2C73504E5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9" name="Text Box 2">
          <a:extLst>
            <a:ext uri="{FF2B5EF4-FFF2-40B4-BE49-F238E27FC236}">
              <a16:creationId xmlns:a16="http://schemas.microsoft.com/office/drawing/2014/main" id="{7E40C00F-CD98-4680-B73F-B41FDCCDA4A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70" name="Text Box 2">
          <a:extLst>
            <a:ext uri="{FF2B5EF4-FFF2-40B4-BE49-F238E27FC236}">
              <a16:creationId xmlns:a16="http://schemas.microsoft.com/office/drawing/2014/main" id="{340EE5A1-F86F-48F6-92B7-21E6B8EDD11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1" name="Text Box 100">
          <a:extLst>
            <a:ext uri="{FF2B5EF4-FFF2-40B4-BE49-F238E27FC236}">
              <a16:creationId xmlns:a16="http://schemas.microsoft.com/office/drawing/2014/main" id="{2051C503-3173-459C-A387-7B3B1DBAA16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2" name="Text Box 101">
          <a:extLst>
            <a:ext uri="{FF2B5EF4-FFF2-40B4-BE49-F238E27FC236}">
              <a16:creationId xmlns:a16="http://schemas.microsoft.com/office/drawing/2014/main" id="{51F7D443-A628-4183-B09F-27282EB8842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3" name="Text Box 102">
          <a:extLst>
            <a:ext uri="{FF2B5EF4-FFF2-40B4-BE49-F238E27FC236}">
              <a16:creationId xmlns:a16="http://schemas.microsoft.com/office/drawing/2014/main" id="{3390A820-5E29-4400-816C-708199E50DF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4" name="Text Box 103">
          <a:extLst>
            <a:ext uri="{FF2B5EF4-FFF2-40B4-BE49-F238E27FC236}">
              <a16:creationId xmlns:a16="http://schemas.microsoft.com/office/drawing/2014/main" id="{5AAACA4D-7149-48AF-8444-1239E63236A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5" name="Text Box 104">
          <a:extLst>
            <a:ext uri="{FF2B5EF4-FFF2-40B4-BE49-F238E27FC236}">
              <a16:creationId xmlns:a16="http://schemas.microsoft.com/office/drawing/2014/main" id="{0A582F10-E1CB-4740-A654-B21E5A56D7D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6" name="Text Box 105">
          <a:extLst>
            <a:ext uri="{FF2B5EF4-FFF2-40B4-BE49-F238E27FC236}">
              <a16:creationId xmlns:a16="http://schemas.microsoft.com/office/drawing/2014/main" id="{ED430FD8-7EBA-41AD-A317-6A73D0D29EC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7" name="Text Box 106">
          <a:extLst>
            <a:ext uri="{FF2B5EF4-FFF2-40B4-BE49-F238E27FC236}">
              <a16:creationId xmlns:a16="http://schemas.microsoft.com/office/drawing/2014/main" id="{BE67EC9A-2633-4B14-B8EF-04DB8DF8E3E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8" name="Text Box 107">
          <a:extLst>
            <a:ext uri="{FF2B5EF4-FFF2-40B4-BE49-F238E27FC236}">
              <a16:creationId xmlns:a16="http://schemas.microsoft.com/office/drawing/2014/main" id="{5D4A8A38-83A3-4312-B68E-72385D7B03D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79" name="Text Box 108">
          <a:extLst>
            <a:ext uri="{FF2B5EF4-FFF2-40B4-BE49-F238E27FC236}">
              <a16:creationId xmlns:a16="http://schemas.microsoft.com/office/drawing/2014/main" id="{DC286CCF-C093-402E-A255-DAF17A3A4C0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0" name="Text Box 109">
          <a:extLst>
            <a:ext uri="{FF2B5EF4-FFF2-40B4-BE49-F238E27FC236}">
              <a16:creationId xmlns:a16="http://schemas.microsoft.com/office/drawing/2014/main" id="{FDE1861F-7777-4CF7-B26E-D69E9D863E9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1" name="Text Box 2">
          <a:extLst>
            <a:ext uri="{FF2B5EF4-FFF2-40B4-BE49-F238E27FC236}">
              <a16:creationId xmlns:a16="http://schemas.microsoft.com/office/drawing/2014/main" id="{5DBA2A9A-7A33-4891-8494-74382277A9D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2" name="Text Box 2">
          <a:extLst>
            <a:ext uri="{FF2B5EF4-FFF2-40B4-BE49-F238E27FC236}">
              <a16:creationId xmlns:a16="http://schemas.microsoft.com/office/drawing/2014/main" id="{DD550C0B-4C9F-4734-B72F-DBBD3C3E8FB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3" name="Text Box 2">
          <a:extLst>
            <a:ext uri="{FF2B5EF4-FFF2-40B4-BE49-F238E27FC236}">
              <a16:creationId xmlns:a16="http://schemas.microsoft.com/office/drawing/2014/main" id="{E1E06509-7AD9-4118-A969-4FA11DF36A5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4" name="Text Box 2">
          <a:extLst>
            <a:ext uri="{FF2B5EF4-FFF2-40B4-BE49-F238E27FC236}">
              <a16:creationId xmlns:a16="http://schemas.microsoft.com/office/drawing/2014/main" id="{0AAEC8C9-9501-4755-824B-40EF30C6D5B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5" name="Text Box 2">
          <a:extLst>
            <a:ext uri="{FF2B5EF4-FFF2-40B4-BE49-F238E27FC236}">
              <a16:creationId xmlns:a16="http://schemas.microsoft.com/office/drawing/2014/main" id="{FC4D71DD-F356-4331-81C3-979D10D7437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6" name="Text Box 2">
          <a:extLst>
            <a:ext uri="{FF2B5EF4-FFF2-40B4-BE49-F238E27FC236}">
              <a16:creationId xmlns:a16="http://schemas.microsoft.com/office/drawing/2014/main" id="{D36EEDBD-5572-42ED-B294-AD484920166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7" name="Text Box 2">
          <a:extLst>
            <a:ext uri="{FF2B5EF4-FFF2-40B4-BE49-F238E27FC236}">
              <a16:creationId xmlns:a16="http://schemas.microsoft.com/office/drawing/2014/main" id="{C155F286-6BD4-4C45-B7C8-C2DA59B8895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8" name="Text Box 2">
          <a:extLst>
            <a:ext uri="{FF2B5EF4-FFF2-40B4-BE49-F238E27FC236}">
              <a16:creationId xmlns:a16="http://schemas.microsoft.com/office/drawing/2014/main" id="{AC4015FF-7963-49C8-B6BA-879AD45717D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89" name="Text Box 2">
          <a:extLst>
            <a:ext uri="{FF2B5EF4-FFF2-40B4-BE49-F238E27FC236}">
              <a16:creationId xmlns:a16="http://schemas.microsoft.com/office/drawing/2014/main" id="{C206DBE9-39B4-4074-B7B0-2C962D4D7ED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90" name="Text Box 2">
          <a:extLst>
            <a:ext uri="{FF2B5EF4-FFF2-40B4-BE49-F238E27FC236}">
              <a16:creationId xmlns:a16="http://schemas.microsoft.com/office/drawing/2014/main" id="{C33046AB-A301-4231-B166-818F340DD0C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1" name="Text Box 2">
          <a:extLst>
            <a:ext uri="{FF2B5EF4-FFF2-40B4-BE49-F238E27FC236}">
              <a16:creationId xmlns:a16="http://schemas.microsoft.com/office/drawing/2014/main" id="{818BB217-CCA5-48A7-A2E4-CA620F13DD9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2" name="Text Box 2">
          <a:extLst>
            <a:ext uri="{FF2B5EF4-FFF2-40B4-BE49-F238E27FC236}">
              <a16:creationId xmlns:a16="http://schemas.microsoft.com/office/drawing/2014/main" id="{6E6AA721-7CC8-4C55-ADC2-EC8755FA07A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3" name="Text Box 2">
          <a:extLst>
            <a:ext uri="{FF2B5EF4-FFF2-40B4-BE49-F238E27FC236}">
              <a16:creationId xmlns:a16="http://schemas.microsoft.com/office/drawing/2014/main" id="{4FFBC314-9437-4AC7-8CC1-BEEF1C632D7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4" name="Text Box 2">
          <a:extLst>
            <a:ext uri="{FF2B5EF4-FFF2-40B4-BE49-F238E27FC236}">
              <a16:creationId xmlns:a16="http://schemas.microsoft.com/office/drawing/2014/main" id="{6CF8B1ED-961D-4A35-8C46-372C3083993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5" name="Text Box 2">
          <a:extLst>
            <a:ext uri="{FF2B5EF4-FFF2-40B4-BE49-F238E27FC236}">
              <a16:creationId xmlns:a16="http://schemas.microsoft.com/office/drawing/2014/main" id="{1581F3B0-9818-4C38-B3A0-2855577C4C1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6" name="Text Box 2">
          <a:extLst>
            <a:ext uri="{FF2B5EF4-FFF2-40B4-BE49-F238E27FC236}">
              <a16:creationId xmlns:a16="http://schemas.microsoft.com/office/drawing/2014/main" id="{F750554D-DFC6-4DE1-8DFD-3BAD31D30CB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7" name="Text Box 2">
          <a:extLst>
            <a:ext uri="{FF2B5EF4-FFF2-40B4-BE49-F238E27FC236}">
              <a16:creationId xmlns:a16="http://schemas.microsoft.com/office/drawing/2014/main" id="{9D7B8D17-9087-4B0A-B697-FC41CC6C9F3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8" name="Text Box 2">
          <a:extLst>
            <a:ext uri="{FF2B5EF4-FFF2-40B4-BE49-F238E27FC236}">
              <a16:creationId xmlns:a16="http://schemas.microsoft.com/office/drawing/2014/main" id="{30133DFB-D3E4-4F83-85A8-4FEBEA648AB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99" name="Text Box 2">
          <a:extLst>
            <a:ext uri="{FF2B5EF4-FFF2-40B4-BE49-F238E27FC236}">
              <a16:creationId xmlns:a16="http://schemas.microsoft.com/office/drawing/2014/main" id="{982C776A-7F2A-487D-937E-62B8B49A907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0" name="Text Box 2">
          <a:extLst>
            <a:ext uri="{FF2B5EF4-FFF2-40B4-BE49-F238E27FC236}">
              <a16:creationId xmlns:a16="http://schemas.microsoft.com/office/drawing/2014/main" id="{7588B940-70EF-40AA-B391-38E4DC6C997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1" name="Text Box 2">
          <a:extLst>
            <a:ext uri="{FF2B5EF4-FFF2-40B4-BE49-F238E27FC236}">
              <a16:creationId xmlns:a16="http://schemas.microsoft.com/office/drawing/2014/main" id="{775A810C-80DD-4B4E-8A02-730E462AACE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2" name="Text Box 2">
          <a:extLst>
            <a:ext uri="{FF2B5EF4-FFF2-40B4-BE49-F238E27FC236}">
              <a16:creationId xmlns:a16="http://schemas.microsoft.com/office/drawing/2014/main" id="{48074169-F500-40C3-B7E6-E36A757F11D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3" name="Text Box 2">
          <a:extLst>
            <a:ext uri="{FF2B5EF4-FFF2-40B4-BE49-F238E27FC236}">
              <a16:creationId xmlns:a16="http://schemas.microsoft.com/office/drawing/2014/main" id="{E7F0F7B8-DF42-4F95-A8F7-26619496897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4" name="Text Box 2">
          <a:extLst>
            <a:ext uri="{FF2B5EF4-FFF2-40B4-BE49-F238E27FC236}">
              <a16:creationId xmlns:a16="http://schemas.microsoft.com/office/drawing/2014/main" id="{9682BEDB-6C78-487D-86CB-B1425D23CB1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5" name="Text Box 2">
          <a:extLst>
            <a:ext uri="{FF2B5EF4-FFF2-40B4-BE49-F238E27FC236}">
              <a16:creationId xmlns:a16="http://schemas.microsoft.com/office/drawing/2014/main" id="{A3C42974-7A29-465C-A079-D7FC5193244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6" name="Text Box 2">
          <a:extLst>
            <a:ext uri="{FF2B5EF4-FFF2-40B4-BE49-F238E27FC236}">
              <a16:creationId xmlns:a16="http://schemas.microsoft.com/office/drawing/2014/main" id="{24337B56-EAA0-4589-A79D-002D2255C0D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7" name="Text Box 2">
          <a:extLst>
            <a:ext uri="{FF2B5EF4-FFF2-40B4-BE49-F238E27FC236}">
              <a16:creationId xmlns:a16="http://schemas.microsoft.com/office/drawing/2014/main" id="{67C4D4B4-5FEC-4697-83B3-C482F88170B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8" name="Text Box 2">
          <a:extLst>
            <a:ext uri="{FF2B5EF4-FFF2-40B4-BE49-F238E27FC236}">
              <a16:creationId xmlns:a16="http://schemas.microsoft.com/office/drawing/2014/main" id="{DC75E7DA-DF63-4773-A44F-FFF3EEFBB84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09" name="Text Box 2">
          <a:extLst>
            <a:ext uri="{FF2B5EF4-FFF2-40B4-BE49-F238E27FC236}">
              <a16:creationId xmlns:a16="http://schemas.microsoft.com/office/drawing/2014/main" id="{003D1939-3299-43E0-9660-E501633DC5D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0" name="Text Box 2">
          <a:extLst>
            <a:ext uri="{FF2B5EF4-FFF2-40B4-BE49-F238E27FC236}">
              <a16:creationId xmlns:a16="http://schemas.microsoft.com/office/drawing/2014/main" id="{F3193EDC-E950-49CF-AF33-19503F3FC4D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1" name="Text Box 2">
          <a:extLst>
            <a:ext uri="{FF2B5EF4-FFF2-40B4-BE49-F238E27FC236}">
              <a16:creationId xmlns:a16="http://schemas.microsoft.com/office/drawing/2014/main" id="{31630C58-1DBC-488C-91DD-17E55D5AA5D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2" name="Text Box 2">
          <a:extLst>
            <a:ext uri="{FF2B5EF4-FFF2-40B4-BE49-F238E27FC236}">
              <a16:creationId xmlns:a16="http://schemas.microsoft.com/office/drawing/2014/main" id="{D1B2EE37-3643-41B5-9BE4-6C5C75D1246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3" name="Text Box 2">
          <a:extLst>
            <a:ext uri="{FF2B5EF4-FFF2-40B4-BE49-F238E27FC236}">
              <a16:creationId xmlns:a16="http://schemas.microsoft.com/office/drawing/2014/main" id="{5982CA57-58AC-4552-AEC3-F05F076F326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4" name="Text Box 2">
          <a:extLst>
            <a:ext uri="{FF2B5EF4-FFF2-40B4-BE49-F238E27FC236}">
              <a16:creationId xmlns:a16="http://schemas.microsoft.com/office/drawing/2014/main" id="{7201241B-77D6-4FC3-AF50-4C7190C23BD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5" name="Text Box 2">
          <a:extLst>
            <a:ext uri="{FF2B5EF4-FFF2-40B4-BE49-F238E27FC236}">
              <a16:creationId xmlns:a16="http://schemas.microsoft.com/office/drawing/2014/main" id="{BB7221D8-3313-42A0-85FB-0EDE78EA294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6" name="Text Box 2">
          <a:extLst>
            <a:ext uri="{FF2B5EF4-FFF2-40B4-BE49-F238E27FC236}">
              <a16:creationId xmlns:a16="http://schemas.microsoft.com/office/drawing/2014/main" id="{27E37D77-13E7-4B5C-B96B-CD24EFDDAAC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7" name="Text Box 2">
          <a:extLst>
            <a:ext uri="{FF2B5EF4-FFF2-40B4-BE49-F238E27FC236}">
              <a16:creationId xmlns:a16="http://schemas.microsoft.com/office/drawing/2014/main" id="{3CBB2B92-FBF7-4370-94F0-19448B4438F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8" name="Text Box 2">
          <a:extLst>
            <a:ext uri="{FF2B5EF4-FFF2-40B4-BE49-F238E27FC236}">
              <a16:creationId xmlns:a16="http://schemas.microsoft.com/office/drawing/2014/main" id="{F9573B31-47B7-4B3A-91F0-7CDDE2F1060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119" name="Text Box 2">
          <a:extLst>
            <a:ext uri="{FF2B5EF4-FFF2-40B4-BE49-F238E27FC236}">
              <a16:creationId xmlns:a16="http://schemas.microsoft.com/office/drawing/2014/main" id="{0D31AEB9-4CEC-4B90-8DDA-C303C976DC7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0" name="Text Box 2">
          <a:extLst>
            <a:ext uri="{FF2B5EF4-FFF2-40B4-BE49-F238E27FC236}">
              <a16:creationId xmlns:a16="http://schemas.microsoft.com/office/drawing/2014/main" id="{4CDF7E4B-F862-4FEC-9561-5E5AFF997E7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1" name="Text Box 2">
          <a:extLst>
            <a:ext uri="{FF2B5EF4-FFF2-40B4-BE49-F238E27FC236}">
              <a16:creationId xmlns:a16="http://schemas.microsoft.com/office/drawing/2014/main" id="{759F3FD0-3E39-4706-8F98-63F69488D03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2" name="Text Box 2">
          <a:extLst>
            <a:ext uri="{FF2B5EF4-FFF2-40B4-BE49-F238E27FC236}">
              <a16:creationId xmlns:a16="http://schemas.microsoft.com/office/drawing/2014/main" id="{FA5866DC-2530-4E22-9B8E-33BC4FFE292B}"/>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3" name="Text Box 2">
          <a:extLst>
            <a:ext uri="{FF2B5EF4-FFF2-40B4-BE49-F238E27FC236}">
              <a16:creationId xmlns:a16="http://schemas.microsoft.com/office/drawing/2014/main" id="{A5B331FA-013F-4046-A5A6-DABFB3555578}"/>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4" name="Text Box 2">
          <a:extLst>
            <a:ext uri="{FF2B5EF4-FFF2-40B4-BE49-F238E27FC236}">
              <a16:creationId xmlns:a16="http://schemas.microsoft.com/office/drawing/2014/main" id="{4599515E-7142-4A27-8D16-E5ABAEEF88C4}"/>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5" name="Text Box 2">
          <a:extLst>
            <a:ext uri="{FF2B5EF4-FFF2-40B4-BE49-F238E27FC236}">
              <a16:creationId xmlns:a16="http://schemas.microsoft.com/office/drawing/2014/main" id="{2402F18C-71B4-448B-B78D-38C89C1E149C}"/>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6" name="Text Box 2">
          <a:extLst>
            <a:ext uri="{FF2B5EF4-FFF2-40B4-BE49-F238E27FC236}">
              <a16:creationId xmlns:a16="http://schemas.microsoft.com/office/drawing/2014/main" id="{8802C2D7-834E-45D3-8C9B-D477C0434264}"/>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7" name="Text Box 2">
          <a:extLst>
            <a:ext uri="{FF2B5EF4-FFF2-40B4-BE49-F238E27FC236}">
              <a16:creationId xmlns:a16="http://schemas.microsoft.com/office/drawing/2014/main" id="{3607B246-555F-44F8-BE94-DFC1726BEF02}"/>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128" name="Text Box 2">
          <a:extLst>
            <a:ext uri="{FF2B5EF4-FFF2-40B4-BE49-F238E27FC236}">
              <a16:creationId xmlns:a16="http://schemas.microsoft.com/office/drawing/2014/main" id="{4B93202C-6265-4D04-9023-DC4FB858D4FF}"/>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29" name="Text Box 2">
          <a:extLst>
            <a:ext uri="{FF2B5EF4-FFF2-40B4-BE49-F238E27FC236}">
              <a16:creationId xmlns:a16="http://schemas.microsoft.com/office/drawing/2014/main" id="{762ED87C-9AC0-4B20-894E-6D977A2413E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0" name="Text Box 2">
          <a:extLst>
            <a:ext uri="{FF2B5EF4-FFF2-40B4-BE49-F238E27FC236}">
              <a16:creationId xmlns:a16="http://schemas.microsoft.com/office/drawing/2014/main" id="{5CCAF916-9682-4CFF-A5BC-A42A9764FB6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1" name="Text Box 2">
          <a:extLst>
            <a:ext uri="{FF2B5EF4-FFF2-40B4-BE49-F238E27FC236}">
              <a16:creationId xmlns:a16="http://schemas.microsoft.com/office/drawing/2014/main" id="{F444A405-CDA3-4A64-B0E9-64FE05575F85}"/>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2" name="Text Box 2">
          <a:extLst>
            <a:ext uri="{FF2B5EF4-FFF2-40B4-BE49-F238E27FC236}">
              <a16:creationId xmlns:a16="http://schemas.microsoft.com/office/drawing/2014/main" id="{412C3743-1CB1-4A2E-9330-589F86B41129}"/>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3" name="Text Box 2">
          <a:extLst>
            <a:ext uri="{FF2B5EF4-FFF2-40B4-BE49-F238E27FC236}">
              <a16:creationId xmlns:a16="http://schemas.microsoft.com/office/drawing/2014/main" id="{66D2D17E-2C5B-419C-B04F-EAB41B73525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4" name="Text Box 2">
          <a:extLst>
            <a:ext uri="{FF2B5EF4-FFF2-40B4-BE49-F238E27FC236}">
              <a16:creationId xmlns:a16="http://schemas.microsoft.com/office/drawing/2014/main" id="{0AC7CE04-2121-4A42-9F53-6DD6B89D147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5" name="Text Box 2">
          <a:extLst>
            <a:ext uri="{FF2B5EF4-FFF2-40B4-BE49-F238E27FC236}">
              <a16:creationId xmlns:a16="http://schemas.microsoft.com/office/drawing/2014/main" id="{115DBF6C-8C8B-469B-A5EA-B75097E94B5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6" name="Text Box 2">
          <a:extLst>
            <a:ext uri="{FF2B5EF4-FFF2-40B4-BE49-F238E27FC236}">
              <a16:creationId xmlns:a16="http://schemas.microsoft.com/office/drawing/2014/main" id="{E5DAD14D-7283-42AC-801F-154704E7217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7" name="Text Box 2">
          <a:extLst>
            <a:ext uri="{FF2B5EF4-FFF2-40B4-BE49-F238E27FC236}">
              <a16:creationId xmlns:a16="http://schemas.microsoft.com/office/drawing/2014/main" id="{54651764-8C00-402F-930E-1912630EC20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38" name="Text Box 2">
          <a:extLst>
            <a:ext uri="{FF2B5EF4-FFF2-40B4-BE49-F238E27FC236}">
              <a16:creationId xmlns:a16="http://schemas.microsoft.com/office/drawing/2014/main" id="{A14FE4D7-3BD2-4A48-9B7C-F3352E27452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39" name="Text Box 2">
          <a:extLst>
            <a:ext uri="{FF2B5EF4-FFF2-40B4-BE49-F238E27FC236}">
              <a16:creationId xmlns:a16="http://schemas.microsoft.com/office/drawing/2014/main" id="{7BA1D6AD-AC65-4D72-A123-064490D6C196}"/>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0" name="Text Box 2">
          <a:extLst>
            <a:ext uri="{FF2B5EF4-FFF2-40B4-BE49-F238E27FC236}">
              <a16:creationId xmlns:a16="http://schemas.microsoft.com/office/drawing/2014/main" id="{B5C0BBBC-81BC-4E62-8F3D-010F5B8A4A0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1" name="Text Box 2">
          <a:extLst>
            <a:ext uri="{FF2B5EF4-FFF2-40B4-BE49-F238E27FC236}">
              <a16:creationId xmlns:a16="http://schemas.microsoft.com/office/drawing/2014/main" id="{99DB4963-F2F6-431F-800F-4156F4CA49DD}"/>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2" name="Text Box 2">
          <a:extLst>
            <a:ext uri="{FF2B5EF4-FFF2-40B4-BE49-F238E27FC236}">
              <a16:creationId xmlns:a16="http://schemas.microsoft.com/office/drawing/2014/main" id="{CD17A22C-EBBE-4E89-AA14-5EE25A78722C}"/>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3" name="Text Box 2">
          <a:extLst>
            <a:ext uri="{FF2B5EF4-FFF2-40B4-BE49-F238E27FC236}">
              <a16:creationId xmlns:a16="http://schemas.microsoft.com/office/drawing/2014/main" id="{07C778FD-C426-4335-9735-8E469330D6FD}"/>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4" name="Text Box 2">
          <a:extLst>
            <a:ext uri="{FF2B5EF4-FFF2-40B4-BE49-F238E27FC236}">
              <a16:creationId xmlns:a16="http://schemas.microsoft.com/office/drawing/2014/main" id="{100C0681-1B6B-4EEF-9BF4-330A8FB6766C}"/>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5" name="Text Box 2">
          <a:extLst>
            <a:ext uri="{FF2B5EF4-FFF2-40B4-BE49-F238E27FC236}">
              <a16:creationId xmlns:a16="http://schemas.microsoft.com/office/drawing/2014/main" id="{F460A064-B567-478A-AA7A-07952B4B68F4}"/>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6" name="Text Box 2">
          <a:extLst>
            <a:ext uri="{FF2B5EF4-FFF2-40B4-BE49-F238E27FC236}">
              <a16:creationId xmlns:a16="http://schemas.microsoft.com/office/drawing/2014/main" id="{3BEA5E4B-C360-44D0-8329-456BC20F393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7" name="Text Box 2">
          <a:extLst>
            <a:ext uri="{FF2B5EF4-FFF2-40B4-BE49-F238E27FC236}">
              <a16:creationId xmlns:a16="http://schemas.microsoft.com/office/drawing/2014/main" id="{C90FAE81-37EB-42DC-8BDD-4BAA8F452BBF}"/>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148" name="Text Box 2">
          <a:extLst>
            <a:ext uri="{FF2B5EF4-FFF2-40B4-BE49-F238E27FC236}">
              <a16:creationId xmlns:a16="http://schemas.microsoft.com/office/drawing/2014/main" id="{26E7A9E8-049C-475E-A7C1-D4FFA926ED7A}"/>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49" name="Text Box 2">
          <a:extLst>
            <a:ext uri="{FF2B5EF4-FFF2-40B4-BE49-F238E27FC236}">
              <a16:creationId xmlns:a16="http://schemas.microsoft.com/office/drawing/2014/main" id="{BA49A8CF-82EA-45E1-A927-E620C2FCB5E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0" name="Text Box 2">
          <a:extLst>
            <a:ext uri="{FF2B5EF4-FFF2-40B4-BE49-F238E27FC236}">
              <a16:creationId xmlns:a16="http://schemas.microsoft.com/office/drawing/2014/main" id="{B0E92ECE-DFF6-49BE-B02B-95C847C68DAF}"/>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1" name="Text Box 2">
          <a:extLst>
            <a:ext uri="{FF2B5EF4-FFF2-40B4-BE49-F238E27FC236}">
              <a16:creationId xmlns:a16="http://schemas.microsoft.com/office/drawing/2014/main" id="{CD6B8874-3B13-4AEA-BA76-E47BC6C3650A}"/>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2" name="Text Box 2">
          <a:extLst>
            <a:ext uri="{FF2B5EF4-FFF2-40B4-BE49-F238E27FC236}">
              <a16:creationId xmlns:a16="http://schemas.microsoft.com/office/drawing/2014/main" id="{455E19DE-E96B-4578-91A0-3F5F278802C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3" name="Text Box 2">
          <a:extLst>
            <a:ext uri="{FF2B5EF4-FFF2-40B4-BE49-F238E27FC236}">
              <a16:creationId xmlns:a16="http://schemas.microsoft.com/office/drawing/2014/main" id="{D0FF6043-C94C-47F9-A6F3-D808E52AAAA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4" name="Text Box 2">
          <a:extLst>
            <a:ext uri="{FF2B5EF4-FFF2-40B4-BE49-F238E27FC236}">
              <a16:creationId xmlns:a16="http://schemas.microsoft.com/office/drawing/2014/main" id="{BA1C6C78-BE33-4AC4-9E2A-11CAD8371F5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5" name="Text Box 2">
          <a:extLst>
            <a:ext uri="{FF2B5EF4-FFF2-40B4-BE49-F238E27FC236}">
              <a16:creationId xmlns:a16="http://schemas.microsoft.com/office/drawing/2014/main" id="{44B01279-979B-4DC6-B70A-5AA662B2685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6" name="Text Box 2">
          <a:extLst>
            <a:ext uri="{FF2B5EF4-FFF2-40B4-BE49-F238E27FC236}">
              <a16:creationId xmlns:a16="http://schemas.microsoft.com/office/drawing/2014/main" id="{9111E1BD-6199-4AA8-8008-E79F176142D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7" name="Text Box 2">
          <a:extLst>
            <a:ext uri="{FF2B5EF4-FFF2-40B4-BE49-F238E27FC236}">
              <a16:creationId xmlns:a16="http://schemas.microsoft.com/office/drawing/2014/main" id="{9045ACA9-BD73-4432-8C4D-878C96BD92EE}"/>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158" name="Text Box 2">
          <a:extLst>
            <a:ext uri="{FF2B5EF4-FFF2-40B4-BE49-F238E27FC236}">
              <a16:creationId xmlns:a16="http://schemas.microsoft.com/office/drawing/2014/main" id="{6FB9FB20-E0CB-45D4-A672-7D31C55C7F9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59" name="Text Box 100">
          <a:extLst>
            <a:ext uri="{FF2B5EF4-FFF2-40B4-BE49-F238E27FC236}">
              <a16:creationId xmlns:a16="http://schemas.microsoft.com/office/drawing/2014/main" id="{ECDF22FD-6C08-4EA3-BB0F-7B84946BB87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0" name="Text Box 101">
          <a:extLst>
            <a:ext uri="{FF2B5EF4-FFF2-40B4-BE49-F238E27FC236}">
              <a16:creationId xmlns:a16="http://schemas.microsoft.com/office/drawing/2014/main" id="{203BF9EE-5877-4CD2-979C-9DEAA9CEB8E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1" name="Text Box 102">
          <a:extLst>
            <a:ext uri="{FF2B5EF4-FFF2-40B4-BE49-F238E27FC236}">
              <a16:creationId xmlns:a16="http://schemas.microsoft.com/office/drawing/2014/main" id="{338C8F84-5FE5-4167-8ED4-9081418D021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2" name="Text Box 103">
          <a:extLst>
            <a:ext uri="{FF2B5EF4-FFF2-40B4-BE49-F238E27FC236}">
              <a16:creationId xmlns:a16="http://schemas.microsoft.com/office/drawing/2014/main" id="{A2123540-FCB0-4290-BD1F-22DA2FC17C4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3" name="Text Box 104">
          <a:extLst>
            <a:ext uri="{FF2B5EF4-FFF2-40B4-BE49-F238E27FC236}">
              <a16:creationId xmlns:a16="http://schemas.microsoft.com/office/drawing/2014/main" id="{9C02F0FB-B0F8-49FF-AB3C-AF0DF967D06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4" name="Text Box 105">
          <a:extLst>
            <a:ext uri="{FF2B5EF4-FFF2-40B4-BE49-F238E27FC236}">
              <a16:creationId xmlns:a16="http://schemas.microsoft.com/office/drawing/2014/main" id="{698F0C5D-D155-4520-A258-C839409F61B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5" name="Text Box 106">
          <a:extLst>
            <a:ext uri="{FF2B5EF4-FFF2-40B4-BE49-F238E27FC236}">
              <a16:creationId xmlns:a16="http://schemas.microsoft.com/office/drawing/2014/main" id="{166F7497-2416-4621-A4F3-6F23ACBD2BE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6" name="Text Box 107">
          <a:extLst>
            <a:ext uri="{FF2B5EF4-FFF2-40B4-BE49-F238E27FC236}">
              <a16:creationId xmlns:a16="http://schemas.microsoft.com/office/drawing/2014/main" id="{9EB9A552-D994-4BF0-89F7-3D3A679E872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7" name="Text Box 108">
          <a:extLst>
            <a:ext uri="{FF2B5EF4-FFF2-40B4-BE49-F238E27FC236}">
              <a16:creationId xmlns:a16="http://schemas.microsoft.com/office/drawing/2014/main" id="{4DEBF66B-7BF5-4E29-8F6A-A7B6DAB255F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8" name="Text Box 109">
          <a:extLst>
            <a:ext uri="{FF2B5EF4-FFF2-40B4-BE49-F238E27FC236}">
              <a16:creationId xmlns:a16="http://schemas.microsoft.com/office/drawing/2014/main" id="{F0D83C11-AE8D-46DB-8199-C1B6E346F66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69" name="Text Box 2">
          <a:extLst>
            <a:ext uri="{FF2B5EF4-FFF2-40B4-BE49-F238E27FC236}">
              <a16:creationId xmlns:a16="http://schemas.microsoft.com/office/drawing/2014/main" id="{91929CB0-877E-4A4C-A7DD-6C417FD389B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0" name="Text Box 2">
          <a:extLst>
            <a:ext uri="{FF2B5EF4-FFF2-40B4-BE49-F238E27FC236}">
              <a16:creationId xmlns:a16="http://schemas.microsoft.com/office/drawing/2014/main" id="{CAE81B49-6098-4084-A5BC-50FD4DD3AE9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1" name="Text Box 2">
          <a:extLst>
            <a:ext uri="{FF2B5EF4-FFF2-40B4-BE49-F238E27FC236}">
              <a16:creationId xmlns:a16="http://schemas.microsoft.com/office/drawing/2014/main" id="{ACD0E114-61B2-4F67-A658-A2A2E35739E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2" name="Text Box 2">
          <a:extLst>
            <a:ext uri="{FF2B5EF4-FFF2-40B4-BE49-F238E27FC236}">
              <a16:creationId xmlns:a16="http://schemas.microsoft.com/office/drawing/2014/main" id="{739618F6-93EE-4FE5-8CCA-818D7D6F2AB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3" name="Text Box 2">
          <a:extLst>
            <a:ext uri="{FF2B5EF4-FFF2-40B4-BE49-F238E27FC236}">
              <a16:creationId xmlns:a16="http://schemas.microsoft.com/office/drawing/2014/main" id="{5002AE82-77CF-465E-AD0E-8DD5E4BCE47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4" name="Text Box 2">
          <a:extLst>
            <a:ext uri="{FF2B5EF4-FFF2-40B4-BE49-F238E27FC236}">
              <a16:creationId xmlns:a16="http://schemas.microsoft.com/office/drawing/2014/main" id="{FB2AB2C0-6299-41E7-B162-9693CC6B388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5" name="Text Box 2">
          <a:extLst>
            <a:ext uri="{FF2B5EF4-FFF2-40B4-BE49-F238E27FC236}">
              <a16:creationId xmlns:a16="http://schemas.microsoft.com/office/drawing/2014/main" id="{D15A93C5-B4A7-47DC-94AA-35029D9856D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6" name="Text Box 2">
          <a:extLst>
            <a:ext uri="{FF2B5EF4-FFF2-40B4-BE49-F238E27FC236}">
              <a16:creationId xmlns:a16="http://schemas.microsoft.com/office/drawing/2014/main" id="{DFD2DC38-4A2C-405D-B4C4-C1902DF2AB3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7" name="Text Box 2">
          <a:extLst>
            <a:ext uri="{FF2B5EF4-FFF2-40B4-BE49-F238E27FC236}">
              <a16:creationId xmlns:a16="http://schemas.microsoft.com/office/drawing/2014/main" id="{2370047D-FDEC-433D-93A1-E15353B9FD3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178" name="Text Box 2">
          <a:extLst>
            <a:ext uri="{FF2B5EF4-FFF2-40B4-BE49-F238E27FC236}">
              <a16:creationId xmlns:a16="http://schemas.microsoft.com/office/drawing/2014/main" id="{B961B588-778C-40FF-85BA-0BD78E690AE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79" name="Text Box 2">
          <a:extLst>
            <a:ext uri="{FF2B5EF4-FFF2-40B4-BE49-F238E27FC236}">
              <a16:creationId xmlns:a16="http://schemas.microsoft.com/office/drawing/2014/main" id="{EA2522F6-F0A1-44E4-97EA-D4776186AC8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0" name="Text Box 2">
          <a:extLst>
            <a:ext uri="{FF2B5EF4-FFF2-40B4-BE49-F238E27FC236}">
              <a16:creationId xmlns:a16="http://schemas.microsoft.com/office/drawing/2014/main" id="{50095E93-0DD8-40F9-B8FD-F16C2E151E70}"/>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1" name="Text Box 2">
          <a:extLst>
            <a:ext uri="{FF2B5EF4-FFF2-40B4-BE49-F238E27FC236}">
              <a16:creationId xmlns:a16="http://schemas.microsoft.com/office/drawing/2014/main" id="{8B3FD58D-0BB1-4002-98E7-86AD14521A0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2" name="Text Box 2">
          <a:extLst>
            <a:ext uri="{FF2B5EF4-FFF2-40B4-BE49-F238E27FC236}">
              <a16:creationId xmlns:a16="http://schemas.microsoft.com/office/drawing/2014/main" id="{98C43F05-6B8A-4E84-B0F9-2005097243E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3" name="Text Box 2">
          <a:extLst>
            <a:ext uri="{FF2B5EF4-FFF2-40B4-BE49-F238E27FC236}">
              <a16:creationId xmlns:a16="http://schemas.microsoft.com/office/drawing/2014/main" id="{7D77BFE7-164B-46CB-B45B-29D7F02C687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4" name="Text Box 2">
          <a:extLst>
            <a:ext uri="{FF2B5EF4-FFF2-40B4-BE49-F238E27FC236}">
              <a16:creationId xmlns:a16="http://schemas.microsoft.com/office/drawing/2014/main" id="{6C32070A-CAC1-4714-B2B0-20836635C44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5" name="Text Box 2">
          <a:extLst>
            <a:ext uri="{FF2B5EF4-FFF2-40B4-BE49-F238E27FC236}">
              <a16:creationId xmlns:a16="http://schemas.microsoft.com/office/drawing/2014/main" id="{7DABD8D7-E208-4D12-B955-CCDDF0158C9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6" name="Text Box 2">
          <a:extLst>
            <a:ext uri="{FF2B5EF4-FFF2-40B4-BE49-F238E27FC236}">
              <a16:creationId xmlns:a16="http://schemas.microsoft.com/office/drawing/2014/main" id="{6926183D-E2B2-405D-97CE-A7B324B5DC3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7" name="Text Box 2">
          <a:extLst>
            <a:ext uri="{FF2B5EF4-FFF2-40B4-BE49-F238E27FC236}">
              <a16:creationId xmlns:a16="http://schemas.microsoft.com/office/drawing/2014/main" id="{2BCECDD0-2484-4E67-9435-30143FA48C0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88" name="Text Box 2">
          <a:extLst>
            <a:ext uri="{FF2B5EF4-FFF2-40B4-BE49-F238E27FC236}">
              <a16:creationId xmlns:a16="http://schemas.microsoft.com/office/drawing/2014/main" id="{8B3D3F47-9095-4A8A-8AEA-E4818CE419EE}"/>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89" name="Text Box 2">
          <a:extLst>
            <a:ext uri="{FF2B5EF4-FFF2-40B4-BE49-F238E27FC236}">
              <a16:creationId xmlns:a16="http://schemas.microsoft.com/office/drawing/2014/main" id="{5E1876F5-FFA7-406F-9621-D75EA50270B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0" name="Text Box 2">
          <a:extLst>
            <a:ext uri="{FF2B5EF4-FFF2-40B4-BE49-F238E27FC236}">
              <a16:creationId xmlns:a16="http://schemas.microsoft.com/office/drawing/2014/main" id="{EF4A47B0-00D2-4311-BD89-535C38E2EAB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1" name="Text Box 2">
          <a:extLst>
            <a:ext uri="{FF2B5EF4-FFF2-40B4-BE49-F238E27FC236}">
              <a16:creationId xmlns:a16="http://schemas.microsoft.com/office/drawing/2014/main" id="{58D21A78-3D16-4414-84F1-52C613CB7B7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2" name="Text Box 2">
          <a:extLst>
            <a:ext uri="{FF2B5EF4-FFF2-40B4-BE49-F238E27FC236}">
              <a16:creationId xmlns:a16="http://schemas.microsoft.com/office/drawing/2014/main" id="{108AAE43-1C62-4DC0-81B4-5D3866D6A0B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3" name="Text Box 2">
          <a:extLst>
            <a:ext uri="{FF2B5EF4-FFF2-40B4-BE49-F238E27FC236}">
              <a16:creationId xmlns:a16="http://schemas.microsoft.com/office/drawing/2014/main" id="{79CFB212-6D70-497A-9FE6-5669C48D648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4" name="Text Box 2">
          <a:extLst>
            <a:ext uri="{FF2B5EF4-FFF2-40B4-BE49-F238E27FC236}">
              <a16:creationId xmlns:a16="http://schemas.microsoft.com/office/drawing/2014/main" id="{C1ABFEA5-6FE9-4C31-8E6C-669453789E7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5" name="Text Box 2">
          <a:extLst>
            <a:ext uri="{FF2B5EF4-FFF2-40B4-BE49-F238E27FC236}">
              <a16:creationId xmlns:a16="http://schemas.microsoft.com/office/drawing/2014/main" id="{EC50973F-DDA8-4C0F-9BF6-02FE6EEAB18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6" name="Text Box 2">
          <a:extLst>
            <a:ext uri="{FF2B5EF4-FFF2-40B4-BE49-F238E27FC236}">
              <a16:creationId xmlns:a16="http://schemas.microsoft.com/office/drawing/2014/main" id="{EAEC1797-3DB6-401A-B9AA-182B9322583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7" name="Text Box 2">
          <a:extLst>
            <a:ext uri="{FF2B5EF4-FFF2-40B4-BE49-F238E27FC236}">
              <a16:creationId xmlns:a16="http://schemas.microsoft.com/office/drawing/2014/main" id="{8A055425-D8F5-457F-A049-51586CC7E7C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198" name="Text Box 2">
          <a:extLst>
            <a:ext uri="{FF2B5EF4-FFF2-40B4-BE49-F238E27FC236}">
              <a16:creationId xmlns:a16="http://schemas.microsoft.com/office/drawing/2014/main" id="{FDB0A950-579D-41D5-8C27-BD10E2741A5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199" name="Text Box 2">
          <a:extLst>
            <a:ext uri="{FF2B5EF4-FFF2-40B4-BE49-F238E27FC236}">
              <a16:creationId xmlns:a16="http://schemas.microsoft.com/office/drawing/2014/main" id="{681F630B-C030-4E45-BA47-60C50B4215B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0" name="Text Box 2">
          <a:extLst>
            <a:ext uri="{FF2B5EF4-FFF2-40B4-BE49-F238E27FC236}">
              <a16:creationId xmlns:a16="http://schemas.microsoft.com/office/drawing/2014/main" id="{AAF5BD48-5530-4632-A3DE-DD4DA6BFE62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1" name="Text Box 2">
          <a:extLst>
            <a:ext uri="{FF2B5EF4-FFF2-40B4-BE49-F238E27FC236}">
              <a16:creationId xmlns:a16="http://schemas.microsoft.com/office/drawing/2014/main" id="{824D92AC-31CF-4F6B-A0E9-5812886B686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2" name="Text Box 2">
          <a:extLst>
            <a:ext uri="{FF2B5EF4-FFF2-40B4-BE49-F238E27FC236}">
              <a16:creationId xmlns:a16="http://schemas.microsoft.com/office/drawing/2014/main" id="{DA4F9B32-8B1E-4A2F-AF2D-13D06B21152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3" name="Text Box 2">
          <a:extLst>
            <a:ext uri="{FF2B5EF4-FFF2-40B4-BE49-F238E27FC236}">
              <a16:creationId xmlns:a16="http://schemas.microsoft.com/office/drawing/2014/main" id="{0DBD84A3-9308-41F4-ACA6-51548044884C}"/>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4" name="Text Box 2">
          <a:extLst>
            <a:ext uri="{FF2B5EF4-FFF2-40B4-BE49-F238E27FC236}">
              <a16:creationId xmlns:a16="http://schemas.microsoft.com/office/drawing/2014/main" id="{089B4AED-5408-4B2F-B6AD-7E74603304B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5" name="Text Box 2">
          <a:extLst>
            <a:ext uri="{FF2B5EF4-FFF2-40B4-BE49-F238E27FC236}">
              <a16:creationId xmlns:a16="http://schemas.microsoft.com/office/drawing/2014/main" id="{B2B09219-D3A6-404D-B329-F416F5FE374C}"/>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6" name="Text Box 2">
          <a:extLst>
            <a:ext uri="{FF2B5EF4-FFF2-40B4-BE49-F238E27FC236}">
              <a16:creationId xmlns:a16="http://schemas.microsoft.com/office/drawing/2014/main" id="{94007DEB-9CD9-4D3C-AA38-F0CBECB8BE26}"/>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7" name="Text Box 2">
          <a:extLst>
            <a:ext uri="{FF2B5EF4-FFF2-40B4-BE49-F238E27FC236}">
              <a16:creationId xmlns:a16="http://schemas.microsoft.com/office/drawing/2014/main" id="{900DC38A-7DFC-4EED-8B11-9DD1BEA990BD}"/>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208" name="Text Box 2">
          <a:extLst>
            <a:ext uri="{FF2B5EF4-FFF2-40B4-BE49-F238E27FC236}">
              <a16:creationId xmlns:a16="http://schemas.microsoft.com/office/drawing/2014/main" id="{E8FE8479-9B4E-4CCE-8F3C-D163487DDD4D}"/>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09" name="Text Box 2">
          <a:extLst>
            <a:ext uri="{FF2B5EF4-FFF2-40B4-BE49-F238E27FC236}">
              <a16:creationId xmlns:a16="http://schemas.microsoft.com/office/drawing/2014/main" id="{F8154E67-68DA-4A0F-A1D1-B3AADF248F4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0" name="Text Box 2">
          <a:extLst>
            <a:ext uri="{FF2B5EF4-FFF2-40B4-BE49-F238E27FC236}">
              <a16:creationId xmlns:a16="http://schemas.microsoft.com/office/drawing/2014/main" id="{2F75A065-0F2E-4F4B-96AF-2C21FB23F17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1" name="Text Box 2">
          <a:extLst>
            <a:ext uri="{FF2B5EF4-FFF2-40B4-BE49-F238E27FC236}">
              <a16:creationId xmlns:a16="http://schemas.microsoft.com/office/drawing/2014/main" id="{A295E08F-28D1-4974-B931-562F37DC1F8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2" name="Text Box 2">
          <a:extLst>
            <a:ext uri="{FF2B5EF4-FFF2-40B4-BE49-F238E27FC236}">
              <a16:creationId xmlns:a16="http://schemas.microsoft.com/office/drawing/2014/main" id="{D286448F-86A0-4989-9F83-A8C7099BAC4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3" name="Text Box 2">
          <a:extLst>
            <a:ext uri="{FF2B5EF4-FFF2-40B4-BE49-F238E27FC236}">
              <a16:creationId xmlns:a16="http://schemas.microsoft.com/office/drawing/2014/main" id="{F3B366EE-2982-4847-AF28-78AC8B9DC7A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4" name="Text Box 2">
          <a:extLst>
            <a:ext uri="{FF2B5EF4-FFF2-40B4-BE49-F238E27FC236}">
              <a16:creationId xmlns:a16="http://schemas.microsoft.com/office/drawing/2014/main" id="{0293F98C-C302-44C2-9DF8-4B6CC5A0108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5" name="Text Box 2">
          <a:extLst>
            <a:ext uri="{FF2B5EF4-FFF2-40B4-BE49-F238E27FC236}">
              <a16:creationId xmlns:a16="http://schemas.microsoft.com/office/drawing/2014/main" id="{42B90D16-1CDC-4C26-94FA-CE3F8024A8C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6" name="Text Box 2">
          <a:extLst>
            <a:ext uri="{FF2B5EF4-FFF2-40B4-BE49-F238E27FC236}">
              <a16:creationId xmlns:a16="http://schemas.microsoft.com/office/drawing/2014/main" id="{7D05CB2D-92D7-4D3B-8CC6-E5CCB3141AE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7" name="Text Box 2">
          <a:extLst>
            <a:ext uri="{FF2B5EF4-FFF2-40B4-BE49-F238E27FC236}">
              <a16:creationId xmlns:a16="http://schemas.microsoft.com/office/drawing/2014/main" id="{C6510C40-2A6E-44C4-AA57-E760D93C391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8" name="Text Box 2">
          <a:extLst>
            <a:ext uri="{FF2B5EF4-FFF2-40B4-BE49-F238E27FC236}">
              <a16:creationId xmlns:a16="http://schemas.microsoft.com/office/drawing/2014/main" id="{6741B13A-9408-4880-815F-2FBA31BC521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19" name="Text Box 2">
          <a:extLst>
            <a:ext uri="{FF2B5EF4-FFF2-40B4-BE49-F238E27FC236}">
              <a16:creationId xmlns:a16="http://schemas.microsoft.com/office/drawing/2014/main" id="{B226E731-A3D1-436F-AED8-B74E57A94A2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20" name="Text Box 2">
          <a:extLst>
            <a:ext uri="{FF2B5EF4-FFF2-40B4-BE49-F238E27FC236}">
              <a16:creationId xmlns:a16="http://schemas.microsoft.com/office/drawing/2014/main" id="{10FBB210-828D-4965-8834-D2451536A94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21" name="Text Box 2">
          <a:extLst>
            <a:ext uri="{FF2B5EF4-FFF2-40B4-BE49-F238E27FC236}">
              <a16:creationId xmlns:a16="http://schemas.microsoft.com/office/drawing/2014/main" id="{223C4B0C-683F-4D82-A33C-1DCDB9FB2CF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22" name="Text Box 2">
          <a:extLst>
            <a:ext uri="{FF2B5EF4-FFF2-40B4-BE49-F238E27FC236}">
              <a16:creationId xmlns:a16="http://schemas.microsoft.com/office/drawing/2014/main" id="{9E09DADB-9EB3-484A-81A1-95216BECAF7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23" name="Text Box 2">
          <a:extLst>
            <a:ext uri="{FF2B5EF4-FFF2-40B4-BE49-F238E27FC236}">
              <a16:creationId xmlns:a16="http://schemas.microsoft.com/office/drawing/2014/main" id="{9279CE47-FBEA-4EA2-8F61-218ACF91E29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224" name="Text Box 2">
          <a:extLst>
            <a:ext uri="{FF2B5EF4-FFF2-40B4-BE49-F238E27FC236}">
              <a16:creationId xmlns:a16="http://schemas.microsoft.com/office/drawing/2014/main" id="{714D6E17-01BA-423E-B75E-1530A774FDC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25" name="Text Box 100">
          <a:extLst>
            <a:ext uri="{FF2B5EF4-FFF2-40B4-BE49-F238E27FC236}">
              <a16:creationId xmlns:a16="http://schemas.microsoft.com/office/drawing/2014/main" id="{D43ACD09-CF0B-4FF5-A745-F9AA8ABBFCE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26" name="Text Box 101">
          <a:extLst>
            <a:ext uri="{FF2B5EF4-FFF2-40B4-BE49-F238E27FC236}">
              <a16:creationId xmlns:a16="http://schemas.microsoft.com/office/drawing/2014/main" id="{36E0D9FB-5930-4439-9A26-3135B71D977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27" name="Text Box 102">
          <a:extLst>
            <a:ext uri="{FF2B5EF4-FFF2-40B4-BE49-F238E27FC236}">
              <a16:creationId xmlns:a16="http://schemas.microsoft.com/office/drawing/2014/main" id="{3CCDAAB8-73FC-46BE-816A-08423E9B428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28" name="Text Box 103">
          <a:extLst>
            <a:ext uri="{FF2B5EF4-FFF2-40B4-BE49-F238E27FC236}">
              <a16:creationId xmlns:a16="http://schemas.microsoft.com/office/drawing/2014/main" id="{0BA04D84-7F05-4117-B265-E7B73067D80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29" name="Text Box 104">
          <a:extLst>
            <a:ext uri="{FF2B5EF4-FFF2-40B4-BE49-F238E27FC236}">
              <a16:creationId xmlns:a16="http://schemas.microsoft.com/office/drawing/2014/main" id="{4CF06D5E-C4C0-4443-8EA8-558F49FFB1E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0" name="Text Box 105">
          <a:extLst>
            <a:ext uri="{FF2B5EF4-FFF2-40B4-BE49-F238E27FC236}">
              <a16:creationId xmlns:a16="http://schemas.microsoft.com/office/drawing/2014/main" id="{EB246F5A-0C47-42E1-9511-6A7062BED90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1" name="Text Box 106">
          <a:extLst>
            <a:ext uri="{FF2B5EF4-FFF2-40B4-BE49-F238E27FC236}">
              <a16:creationId xmlns:a16="http://schemas.microsoft.com/office/drawing/2014/main" id="{51B2F50E-2D87-4A90-B237-0BFC2F8A182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2" name="Text Box 107">
          <a:extLst>
            <a:ext uri="{FF2B5EF4-FFF2-40B4-BE49-F238E27FC236}">
              <a16:creationId xmlns:a16="http://schemas.microsoft.com/office/drawing/2014/main" id="{B13D651E-E359-4261-A2EB-C54E956F1C0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3" name="Text Box 108">
          <a:extLst>
            <a:ext uri="{FF2B5EF4-FFF2-40B4-BE49-F238E27FC236}">
              <a16:creationId xmlns:a16="http://schemas.microsoft.com/office/drawing/2014/main" id="{DC3E4C13-C763-48DB-ADF0-680840E01CD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4" name="Text Box 109">
          <a:extLst>
            <a:ext uri="{FF2B5EF4-FFF2-40B4-BE49-F238E27FC236}">
              <a16:creationId xmlns:a16="http://schemas.microsoft.com/office/drawing/2014/main" id="{E2890DF7-20D4-402A-BF49-AD6577D8EA7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5" name="Text Box 2">
          <a:extLst>
            <a:ext uri="{FF2B5EF4-FFF2-40B4-BE49-F238E27FC236}">
              <a16:creationId xmlns:a16="http://schemas.microsoft.com/office/drawing/2014/main" id="{BCAA2B08-851A-4B98-A453-D213DD3DC1D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6" name="Text Box 2">
          <a:extLst>
            <a:ext uri="{FF2B5EF4-FFF2-40B4-BE49-F238E27FC236}">
              <a16:creationId xmlns:a16="http://schemas.microsoft.com/office/drawing/2014/main" id="{204CC2AC-7202-488C-BA33-CD617C947BA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7" name="Text Box 2">
          <a:extLst>
            <a:ext uri="{FF2B5EF4-FFF2-40B4-BE49-F238E27FC236}">
              <a16:creationId xmlns:a16="http://schemas.microsoft.com/office/drawing/2014/main" id="{48B4CC05-1AFB-4E3F-85F8-BD48A8026DC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8" name="Text Box 2">
          <a:extLst>
            <a:ext uri="{FF2B5EF4-FFF2-40B4-BE49-F238E27FC236}">
              <a16:creationId xmlns:a16="http://schemas.microsoft.com/office/drawing/2014/main" id="{4E3BD5A2-2C5F-405D-ADC3-5E401FAD3E8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39" name="Text Box 2">
          <a:extLst>
            <a:ext uri="{FF2B5EF4-FFF2-40B4-BE49-F238E27FC236}">
              <a16:creationId xmlns:a16="http://schemas.microsoft.com/office/drawing/2014/main" id="{9EBD5CCE-7F7A-428B-A44A-6AB31FC3F20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40" name="Text Box 2">
          <a:extLst>
            <a:ext uri="{FF2B5EF4-FFF2-40B4-BE49-F238E27FC236}">
              <a16:creationId xmlns:a16="http://schemas.microsoft.com/office/drawing/2014/main" id="{5B2ECAF7-101D-45E0-A9D4-13C7BB5D617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41" name="Text Box 2">
          <a:extLst>
            <a:ext uri="{FF2B5EF4-FFF2-40B4-BE49-F238E27FC236}">
              <a16:creationId xmlns:a16="http://schemas.microsoft.com/office/drawing/2014/main" id="{745CB47D-D6B1-4A3E-88B4-3F4BD862801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42" name="Text Box 2">
          <a:extLst>
            <a:ext uri="{FF2B5EF4-FFF2-40B4-BE49-F238E27FC236}">
              <a16:creationId xmlns:a16="http://schemas.microsoft.com/office/drawing/2014/main" id="{9C1006A3-C36D-4E83-9DAF-76B55345E26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43" name="Text Box 2">
          <a:extLst>
            <a:ext uri="{FF2B5EF4-FFF2-40B4-BE49-F238E27FC236}">
              <a16:creationId xmlns:a16="http://schemas.microsoft.com/office/drawing/2014/main" id="{0D90C144-5467-4985-A857-DE3D9A26A8E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244" name="Text Box 2">
          <a:extLst>
            <a:ext uri="{FF2B5EF4-FFF2-40B4-BE49-F238E27FC236}">
              <a16:creationId xmlns:a16="http://schemas.microsoft.com/office/drawing/2014/main" id="{A04F1845-518F-44CB-AF45-17B56DBEA08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45" name="Text Box 2">
          <a:extLst>
            <a:ext uri="{FF2B5EF4-FFF2-40B4-BE49-F238E27FC236}">
              <a16:creationId xmlns:a16="http://schemas.microsoft.com/office/drawing/2014/main" id="{2C42AB63-AF3C-4AFB-89C3-446EEC2D659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46" name="Text Box 2">
          <a:extLst>
            <a:ext uri="{FF2B5EF4-FFF2-40B4-BE49-F238E27FC236}">
              <a16:creationId xmlns:a16="http://schemas.microsoft.com/office/drawing/2014/main" id="{890DF2F6-3A8C-404C-9D2C-F1E99BC3671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47" name="Text Box 2">
          <a:extLst>
            <a:ext uri="{FF2B5EF4-FFF2-40B4-BE49-F238E27FC236}">
              <a16:creationId xmlns:a16="http://schemas.microsoft.com/office/drawing/2014/main" id="{3EF6DE99-75E5-4FBE-9D1E-F56EAC48B62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48" name="Text Box 2">
          <a:extLst>
            <a:ext uri="{FF2B5EF4-FFF2-40B4-BE49-F238E27FC236}">
              <a16:creationId xmlns:a16="http://schemas.microsoft.com/office/drawing/2014/main" id="{8478767F-3D91-4D27-814D-9D3A5218E85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49" name="Text Box 2">
          <a:extLst>
            <a:ext uri="{FF2B5EF4-FFF2-40B4-BE49-F238E27FC236}">
              <a16:creationId xmlns:a16="http://schemas.microsoft.com/office/drawing/2014/main" id="{978920BF-EA78-452C-9CED-7C58D94923D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0" name="Text Box 2">
          <a:extLst>
            <a:ext uri="{FF2B5EF4-FFF2-40B4-BE49-F238E27FC236}">
              <a16:creationId xmlns:a16="http://schemas.microsoft.com/office/drawing/2014/main" id="{0B3269BC-7580-425F-B41C-65F862D45FE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1" name="Text Box 2">
          <a:extLst>
            <a:ext uri="{FF2B5EF4-FFF2-40B4-BE49-F238E27FC236}">
              <a16:creationId xmlns:a16="http://schemas.microsoft.com/office/drawing/2014/main" id="{808A12B1-50C6-4B1D-AAF1-2FFEF07AF3F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2" name="Text Box 2">
          <a:extLst>
            <a:ext uri="{FF2B5EF4-FFF2-40B4-BE49-F238E27FC236}">
              <a16:creationId xmlns:a16="http://schemas.microsoft.com/office/drawing/2014/main" id="{2924AFD1-3119-42A3-A494-64D86317DCC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3" name="Text Box 2">
          <a:extLst>
            <a:ext uri="{FF2B5EF4-FFF2-40B4-BE49-F238E27FC236}">
              <a16:creationId xmlns:a16="http://schemas.microsoft.com/office/drawing/2014/main" id="{7E3D7E4C-6ED5-4B82-8F38-5D064066CD2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4" name="Text Box 2">
          <a:extLst>
            <a:ext uri="{FF2B5EF4-FFF2-40B4-BE49-F238E27FC236}">
              <a16:creationId xmlns:a16="http://schemas.microsoft.com/office/drawing/2014/main" id="{4A6439DC-1431-4360-9BB1-D2D892FC3B5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5" name="Text Box 2">
          <a:extLst>
            <a:ext uri="{FF2B5EF4-FFF2-40B4-BE49-F238E27FC236}">
              <a16:creationId xmlns:a16="http://schemas.microsoft.com/office/drawing/2014/main" id="{3055D701-908F-4D3B-B973-295E937E96B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6" name="Text Box 2">
          <a:extLst>
            <a:ext uri="{FF2B5EF4-FFF2-40B4-BE49-F238E27FC236}">
              <a16:creationId xmlns:a16="http://schemas.microsoft.com/office/drawing/2014/main" id="{B0EE9DBC-32FE-4CAB-8631-3E8D6F09534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7" name="Text Box 2">
          <a:extLst>
            <a:ext uri="{FF2B5EF4-FFF2-40B4-BE49-F238E27FC236}">
              <a16:creationId xmlns:a16="http://schemas.microsoft.com/office/drawing/2014/main" id="{AD0E530E-B729-460A-81BF-DAA5F460598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8" name="Text Box 2">
          <a:extLst>
            <a:ext uri="{FF2B5EF4-FFF2-40B4-BE49-F238E27FC236}">
              <a16:creationId xmlns:a16="http://schemas.microsoft.com/office/drawing/2014/main" id="{433A3CDB-3368-4B8D-9873-65B10AE799C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59" name="Text Box 2">
          <a:extLst>
            <a:ext uri="{FF2B5EF4-FFF2-40B4-BE49-F238E27FC236}">
              <a16:creationId xmlns:a16="http://schemas.microsoft.com/office/drawing/2014/main" id="{68621435-34A4-4897-8C50-2599B27E212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0" name="Text Box 2">
          <a:extLst>
            <a:ext uri="{FF2B5EF4-FFF2-40B4-BE49-F238E27FC236}">
              <a16:creationId xmlns:a16="http://schemas.microsoft.com/office/drawing/2014/main" id="{BA7CFFE4-FAE1-4805-B712-4535F3C5CE2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1" name="Text Box 2">
          <a:extLst>
            <a:ext uri="{FF2B5EF4-FFF2-40B4-BE49-F238E27FC236}">
              <a16:creationId xmlns:a16="http://schemas.microsoft.com/office/drawing/2014/main" id="{6B49F6D9-CAEF-4678-8EC8-BCA0D4753E8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2" name="Text Box 2">
          <a:extLst>
            <a:ext uri="{FF2B5EF4-FFF2-40B4-BE49-F238E27FC236}">
              <a16:creationId xmlns:a16="http://schemas.microsoft.com/office/drawing/2014/main" id="{DCDD1D63-817A-4ACB-80CB-4E532AB9778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3" name="Text Box 2">
          <a:extLst>
            <a:ext uri="{FF2B5EF4-FFF2-40B4-BE49-F238E27FC236}">
              <a16:creationId xmlns:a16="http://schemas.microsoft.com/office/drawing/2014/main" id="{4B6CA04F-3CA3-4DEC-9BFC-1E7647EEDE7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4" name="Text Box 2">
          <a:extLst>
            <a:ext uri="{FF2B5EF4-FFF2-40B4-BE49-F238E27FC236}">
              <a16:creationId xmlns:a16="http://schemas.microsoft.com/office/drawing/2014/main" id="{B453F2EA-2590-421D-BEAA-621A92D7866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5" name="Text Box 2">
          <a:extLst>
            <a:ext uri="{FF2B5EF4-FFF2-40B4-BE49-F238E27FC236}">
              <a16:creationId xmlns:a16="http://schemas.microsoft.com/office/drawing/2014/main" id="{54590CFD-EB60-454D-A81C-DF7C1FF849E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6" name="Text Box 2">
          <a:extLst>
            <a:ext uri="{FF2B5EF4-FFF2-40B4-BE49-F238E27FC236}">
              <a16:creationId xmlns:a16="http://schemas.microsoft.com/office/drawing/2014/main" id="{F26CF9B1-2743-4923-B82A-AB8DAAED4FE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7" name="Text Box 2">
          <a:extLst>
            <a:ext uri="{FF2B5EF4-FFF2-40B4-BE49-F238E27FC236}">
              <a16:creationId xmlns:a16="http://schemas.microsoft.com/office/drawing/2014/main" id="{0BA53065-E583-4E0B-833B-144D5326C8C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8" name="Text Box 2">
          <a:extLst>
            <a:ext uri="{FF2B5EF4-FFF2-40B4-BE49-F238E27FC236}">
              <a16:creationId xmlns:a16="http://schemas.microsoft.com/office/drawing/2014/main" id="{B3501AC9-E360-4C56-9413-80CF17C52D1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69" name="Text Box 2">
          <a:extLst>
            <a:ext uri="{FF2B5EF4-FFF2-40B4-BE49-F238E27FC236}">
              <a16:creationId xmlns:a16="http://schemas.microsoft.com/office/drawing/2014/main" id="{E42F9148-8E54-4F84-8249-A4F9E525550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70" name="Text Box 2">
          <a:extLst>
            <a:ext uri="{FF2B5EF4-FFF2-40B4-BE49-F238E27FC236}">
              <a16:creationId xmlns:a16="http://schemas.microsoft.com/office/drawing/2014/main" id="{90F79193-2688-4A85-96B4-0A542C56D69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71" name="Text Box 2">
          <a:extLst>
            <a:ext uri="{FF2B5EF4-FFF2-40B4-BE49-F238E27FC236}">
              <a16:creationId xmlns:a16="http://schemas.microsoft.com/office/drawing/2014/main" id="{9C7DC45C-BED0-4594-A964-8C8597205C2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72" name="Text Box 2">
          <a:extLst>
            <a:ext uri="{FF2B5EF4-FFF2-40B4-BE49-F238E27FC236}">
              <a16:creationId xmlns:a16="http://schemas.microsoft.com/office/drawing/2014/main" id="{19A0684D-ECE9-4254-8330-AE9E03C2E01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273" name="Text Box 2">
          <a:extLst>
            <a:ext uri="{FF2B5EF4-FFF2-40B4-BE49-F238E27FC236}">
              <a16:creationId xmlns:a16="http://schemas.microsoft.com/office/drawing/2014/main" id="{800D10FD-4E77-4BDC-9EE7-1C8110EDCDB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74" name="Text Box 2">
          <a:extLst>
            <a:ext uri="{FF2B5EF4-FFF2-40B4-BE49-F238E27FC236}">
              <a16:creationId xmlns:a16="http://schemas.microsoft.com/office/drawing/2014/main" id="{2E457459-2451-4D62-85B8-E2FDD51189E1}"/>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75" name="Text Box 2">
          <a:extLst>
            <a:ext uri="{FF2B5EF4-FFF2-40B4-BE49-F238E27FC236}">
              <a16:creationId xmlns:a16="http://schemas.microsoft.com/office/drawing/2014/main" id="{3C4ED486-79D1-4E6D-9178-493EB5F7D84E}"/>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76" name="Text Box 2">
          <a:extLst>
            <a:ext uri="{FF2B5EF4-FFF2-40B4-BE49-F238E27FC236}">
              <a16:creationId xmlns:a16="http://schemas.microsoft.com/office/drawing/2014/main" id="{A3BA0031-FA34-4ED7-92FE-68DB6F6A73EB}"/>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77" name="Text Box 2">
          <a:extLst>
            <a:ext uri="{FF2B5EF4-FFF2-40B4-BE49-F238E27FC236}">
              <a16:creationId xmlns:a16="http://schemas.microsoft.com/office/drawing/2014/main" id="{539B8070-21F7-46CD-BDA1-9597DFB43DA0}"/>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78" name="Text Box 2">
          <a:extLst>
            <a:ext uri="{FF2B5EF4-FFF2-40B4-BE49-F238E27FC236}">
              <a16:creationId xmlns:a16="http://schemas.microsoft.com/office/drawing/2014/main" id="{5F734766-ACB9-4A30-BB06-8134DC45EF75}"/>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79" name="Text Box 2">
          <a:extLst>
            <a:ext uri="{FF2B5EF4-FFF2-40B4-BE49-F238E27FC236}">
              <a16:creationId xmlns:a16="http://schemas.microsoft.com/office/drawing/2014/main" id="{D3FB7852-C02D-465F-B49B-BF3F5203A6ED}"/>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80" name="Text Box 2">
          <a:extLst>
            <a:ext uri="{FF2B5EF4-FFF2-40B4-BE49-F238E27FC236}">
              <a16:creationId xmlns:a16="http://schemas.microsoft.com/office/drawing/2014/main" id="{326EE3C4-1204-4C28-BF69-936D2E7CA269}"/>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81" name="Text Box 2">
          <a:extLst>
            <a:ext uri="{FF2B5EF4-FFF2-40B4-BE49-F238E27FC236}">
              <a16:creationId xmlns:a16="http://schemas.microsoft.com/office/drawing/2014/main" id="{CB7A069D-232B-4B8C-B4C0-5EA7F29310EC}"/>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1282" name="Text Box 2">
          <a:extLst>
            <a:ext uri="{FF2B5EF4-FFF2-40B4-BE49-F238E27FC236}">
              <a16:creationId xmlns:a16="http://schemas.microsoft.com/office/drawing/2014/main" id="{E461045E-8D52-4264-9202-91F24263E619}"/>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83" name="Text Box 2">
          <a:extLst>
            <a:ext uri="{FF2B5EF4-FFF2-40B4-BE49-F238E27FC236}">
              <a16:creationId xmlns:a16="http://schemas.microsoft.com/office/drawing/2014/main" id="{6615041A-AFF0-491D-A03B-57555D1BA210}"/>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84" name="Text Box 2">
          <a:extLst>
            <a:ext uri="{FF2B5EF4-FFF2-40B4-BE49-F238E27FC236}">
              <a16:creationId xmlns:a16="http://schemas.microsoft.com/office/drawing/2014/main" id="{710664E3-ADDD-4DFC-A082-0C8BA016D008}"/>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85" name="Text Box 2">
          <a:extLst>
            <a:ext uri="{FF2B5EF4-FFF2-40B4-BE49-F238E27FC236}">
              <a16:creationId xmlns:a16="http://schemas.microsoft.com/office/drawing/2014/main" id="{4938D5AC-493E-418D-AB29-5B6814C200ED}"/>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86" name="Text Box 2">
          <a:extLst>
            <a:ext uri="{FF2B5EF4-FFF2-40B4-BE49-F238E27FC236}">
              <a16:creationId xmlns:a16="http://schemas.microsoft.com/office/drawing/2014/main" id="{54EA8CBC-91B0-4101-86E5-97E785DFDB74}"/>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87" name="Text Box 2">
          <a:extLst>
            <a:ext uri="{FF2B5EF4-FFF2-40B4-BE49-F238E27FC236}">
              <a16:creationId xmlns:a16="http://schemas.microsoft.com/office/drawing/2014/main" id="{FEF7A1C9-6711-4DCB-B900-397993186C4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88" name="Text Box 2">
          <a:extLst>
            <a:ext uri="{FF2B5EF4-FFF2-40B4-BE49-F238E27FC236}">
              <a16:creationId xmlns:a16="http://schemas.microsoft.com/office/drawing/2014/main" id="{C2992659-57F1-4C7C-8327-91110A675116}"/>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89" name="Text Box 2">
          <a:extLst>
            <a:ext uri="{FF2B5EF4-FFF2-40B4-BE49-F238E27FC236}">
              <a16:creationId xmlns:a16="http://schemas.microsoft.com/office/drawing/2014/main" id="{19268BE2-9C10-4162-98AB-C8F2ADD6D005}"/>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90" name="Text Box 2">
          <a:extLst>
            <a:ext uri="{FF2B5EF4-FFF2-40B4-BE49-F238E27FC236}">
              <a16:creationId xmlns:a16="http://schemas.microsoft.com/office/drawing/2014/main" id="{AFC3C8A4-83C3-4D82-9B48-44E535EE5F9D}"/>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91" name="Text Box 2">
          <a:extLst>
            <a:ext uri="{FF2B5EF4-FFF2-40B4-BE49-F238E27FC236}">
              <a16:creationId xmlns:a16="http://schemas.microsoft.com/office/drawing/2014/main" id="{20B70A73-2F15-40BA-9FDF-23B67B6AFCD1}"/>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292" name="Text Box 2">
          <a:extLst>
            <a:ext uri="{FF2B5EF4-FFF2-40B4-BE49-F238E27FC236}">
              <a16:creationId xmlns:a16="http://schemas.microsoft.com/office/drawing/2014/main" id="{F4BED808-8115-4284-B8CA-5052C89DB7CA}"/>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293" name="Text Box 2">
          <a:extLst>
            <a:ext uri="{FF2B5EF4-FFF2-40B4-BE49-F238E27FC236}">
              <a16:creationId xmlns:a16="http://schemas.microsoft.com/office/drawing/2014/main" id="{7F9A06C1-353A-499D-B678-A0EEF36AD9AC}"/>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294" name="Text Box 2">
          <a:extLst>
            <a:ext uri="{FF2B5EF4-FFF2-40B4-BE49-F238E27FC236}">
              <a16:creationId xmlns:a16="http://schemas.microsoft.com/office/drawing/2014/main" id="{27D43F92-F052-4C1D-A88E-3FA2C8E8D9A0}"/>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295" name="Text Box 2">
          <a:extLst>
            <a:ext uri="{FF2B5EF4-FFF2-40B4-BE49-F238E27FC236}">
              <a16:creationId xmlns:a16="http://schemas.microsoft.com/office/drawing/2014/main" id="{3FB8AFC1-888E-4899-B536-91EC027D5544}"/>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296" name="Text Box 2">
          <a:extLst>
            <a:ext uri="{FF2B5EF4-FFF2-40B4-BE49-F238E27FC236}">
              <a16:creationId xmlns:a16="http://schemas.microsoft.com/office/drawing/2014/main" id="{B0CB3B10-37EF-4D95-B4C2-BDD02C002569}"/>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297" name="Text Box 2">
          <a:extLst>
            <a:ext uri="{FF2B5EF4-FFF2-40B4-BE49-F238E27FC236}">
              <a16:creationId xmlns:a16="http://schemas.microsoft.com/office/drawing/2014/main" id="{7B0DD319-FEF1-4ECD-8731-E980FE6BBA72}"/>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298" name="Text Box 2">
          <a:extLst>
            <a:ext uri="{FF2B5EF4-FFF2-40B4-BE49-F238E27FC236}">
              <a16:creationId xmlns:a16="http://schemas.microsoft.com/office/drawing/2014/main" id="{BABD9DBB-D42C-4AFB-9E7D-7B2A4AAEC391}"/>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299" name="Text Box 2">
          <a:extLst>
            <a:ext uri="{FF2B5EF4-FFF2-40B4-BE49-F238E27FC236}">
              <a16:creationId xmlns:a16="http://schemas.microsoft.com/office/drawing/2014/main" id="{AB35629C-7FB6-4EAD-B7A3-705EF803956A}"/>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300" name="Text Box 2">
          <a:extLst>
            <a:ext uri="{FF2B5EF4-FFF2-40B4-BE49-F238E27FC236}">
              <a16:creationId xmlns:a16="http://schemas.microsoft.com/office/drawing/2014/main" id="{2547F8AF-325B-4568-82E3-027672A198A1}"/>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301" name="Text Box 2">
          <a:extLst>
            <a:ext uri="{FF2B5EF4-FFF2-40B4-BE49-F238E27FC236}">
              <a16:creationId xmlns:a16="http://schemas.microsoft.com/office/drawing/2014/main" id="{1D888F5D-9DD0-4097-BDB3-63B5649CC9F1}"/>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1302" name="Text Box 2">
          <a:extLst>
            <a:ext uri="{FF2B5EF4-FFF2-40B4-BE49-F238E27FC236}">
              <a16:creationId xmlns:a16="http://schemas.microsoft.com/office/drawing/2014/main" id="{984AACAD-8B41-4C04-B61C-963868812FA2}"/>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03" name="Text Box 2">
          <a:extLst>
            <a:ext uri="{FF2B5EF4-FFF2-40B4-BE49-F238E27FC236}">
              <a16:creationId xmlns:a16="http://schemas.microsoft.com/office/drawing/2014/main" id="{4E8F8819-C810-4152-941D-DA59027A15D2}"/>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04" name="Text Box 2">
          <a:extLst>
            <a:ext uri="{FF2B5EF4-FFF2-40B4-BE49-F238E27FC236}">
              <a16:creationId xmlns:a16="http://schemas.microsoft.com/office/drawing/2014/main" id="{74EC0002-4B15-47FB-90F0-CCC5D9DBB7D7}"/>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05" name="Text Box 2">
          <a:extLst>
            <a:ext uri="{FF2B5EF4-FFF2-40B4-BE49-F238E27FC236}">
              <a16:creationId xmlns:a16="http://schemas.microsoft.com/office/drawing/2014/main" id="{87C9AA88-50C5-49FA-A181-A840BBA1CCB7}"/>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06" name="Text Box 2">
          <a:extLst>
            <a:ext uri="{FF2B5EF4-FFF2-40B4-BE49-F238E27FC236}">
              <a16:creationId xmlns:a16="http://schemas.microsoft.com/office/drawing/2014/main" id="{AFC5C0ED-0857-43F5-AF9A-81FAEAD69C1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07" name="Text Box 2">
          <a:extLst>
            <a:ext uri="{FF2B5EF4-FFF2-40B4-BE49-F238E27FC236}">
              <a16:creationId xmlns:a16="http://schemas.microsoft.com/office/drawing/2014/main" id="{6ADDC872-2E2C-4E24-B137-E1646E263568}"/>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08" name="Text Box 2">
          <a:extLst>
            <a:ext uri="{FF2B5EF4-FFF2-40B4-BE49-F238E27FC236}">
              <a16:creationId xmlns:a16="http://schemas.microsoft.com/office/drawing/2014/main" id="{C0CDA397-AC3C-411A-8A78-138D689F135D}"/>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09" name="Text Box 2">
          <a:extLst>
            <a:ext uri="{FF2B5EF4-FFF2-40B4-BE49-F238E27FC236}">
              <a16:creationId xmlns:a16="http://schemas.microsoft.com/office/drawing/2014/main" id="{5D8179ED-2575-4456-AAB7-ADF517350F9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10" name="Text Box 2">
          <a:extLst>
            <a:ext uri="{FF2B5EF4-FFF2-40B4-BE49-F238E27FC236}">
              <a16:creationId xmlns:a16="http://schemas.microsoft.com/office/drawing/2014/main" id="{F327900C-3662-4026-A903-792F58B133DC}"/>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11" name="Text Box 2">
          <a:extLst>
            <a:ext uri="{FF2B5EF4-FFF2-40B4-BE49-F238E27FC236}">
              <a16:creationId xmlns:a16="http://schemas.microsoft.com/office/drawing/2014/main" id="{D7DE8471-C984-4066-AEAB-85E26F724B6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1312" name="Text Box 2">
          <a:extLst>
            <a:ext uri="{FF2B5EF4-FFF2-40B4-BE49-F238E27FC236}">
              <a16:creationId xmlns:a16="http://schemas.microsoft.com/office/drawing/2014/main" id="{23282C52-0F5C-4B16-8FB7-CA33D03ADF85}"/>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13" name="Text Box 100">
          <a:extLst>
            <a:ext uri="{FF2B5EF4-FFF2-40B4-BE49-F238E27FC236}">
              <a16:creationId xmlns:a16="http://schemas.microsoft.com/office/drawing/2014/main" id="{7F5FDCEF-65AD-4770-A53C-04C13C670FF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14" name="Text Box 101">
          <a:extLst>
            <a:ext uri="{FF2B5EF4-FFF2-40B4-BE49-F238E27FC236}">
              <a16:creationId xmlns:a16="http://schemas.microsoft.com/office/drawing/2014/main" id="{F58CADAF-22A9-4FDD-8E9D-F81BF69231D5}"/>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15" name="Text Box 102">
          <a:extLst>
            <a:ext uri="{FF2B5EF4-FFF2-40B4-BE49-F238E27FC236}">
              <a16:creationId xmlns:a16="http://schemas.microsoft.com/office/drawing/2014/main" id="{1E9E270D-749D-40A6-9DB0-602B21043279}"/>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16" name="Text Box 103">
          <a:extLst>
            <a:ext uri="{FF2B5EF4-FFF2-40B4-BE49-F238E27FC236}">
              <a16:creationId xmlns:a16="http://schemas.microsoft.com/office/drawing/2014/main" id="{9425BB2D-FC06-4293-9487-D1EE5C7D1FB3}"/>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17" name="Text Box 104">
          <a:extLst>
            <a:ext uri="{FF2B5EF4-FFF2-40B4-BE49-F238E27FC236}">
              <a16:creationId xmlns:a16="http://schemas.microsoft.com/office/drawing/2014/main" id="{BC63329E-6677-4CC1-89C4-7A185BFDA8E1}"/>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18" name="Text Box 105">
          <a:extLst>
            <a:ext uri="{FF2B5EF4-FFF2-40B4-BE49-F238E27FC236}">
              <a16:creationId xmlns:a16="http://schemas.microsoft.com/office/drawing/2014/main" id="{E17BACCE-0D30-433E-B884-92B3B9A2FA05}"/>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19" name="Text Box 106">
          <a:extLst>
            <a:ext uri="{FF2B5EF4-FFF2-40B4-BE49-F238E27FC236}">
              <a16:creationId xmlns:a16="http://schemas.microsoft.com/office/drawing/2014/main" id="{5AFB6048-C172-4ED2-8DC4-F15B8197A56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0" name="Text Box 107">
          <a:extLst>
            <a:ext uri="{FF2B5EF4-FFF2-40B4-BE49-F238E27FC236}">
              <a16:creationId xmlns:a16="http://schemas.microsoft.com/office/drawing/2014/main" id="{F68DA233-0856-4DEF-AA01-93423C07BCDE}"/>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1" name="Text Box 108">
          <a:extLst>
            <a:ext uri="{FF2B5EF4-FFF2-40B4-BE49-F238E27FC236}">
              <a16:creationId xmlns:a16="http://schemas.microsoft.com/office/drawing/2014/main" id="{FA9C4899-CADA-437A-B8BF-33DC1CF1642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2" name="Text Box 109">
          <a:extLst>
            <a:ext uri="{FF2B5EF4-FFF2-40B4-BE49-F238E27FC236}">
              <a16:creationId xmlns:a16="http://schemas.microsoft.com/office/drawing/2014/main" id="{42549735-493D-4849-B054-E5F61697EE39}"/>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3" name="Text Box 2">
          <a:extLst>
            <a:ext uri="{FF2B5EF4-FFF2-40B4-BE49-F238E27FC236}">
              <a16:creationId xmlns:a16="http://schemas.microsoft.com/office/drawing/2014/main" id="{4C6B19ED-D4AE-4893-840E-ED2A5D73109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4" name="Text Box 2">
          <a:extLst>
            <a:ext uri="{FF2B5EF4-FFF2-40B4-BE49-F238E27FC236}">
              <a16:creationId xmlns:a16="http://schemas.microsoft.com/office/drawing/2014/main" id="{06DE710E-EEBE-4090-AE7A-7833507C47C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5" name="Text Box 2">
          <a:extLst>
            <a:ext uri="{FF2B5EF4-FFF2-40B4-BE49-F238E27FC236}">
              <a16:creationId xmlns:a16="http://schemas.microsoft.com/office/drawing/2014/main" id="{8C555142-B1F4-4373-A966-040D56142B0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6" name="Text Box 2">
          <a:extLst>
            <a:ext uri="{FF2B5EF4-FFF2-40B4-BE49-F238E27FC236}">
              <a16:creationId xmlns:a16="http://schemas.microsoft.com/office/drawing/2014/main" id="{9AAAF829-1A41-4683-A114-BF60909F78BA}"/>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7" name="Text Box 2">
          <a:extLst>
            <a:ext uri="{FF2B5EF4-FFF2-40B4-BE49-F238E27FC236}">
              <a16:creationId xmlns:a16="http://schemas.microsoft.com/office/drawing/2014/main" id="{8AB908B4-44EC-4F85-A643-EF64251845E5}"/>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8" name="Text Box 2">
          <a:extLst>
            <a:ext uri="{FF2B5EF4-FFF2-40B4-BE49-F238E27FC236}">
              <a16:creationId xmlns:a16="http://schemas.microsoft.com/office/drawing/2014/main" id="{40642D79-547F-4753-842A-BECC1E9EA32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29" name="Text Box 2">
          <a:extLst>
            <a:ext uri="{FF2B5EF4-FFF2-40B4-BE49-F238E27FC236}">
              <a16:creationId xmlns:a16="http://schemas.microsoft.com/office/drawing/2014/main" id="{94662FD0-7408-4074-B9DA-8B2B906A2D5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30" name="Text Box 2">
          <a:extLst>
            <a:ext uri="{FF2B5EF4-FFF2-40B4-BE49-F238E27FC236}">
              <a16:creationId xmlns:a16="http://schemas.microsoft.com/office/drawing/2014/main" id="{E28C6D34-6102-4CAC-B6F2-EF8E52D383BE}"/>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31" name="Text Box 2">
          <a:extLst>
            <a:ext uri="{FF2B5EF4-FFF2-40B4-BE49-F238E27FC236}">
              <a16:creationId xmlns:a16="http://schemas.microsoft.com/office/drawing/2014/main" id="{F4F35465-8E96-4B2A-B967-C2BF1BF7C53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1332" name="Text Box 2">
          <a:extLst>
            <a:ext uri="{FF2B5EF4-FFF2-40B4-BE49-F238E27FC236}">
              <a16:creationId xmlns:a16="http://schemas.microsoft.com/office/drawing/2014/main" id="{C951AA66-709A-48CE-9767-1DCB3254E688}"/>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33" name="Text Box 2">
          <a:extLst>
            <a:ext uri="{FF2B5EF4-FFF2-40B4-BE49-F238E27FC236}">
              <a16:creationId xmlns:a16="http://schemas.microsoft.com/office/drawing/2014/main" id="{893A4393-6C71-4DC2-9F02-EE227F635196}"/>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34" name="Text Box 2">
          <a:extLst>
            <a:ext uri="{FF2B5EF4-FFF2-40B4-BE49-F238E27FC236}">
              <a16:creationId xmlns:a16="http://schemas.microsoft.com/office/drawing/2014/main" id="{F25E3789-97A0-49EF-9DD0-5241E7675DEB}"/>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35" name="Text Box 2">
          <a:extLst>
            <a:ext uri="{FF2B5EF4-FFF2-40B4-BE49-F238E27FC236}">
              <a16:creationId xmlns:a16="http://schemas.microsoft.com/office/drawing/2014/main" id="{D8AA7761-6A6B-4803-B8F9-BBAF3378E3DC}"/>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36" name="Text Box 2">
          <a:extLst>
            <a:ext uri="{FF2B5EF4-FFF2-40B4-BE49-F238E27FC236}">
              <a16:creationId xmlns:a16="http://schemas.microsoft.com/office/drawing/2014/main" id="{FF90539F-3653-4B69-9FE5-12E05B9D3DC5}"/>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37" name="Text Box 2">
          <a:extLst>
            <a:ext uri="{FF2B5EF4-FFF2-40B4-BE49-F238E27FC236}">
              <a16:creationId xmlns:a16="http://schemas.microsoft.com/office/drawing/2014/main" id="{6005E6AF-6307-470A-9F99-AB241D58CECB}"/>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38" name="Text Box 2">
          <a:extLst>
            <a:ext uri="{FF2B5EF4-FFF2-40B4-BE49-F238E27FC236}">
              <a16:creationId xmlns:a16="http://schemas.microsoft.com/office/drawing/2014/main" id="{7687AA97-E3BD-4184-8F14-47ECF1587B34}"/>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39" name="Text Box 2">
          <a:extLst>
            <a:ext uri="{FF2B5EF4-FFF2-40B4-BE49-F238E27FC236}">
              <a16:creationId xmlns:a16="http://schemas.microsoft.com/office/drawing/2014/main" id="{D70F6FE0-AD1C-439B-BA4A-AA0B7504B061}"/>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40" name="Text Box 2">
          <a:extLst>
            <a:ext uri="{FF2B5EF4-FFF2-40B4-BE49-F238E27FC236}">
              <a16:creationId xmlns:a16="http://schemas.microsoft.com/office/drawing/2014/main" id="{4CB816F4-47C9-41FC-AD17-25B58957DE68}"/>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41" name="Text Box 2">
          <a:extLst>
            <a:ext uri="{FF2B5EF4-FFF2-40B4-BE49-F238E27FC236}">
              <a16:creationId xmlns:a16="http://schemas.microsoft.com/office/drawing/2014/main" id="{52B65DF6-4FAB-4B7C-9C00-BC67EC6F71F3}"/>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42" name="Text Box 2">
          <a:extLst>
            <a:ext uri="{FF2B5EF4-FFF2-40B4-BE49-F238E27FC236}">
              <a16:creationId xmlns:a16="http://schemas.microsoft.com/office/drawing/2014/main" id="{AED97E7A-BF57-4B81-8736-BCF4A487829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43" name="Text Box 2">
          <a:extLst>
            <a:ext uri="{FF2B5EF4-FFF2-40B4-BE49-F238E27FC236}">
              <a16:creationId xmlns:a16="http://schemas.microsoft.com/office/drawing/2014/main" id="{82A85A6D-0A60-46AC-B6B0-34D02071ACE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44" name="Text Box 2">
          <a:extLst>
            <a:ext uri="{FF2B5EF4-FFF2-40B4-BE49-F238E27FC236}">
              <a16:creationId xmlns:a16="http://schemas.microsoft.com/office/drawing/2014/main" id="{BA114D1A-7288-4239-AF25-F615BA92CAC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45" name="Text Box 2">
          <a:extLst>
            <a:ext uri="{FF2B5EF4-FFF2-40B4-BE49-F238E27FC236}">
              <a16:creationId xmlns:a16="http://schemas.microsoft.com/office/drawing/2014/main" id="{970A4727-DFDD-4D17-B718-71EB2418CB82}"/>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46" name="Text Box 2">
          <a:extLst>
            <a:ext uri="{FF2B5EF4-FFF2-40B4-BE49-F238E27FC236}">
              <a16:creationId xmlns:a16="http://schemas.microsoft.com/office/drawing/2014/main" id="{5A448770-537F-4C84-BC50-49FDBF784CC4}"/>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47" name="Text Box 2">
          <a:extLst>
            <a:ext uri="{FF2B5EF4-FFF2-40B4-BE49-F238E27FC236}">
              <a16:creationId xmlns:a16="http://schemas.microsoft.com/office/drawing/2014/main" id="{E807D5F6-83AD-4F97-87C5-D8773BCBA776}"/>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48" name="Text Box 2">
          <a:extLst>
            <a:ext uri="{FF2B5EF4-FFF2-40B4-BE49-F238E27FC236}">
              <a16:creationId xmlns:a16="http://schemas.microsoft.com/office/drawing/2014/main" id="{B611BEAE-CFB2-4789-945D-D570FF9E5927}"/>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49" name="Text Box 2">
          <a:extLst>
            <a:ext uri="{FF2B5EF4-FFF2-40B4-BE49-F238E27FC236}">
              <a16:creationId xmlns:a16="http://schemas.microsoft.com/office/drawing/2014/main" id="{82078D8F-E50B-4F39-8B73-7259CE0C23C3}"/>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50" name="Text Box 2">
          <a:extLst>
            <a:ext uri="{FF2B5EF4-FFF2-40B4-BE49-F238E27FC236}">
              <a16:creationId xmlns:a16="http://schemas.microsoft.com/office/drawing/2014/main" id="{D49B46CE-68DF-4B87-B05F-37E69A89465B}"/>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51" name="Text Box 2">
          <a:extLst>
            <a:ext uri="{FF2B5EF4-FFF2-40B4-BE49-F238E27FC236}">
              <a16:creationId xmlns:a16="http://schemas.microsoft.com/office/drawing/2014/main" id="{E720B0E9-9525-473D-9732-2E899A9609BB}"/>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52" name="Text Box 2">
          <a:extLst>
            <a:ext uri="{FF2B5EF4-FFF2-40B4-BE49-F238E27FC236}">
              <a16:creationId xmlns:a16="http://schemas.microsoft.com/office/drawing/2014/main" id="{A185B371-DF4C-40CA-B4D0-1D43E4EB76F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53" name="Text Box 2">
          <a:extLst>
            <a:ext uri="{FF2B5EF4-FFF2-40B4-BE49-F238E27FC236}">
              <a16:creationId xmlns:a16="http://schemas.microsoft.com/office/drawing/2014/main" id="{B6D333DB-651A-40FD-9CB9-6630DD174FDD}"/>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54" name="Text Box 2">
          <a:extLst>
            <a:ext uri="{FF2B5EF4-FFF2-40B4-BE49-F238E27FC236}">
              <a16:creationId xmlns:a16="http://schemas.microsoft.com/office/drawing/2014/main" id="{9E22A7AD-D444-47FE-AF50-89702281E714}"/>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55" name="Text Box 2">
          <a:extLst>
            <a:ext uri="{FF2B5EF4-FFF2-40B4-BE49-F238E27FC236}">
              <a16:creationId xmlns:a16="http://schemas.microsoft.com/office/drawing/2014/main" id="{A8AADDB8-7022-4AD5-83E3-2E9B572F76D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56" name="Text Box 2">
          <a:extLst>
            <a:ext uri="{FF2B5EF4-FFF2-40B4-BE49-F238E27FC236}">
              <a16:creationId xmlns:a16="http://schemas.microsoft.com/office/drawing/2014/main" id="{8A7F7942-64FE-49CA-9FAB-959A5CDB5675}"/>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57" name="Text Box 2">
          <a:extLst>
            <a:ext uri="{FF2B5EF4-FFF2-40B4-BE49-F238E27FC236}">
              <a16:creationId xmlns:a16="http://schemas.microsoft.com/office/drawing/2014/main" id="{44AD5F40-3A61-4F9E-A69D-E3287C33ED0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58" name="Text Box 2">
          <a:extLst>
            <a:ext uri="{FF2B5EF4-FFF2-40B4-BE49-F238E27FC236}">
              <a16:creationId xmlns:a16="http://schemas.microsoft.com/office/drawing/2014/main" id="{95DEB9A9-380D-4654-B871-41806595E69B}"/>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59" name="Text Box 2">
          <a:extLst>
            <a:ext uri="{FF2B5EF4-FFF2-40B4-BE49-F238E27FC236}">
              <a16:creationId xmlns:a16="http://schemas.microsoft.com/office/drawing/2014/main" id="{EAA9EF54-B38B-46A2-94AD-A0F5C8034C5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60" name="Text Box 2">
          <a:extLst>
            <a:ext uri="{FF2B5EF4-FFF2-40B4-BE49-F238E27FC236}">
              <a16:creationId xmlns:a16="http://schemas.microsoft.com/office/drawing/2014/main" id="{20CBED41-FFE4-4B7D-B4E4-BBFCB22402FE}"/>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61" name="Text Box 2">
          <a:extLst>
            <a:ext uri="{FF2B5EF4-FFF2-40B4-BE49-F238E27FC236}">
              <a16:creationId xmlns:a16="http://schemas.microsoft.com/office/drawing/2014/main" id="{9B137023-8DC0-4AE1-99BC-9216B26A0F83}"/>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362" name="Text Box 2">
          <a:extLst>
            <a:ext uri="{FF2B5EF4-FFF2-40B4-BE49-F238E27FC236}">
              <a16:creationId xmlns:a16="http://schemas.microsoft.com/office/drawing/2014/main" id="{8734DE80-9A3F-45E7-8567-CC8C6AD5F537}"/>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63" name="Text Box 2">
          <a:extLst>
            <a:ext uri="{FF2B5EF4-FFF2-40B4-BE49-F238E27FC236}">
              <a16:creationId xmlns:a16="http://schemas.microsoft.com/office/drawing/2014/main" id="{A98093C3-E5C2-4244-B3CC-2A8CF360191D}"/>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64" name="Text Box 2">
          <a:extLst>
            <a:ext uri="{FF2B5EF4-FFF2-40B4-BE49-F238E27FC236}">
              <a16:creationId xmlns:a16="http://schemas.microsoft.com/office/drawing/2014/main" id="{62C51129-A0EB-46C7-8BA3-9FE3B33E6D57}"/>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65" name="Text Box 2">
          <a:extLst>
            <a:ext uri="{FF2B5EF4-FFF2-40B4-BE49-F238E27FC236}">
              <a16:creationId xmlns:a16="http://schemas.microsoft.com/office/drawing/2014/main" id="{FCFB1052-94AF-4CBD-A59F-BC413DC7C46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66" name="Text Box 2">
          <a:extLst>
            <a:ext uri="{FF2B5EF4-FFF2-40B4-BE49-F238E27FC236}">
              <a16:creationId xmlns:a16="http://schemas.microsoft.com/office/drawing/2014/main" id="{786F3A02-08BF-4A0B-A531-64AED2302092}"/>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67" name="Text Box 2">
          <a:extLst>
            <a:ext uri="{FF2B5EF4-FFF2-40B4-BE49-F238E27FC236}">
              <a16:creationId xmlns:a16="http://schemas.microsoft.com/office/drawing/2014/main" id="{EA7245E9-25C4-440F-B826-881892727943}"/>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68" name="Text Box 2">
          <a:extLst>
            <a:ext uri="{FF2B5EF4-FFF2-40B4-BE49-F238E27FC236}">
              <a16:creationId xmlns:a16="http://schemas.microsoft.com/office/drawing/2014/main" id="{7E0936CC-A3B1-4830-83CF-D2EB065F15CB}"/>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69" name="Text Box 2">
          <a:extLst>
            <a:ext uri="{FF2B5EF4-FFF2-40B4-BE49-F238E27FC236}">
              <a16:creationId xmlns:a16="http://schemas.microsoft.com/office/drawing/2014/main" id="{9AB54267-DDD3-44DC-91C6-6A39E1D878E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0" name="Text Box 2">
          <a:extLst>
            <a:ext uri="{FF2B5EF4-FFF2-40B4-BE49-F238E27FC236}">
              <a16:creationId xmlns:a16="http://schemas.microsoft.com/office/drawing/2014/main" id="{3FB414CA-BEAF-43DB-A427-DAB2B29D8E61}"/>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1" name="Text Box 2">
          <a:extLst>
            <a:ext uri="{FF2B5EF4-FFF2-40B4-BE49-F238E27FC236}">
              <a16:creationId xmlns:a16="http://schemas.microsoft.com/office/drawing/2014/main" id="{18A7C220-8BB9-4148-856C-1501241C1C4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2" name="Text Box 2">
          <a:extLst>
            <a:ext uri="{FF2B5EF4-FFF2-40B4-BE49-F238E27FC236}">
              <a16:creationId xmlns:a16="http://schemas.microsoft.com/office/drawing/2014/main" id="{58C32766-126E-4EBF-A258-6905BA23C6D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3" name="Text Box 2">
          <a:extLst>
            <a:ext uri="{FF2B5EF4-FFF2-40B4-BE49-F238E27FC236}">
              <a16:creationId xmlns:a16="http://schemas.microsoft.com/office/drawing/2014/main" id="{0220F565-1FA3-499F-AFCD-C3EC80795847}"/>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4" name="Text Box 2">
          <a:extLst>
            <a:ext uri="{FF2B5EF4-FFF2-40B4-BE49-F238E27FC236}">
              <a16:creationId xmlns:a16="http://schemas.microsoft.com/office/drawing/2014/main" id="{6E3E2081-0073-4236-86FE-8546C96B00A4}"/>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5" name="Text Box 2">
          <a:extLst>
            <a:ext uri="{FF2B5EF4-FFF2-40B4-BE49-F238E27FC236}">
              <a16:creationId xmlns:a16="http://schemas.microsoft.com/office/drawing/2014/main" id="{D53A4B6E-D476-4F0B-99DF-2B16176D2196}"/>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6" name="Text Box 2">
          <a:extLst>
            <a:ext uri="{FF2B5EF4-FFF2-40B4-BE49-F238E27FC236}">
              <a16:creationId xmlns:a16="http://schemas.microsoft.com/office/drawing/2014/main" id="{DF39AA40-4AE3-48EB-A6A3-620CF6DD3FC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7" name="Text Box 2">
          <a:extLst>
            <a:ext uri="{FF2B5EF4-FFF2-40B4-BE49-F238E27FC236}">
              <a16:creationId xmlns:a16="http://schemas.microsoft.com/office/drawing/2014/main" id="{DC5D1245-A636-4291-82A7-9B42A7F7E0FE}"/>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378" name="Text Box 2">
          <a:extLst>
            <a:ext uri="{FF2B5EF4-FFF2-40B4-BE49-F238E27FC236}">
              <a16:creationId xmlns:a16="http://schemas.microsoft.com/office/drawing/2014/main" id="{C374611C-1D1F-424E-A38D-981E05F4B179}"/>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206</xdr:row>
      <xdr:rowOff>0</xdr:rowOff>
    </xdr:from>
    <xdr:to>
      <xdr:col>1</xdr:col>
      <xdr:colOff>14763</xdr:colOff>
      <xdr:row>206</xdr:row>
      <xdr:rowOff>165651</xdr:rowOff>
    </xdr:to>
    <xdr:sp macro="" textlink="">
      <xdr:nvSpPr>
        <xdr:cNvPr id="1379" name="Text Box 2">
          <a:extLst>
            <a:ext uri="{FF2B5EF4-FFF2-40B4-BE49-F238E27FC236}">
              <a16:creationId xmlns:a16="http://schemas.microsoft.com/office/drawing/2014/main" id="{521ABACC-5BA1-4EBC-BC07-962C53343CC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380" name="Text Box 2">
          <a:extLst>
            <a:ext uri="{FF2B5EF4-FFF2-40B4-BE49-F238E27FC236}">
              <a16:creationId xmlns:a16="http://schemas.microsoft.com/office/drawing/2014/main" id="{9360FB2D-670D-4F09-9A87-77E767F8DC0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381" name="Text Box 2">
          <a:extLst>
            <a:ext uri="{FF2B5EF4-FFF2-40B4-BE49-F238E27FC236}">
              <a16:creationId xmlns:a16="http://schemas.microsoft.com/office/drawing/2014/main" id="{1632B510-B97A-4810-A8A9-B40ADD44569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382" name="Text Box 2">
          <a:extLst>
            <a:ext uri="{FF2B5EF4-FFF2-40B4-BE49-F238E27FC236}">
              <a16:creationId xmlns:a16="http://schemas.microsoft.com/office/drawing/2014/main" id="{F61F54FB-73E8-4F55-B7AF-C144177674E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383" name="Text Box 2">
          <a:extLst>
            <a:ext uri="{FF2B5EF4-FFF2-40B4-BE49-F238E27FC236}">
              <a16:creationId xmlns:a16="http://schemas.microsoft.com/office/drawing/2014/main" id="{99AF35B5-2544-4DC3-9F1B-70C32F44B0D3}"/>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384" name="Text Box 2">
          <a:extLst>
            <a:ext uri="{FF2B5EF4-FFF2-40B4-BE49-F238E27FC236}">
              <a16:creationId xmlns:a16="http://schemas.microsoft.com/office/drawing/2014/main" id="{6F333331-F532-4A79-BE7E-E2B869F7F65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385" name="Text Box 2">
          <a:extLst>
            <a:ext uri="{FF2B5EF4-FFF2-40B4-BE49-F238E27FC236}">
              <a16:creationId xmlns:a16="http://schemas.microsoft.com/office/drawing/2014/main" id="{0C0EC903-BDF9-4CC6-BC26-1FD87943F47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86" name="Text Box 2">
          <a:extLst>
            <a:ext uri="{FF2B5EF4-FFF2-40B4-BE49-F238E27FC236}">
              <a16:creationId xmlns:a16="http://schemas.microsoft.com/office/drawing/2014/main" id="{FBD83900-912C-4E5C-B627-4E67E0D49B5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87" name="Text Box 2">
          <a:extLst>
            <a:ext uri="{FF2B5EF4-FFF2-40B4-BE49-F238E27FC236}">
              <a16:creationId xmlns:a16="http://schemas.microsoft.com/office/drawing/2014/main" id="{F14D69CD-A246-4359-9705-1E89C889DFA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88" name="Text Box 2">
          <a:extLst>
            <a:ext uri="{FF2B5EF4-FFF2-40B4-BE49-F238E27FC236}">
              <a16:creationId xmlns:a16="http://schemas.microsoft.com/office/drawing/2014/main" id="{2E4FC51E-3FD7-4A2D-B9AD-2E7FC297BE42}"/>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89" name="Text Box 2">
          <a:extLst>
            <a:ext uri="{FF2B5EF4-FFF2-40B4-BE49-F238E27FC236}">
              <a16:creationId xmlns:a16="http://schemas.microsoft.com/office/drawing/2014/main" id="{35747F91-21C6-4D04-BD6D-9EA17328076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90" name="Text Box 2">
          <a:extLst>
            <a:ext uri="{FF2B5EF4-FFF2-40B4-BE49-F238E27FC236}">
              <a16:creationId xmlns:a16="http://schemas.microsoft.com/office/drawing/2014/main" id="{B4C65CDE-26A6-439F-A7F8-62F630DFA131}"/>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91" name="Text Box 2">
          <a:extLst>
            <a:ext uri="{FF2B5EF4-FFF2-40B4-BE49-F238E27FC236}">
              <a16:creationId xmlns:a16="http://schemas.microsoft.com/office/drawing/2014/main" id="{AD50FBEA-EE8E-4522-A176-B649E1BEBFF1}"/>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92" name="Text Box 2">
          <a:extLst>
            <a:ext uri="{FF2B5EF4-FFF2-40B4-BE49-F238E27FC236}">
              <a16:creationId xmlns:a16="http://schemas.microsoft.com/office/drawing/2014/main" id="{8D09881B-84C6-4D69-B0F3-56761B74E81D}"/>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93" name="Text Box 2">
          <a:extLst>
            <a:ext uri="{FF2B5EF4-FFF2-40B4-BE49-F238E27FC236}">
              <a16:creationId xmlns:a16="http://schemas.microsoft.com/office/drawing/2014/main" id="{B33CFC4F-6856-49B3-AB7E-B73CA367430B}"/>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94" name="Text Box 2">
          <a:extLst>
            <a:ext uri="{FF2B5EF4-FFF2-40B4-BE49-F238E27FC236}">
              <a16:creationId xmlns:a16="http://schemas.microsoft.com/office/drawing/2014/main" id="{15ADC339-E02A-47AD-B844-478A5CEF1FF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142239</xdr:rowOff>
    </xdr:to>
    <xdr:sp macro="" textlink="">
      <xdr:nvSpPr>
        <xdr:cNvPr id="1395" name="Text Box 2">
          <a:extLst>
            <a:ext uri="{FF2B5EF4-FFF2-40B4-BE49-F238E27FC236}">
              <a16:creationId xmlns:a16="http://schemas.microsoft.com/office/drawing/2014/main" id="{170109AD-6814-4E9D-9E4A-C9C07F2239FE}"/>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396" name="Text Box 2">
          <a:extLst>
            <a:ext uri="{FF2B5EF4-FFF2-40B4-BE49-F238E27FC236}">
              <a16:creationId xmlns:a16="http://schemas.microsoft.com/office/drawing/2014/main" id="{DAEFB251-4CB6-4E6B-9514-8469F0882759}"/>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397" name="Text Box 2">
          <a:extLst>
            <a:ext uri="{FF2B5EF4-FFF2-40B4-BE49-F238E27FC236}">
              <a16:creationId xmlns:a16="http://schemas.microsoft.com/office/drawing/2014/main" id="{7B477C16-B91D-4E72-B60A-B3AF302E8950}"/>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398" name="Text Box 2">
          <a:extLst>
            <a:ext uri="{FF2B5EF4-FFF2-40B4-BE49-F238E27FC236}">
              <a16:creationId xmlns:a16="http://schemas.microsoft.com/office/drawing/2014/main" id="{FF1A8688-70C5-4393-B670-A6A9933E8374}"/>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399" name="Text Box 2">
          <a:extLst>
            <a:ext uri="{FF2B5EF4-FFF2-40B4-BE49-F238E27FC236}">
              <a16:creationId xmlns:a16="http://schemas.microsoft.com/office/drawing/2014/main" id="{123D561A-FADF-4BB0-A7BF-FF5901D6AA41}"/>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400" name="Text Box 2">
          <a:extLst>
            <a:ext uri="{FF2B5EF4-FFF2-40B4-BE49-F238E27FC236}">
              <a16:creationId xmlns:a16="http://schemas.microsoft.com/office/drawing/2014/main" id="{3E28FA57-8663-46EC-8B8D-13098664D786}"/>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401" name="Text Box 2">
          <a:extLst>
            <a:ext uri="{FF2B5EF4-FFF2-40B4-BE49-F238E27FC236}">
              <a16:creationId xmlns:a16="http://schemas.microsoft.com/office/drawing/2014/main" id="{1B3D76B7-3669-4E7A-BE8B-A81E892C5CFA}"/>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402" name="Text Box 2">
          <a:extLst>
            <a:ext uri="{FF2B5EF4-FFF2-40B4-BE49-F238E27FC236}">
              <a16:creationId xmlns:a16="http://schemas.microsoft.com/office/drawing/2014/main" id="{6922CBD8-BBB2-423B-A70D-AE6CCD25EC4D}"/>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403" name="Text Box 2">
          <a:extLst>
            <a:ext uri="{FF2B5EF4-FFF2-40B4-BE49-F238E27FC236}">
              <a16:creationId xmlns:a16="http://schemas.microsoft.com/office/drawing/2014/main" id="{EF293A6D-F4C6-4949-8C24-484F5A1A1FC2}"/>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404" name="Text Box 2">
          <a:extLst>
            <a:ext uri="{FF2B5EF4-FFF2-40B4-BE49-F238E27FC236}">
              <a16:creationId xmlns:a16="http://schemas.microsoft.com/office/drawing/2014/main" id="{8ACA56CC-7427-45AF-BD7C-3336ACC83DC4}"/>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208</xdr:row>
      <xdr:rowOff>152399</xdr:rowOff>
    </xdr:to>
    <xdr:sp macro="" textlink="">
      <xdr:nvSpPr>
        <xdr:cNvPr id="1405" name="Text Box 2">
          <a:extLst>
            <a:ext uri="{FF2B5EF4-FFF2-40B4-BE49-F238E27FC236}">
              <a16:creationId xmlns:a16="http://schemas.microsoft.com/office/drawing/2014/main" id="{4ADB1A52-0260-4766-8C1F-287549ACBD78}"/>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06" name="Text Box 2">
          <a:extLst>
            <a:ext uri="{FF2B5EF4-FFF2-40B4-BE49-F238E27FC236}">
              <a16:creationId xmlns:a16="http://schemas.microsoft.com/office/drawing/2014/main" id="{0EF919A6-412E-4DC7-89B4-311DCEB88B36}"/>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07" name="Text Box 2">
          <a:extLst>
            <a:ext uri="{FF2B5EF4-FFF2-40B4-BE49-F238E27FC236}">
              <a16:creationId xmlns:a16="http://schemas.microsoft.com/office/drawing/2014/main" id="{B7651476-2905-4422-8511-BF58FC966FDC}"/>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08" name="Text Box 2">
          <a:extLst>
            <a:ext uri="{FF2B5EF4-FFF2-40B4-BE49-F238E27FC236}">
              <a16:creationId xmlns:a16="http://schemas.microsoft.com/office/drawing/2014/main" id="{576BBE58-F9DE-47C9-9DD7-2ADE20566ED8}"/>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09" name="Text Box 2">
          <a:extLst>
            <a:ext uri="{FF2B5EF4-FFF2-40B4-BE49-F238E27FC236}">
              <a16:creationId xmlns:a16="http://schemas.microsoft.com/office/drawing/2014/main" id="{F8A06367-E8BB-4232-B03C-D29B08E6935D}"/>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10" name="Text Box 2">
          <a:extLst>
            <a:ext uri="{FF2B5EF4-FFF2-40B4-BE49-F238E27FC236}">
              <a16:creationId xmlns:a16="http://schemas.microsoft.com/office/drawing/2014/main" id="{D36DB701-B9DF-4ED0-8126-42D3DEFC2383}"/>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11" name="Text Box 2">
          <a:extLst>
            <a:ext uri="{FF2B5EF4-FFF2-40B4-BE49-F238E27FC236}">
              <a16:creationId xmlns:a16="http://schemas.microsoft.com/office/drawing/2014/main" id="{63E63B0A-990D-4F43-AFCE-25158F4C3BDC}"/>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12" name="Text Box 2">
          <a:extLst>
            <a:ext uri="{FF2B5EF4-FFF2-40B4-BE49-F238E27FC236}">
              <a16:creationId xmlns:a16="http://schemas.microsoft.com/office/drawing/2014/main" id="{51A25883-58C4-4168-9CBD-4607F76441A2}"/>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13" name="Text Box 2">
          <a:extLst>
            <a:ext uri="{FF2B5EF4-FFF2-40B4-BE49-F238E27FC236}">
              <a16:creationId xmlns:a16="http://schemas.microsoft.com/office/drawing/2014/main" id="{F1AF1121-6E24-49C0-B3D3-8384B1B80E9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14" name="Text Box 2">
          <a:extLst>
            <a:ext uri="{FF2B5EF4-FFF2-40B4-BE49-F238E27FC236}">
              <a16:creationId xmlns:a16="http://schemas.microsoft.com/office/drawing/2014/main" id="{21F07144-25B4-4718-915F-99F9D6D89FDA}"/>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15" name="Text Box 2">
          <a:extLst>
            <a:ext uri="{FF2B5EF4-FFF2-40B4-BE49-F238E27FC236}">
              <a16:creationId xmlns:a16="http://schemas.microsoft.com/office/drawing/2014/main" id="{C54164D9-67FD-4E5F-9476-2FD1A892F9C4}"/>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16" name="Text Box 2">
          <a:extLst>
            <a:ext uri="{FF2B5EF4-FFF2-40B4-BE49-F238E27FC236}">
              <a16:creationId xmlns:a16="http://schemas.microsoft.com/office/drawing/2014/main" id="{43644E48-1CF2-470F-A526-62C0D187D4FD}"/>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17" name="Text Box 2">
          <a:extLst>
            <a:ext uri="{FF2B5EF4-FFF2-40B4-BE49-F238E27FC236}">
              <a16:creationId xmlns:a16="http://schemas.microsoft.com/office/drawing/2014/main" id="{009BC02C-F634-4E9A-815C-2FD02416C6C3}"/>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18" name="Text Box 2">
          <a:extLst>
            <a:ext uri="{FF2B5EF4-FFF2-40B4-BE49-F238E27FC236}">
              <a16:creationId xmlns:a16="http://schemas.microsoft.com/office/drawing/2014/main" id="{3A8C7BCD-977B-4226-8C98-5730436BC1BA}"/>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19" name="Text Box 2">
          <a:extLst>
            <a:ext uri="{FF2B5EF4-FFF2-40B4-BE49-F238E27FC236}">
              <a16:creationId xmlns:a16="http://schemas.microsoft.com/office/drawing/2014/main" id="{14A612C3-B6B2-4753-9E6F-664D78A7A4A7}"/>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20" name="Text Box 2">
          <a:extLst>
            <a:ext uri="{FF2B5EF4-FFF2-40B4-BE49-F238E27FC236}">
              <a16:creationId xmlns:a16="http://schemas.microsoft.com/office/drawing/2014/main" id="{9D509D26-E2E3-4410-BE40-8381AD43EF8E}"/>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21" name="Text Box 2">
          <a:extLst>
            <a:ext uri="{FF2B5EF4-FFF2-40B4-BE49-F238E27FC236}">
              <a16:creationId xmlns:a16="http://schemas.microsoft.com/office/drawing/2014/main" id="{4B1C9C27-764E-45E3-8A66-EB3613C48D59}"/>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22" name="Text Box 2">
          <a:extLst>
            <a:ext uri="{FF2B5EF4-FFF2-40B4-BE49-F238E27FC236}">
              <a16:creationId xmlns:a16="http://schemas.microsoft.com/office/drawing/2014/main" id="{C4907570-9BD7-4001-A914-D2C5B8BC0F9A}"/>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23" name="Text Box 2">
          <a:extLst>
            <a:ext uri="{FF2B5EF4-FFF2-40B4-BE49-F238E27FC236}">
              <a16:creationId xmlns:a16="http://schemas.microsoft.com/office/drawing/2014/main" id="{AE33E01B-778F-4F5A-8CE3-6AB96EA36583}"/>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24" name="Text Box 2">
          <a:extLst>
            <a:ext uri="{FF2B5EF4-FFF2-40B4-BE49-F238E27FC236}">
              <a16:creationId xmlns:a16="http://schemas.microsoft.com/office/drawing/2014/main" id="{E3D921AA-90CD-4C00-A929-F55A860E0D16}"/>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123823</xdr:rowOff>
    </xdr:to>
    <xdr:sp macro="" textlink="">
      <xdr:nvSpPr>
        <xdr:cNvPr id="1425" name="Text Box 2">
          <a:extLst>
            <a:ext uri="{FF2B5EF4-FFF2-40B4-BE49-F238E27FC236}">
              <a16:creationId xmlns:a16="http://schemas.microsoft.com/office/drawing/2014/main" id="{05F8A320-8B49-41BD-888F-B0D6878132E2}"/>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26" name="Text Box 2">
          <a:extLst>
            <a:ext uri="{FF2B5EF4-FFF2-40B4-BE49-F238E27FC236}">
              <a16:creationId xmlns:a16="http://schemas.microsoft.com/office/drawing/2014/main" id="{7B38CCD7-0352-4F92-8D3C-31FA003A936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27" name="Text Box 2">
          <a:extLst>
            <a:ext uri="{FF2B5EF4-FFF2-40B4-BE49-F238E27FC236}">
              <a16:creationId xmlns:a16="http://schemas.microsoft.com/office/drawing/2014/main" id="{BFFB3A58-99DF-43C0-BF71-25DA5938A7B6}"/>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28" name="Text Box 2">
          <a:extLst>
            <a:ext uri="{FF2B5EF4-FFF2-40B4-BE49-F238E27FC236}">
              <a16:creationId xmlns:a16="http://schemas.microsoft.com/office/drawing/2014/main" id="{91297C78-4CAF-4181-840D-4CA6313BC1F7}"/>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29" name="Text Box 2">
          <a:extLst>
            <a:ext uri="{FF2B5EF4-FFF2-40B4-BE49-F238E27FC236}">
              <a16:creationId xmlns:a16="http://schemas.microsoft.com/office/drawing/2014/main" id="{012054D8-817F-4A34-85CF-9D9C010B958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30" name="Text Box 2">
          <a:extLst>
            <a:ext uri="{FF2B5EF4-FFF2-40B4-BE49-F238E27FC236}">
              <a16:creationId xmlns:a16="http://schemas.microsoft.com/office/drawing/2014/main" id="{9513F5FE-8684-4839-916C-567308F4E71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31" name="Text Box 2">
          <a:extLst>
            <a:ext uri="{FF2B5EF4-FFF2-40B4-BE49-F238E27FC236}">
              <a16:creationId xmlns:a16="http://schemas.microsoft.com/office/drawing/2014/main" id="{E2DB9D99-60D2-408B-AFC1-00C32FC2FC2A}"/>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32" name="Text Box 2">
          <a:extLst>
            <a:ext uri="{FF2B5EF4-FFF2-40B4-BE49-F238E27FC236}">
              <a16:creationId xmlns:a16="http://schemas.microsoft.com/office/drawing/2014/main" id="{00CD9BC9-53EF-4D7E-9827-511E5AD4B6C7}"/>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33" name="Text Box 2">
          <a:extLst>
            <a:ext uri="{FF2B5EF4-FFF2-40B4-BE49-F238E27FC236}">
              <a16:creationId xmlns:a16="http://schemas.microsoft.com/office/drawing/2014/main" id="{5CE10FC1-A3C3-428C-A03C-4DE2ACE8DDF2}"/>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34" name="Text Box 2">
          <a:extLst>
            <a:ext uri="{FF2B5EF4-FFF2-40B4-BE49-F238E27FC236}">
              <a16:creationId xmlns:a16="http://schemas.microsoft.com/office/drawing/2014/main" id="{FB87656F-B44C-4BC2-AA8B-81F93035EB76}"/>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68578</xdr:rowOff>
    </xdr:to>
    <xdr:sp macro="" textlink="">
      <xdr:nvSpPr>
        <xdr:cNvPr id="1435" name="Text Box 2">
          <a:extLst>
            <a:ext uri="{FF2B5EF4-FFF2-40B4-BE49-F238E27FC236}">
              <a16:creationId xmlns:a16="http://schemas.microsoft.com/office/drawing/2014/main" id="{436FD5B6-F066-4A97-9D8F-505DF1FAEE49}"/>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36" name="Text Box 100">
          <a:extLst>
            <a:ext uri="{FF2B5EF4-FFF2-40B4-BE49-F238E27FC236}">
              <a16:creationId xmlns:a16="http://schemas.microsoft.com/office/drawing/2014/main" id="{A5C536A6-CF89-4DBF-89D4-78B7FE7CFB1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37" name="Text Box 101">
          <a:extLst>
            <a:ext uri="{FF2B5EF4-FFF2-40B4-BE49-F238E27FC236}">
              <a16:creationId xmlns:a16="http://schemas.microsoft.com/office/drawing/2014/main" id="{EDE34A9D-8DD1-4A3A-AE30-077FA1C8433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38" name="Text Box 102">
          <a:extLst>
            <a:ext uri="{FF2B5EF4-FFF2-40B4-BE49-F238E27FC236}">
              <a16:creationId xmlns:a16="http://schemas.microsoft.com/office/drawing/2014/main" id="{2943C9F7-72B2-4268-87C3-19812CA9958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39" name="Text Box 103">
          <a:extLst>
            <a:ext uri="{FF2B5EF4-FFF2-40B4-BE49-F238E27FC236}">
              <a16:creationId xmlns:a16="http://schemas.microsoft.com/office/drawing/2014/main" id="{22EF6A9E-7243-407B-B2E7-F06A21149EE3}"/>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0" name="Text Box 104">
          <a:extLst>
            <a:ext uri="{FF2B5EF4-FFF2-40B4-BE49-F238E27FC236}">
              <a16:creationId xmlns:a16="http://schemas.microsoft.com/office/drawing/2014/main" id="{15CD238F-EA30-416D-89A5-A49D29D13D01}"/>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1" name="Text Box 105">
          <a:extLst>
            <a:ext uri="{FF2B5EF4-FFF2-40B4-BE49-F238E27FC236}">
              <a16:creationId xmlns:a16="http://schemas.microsoft.com/office/drawing/2014/main" id="{02D5C50A-4C19-4E9B-B06F-84BCFB8F46F1}"/>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2" name="Text Box 106">
          <a:extLst>
            <a:ext uri="{FF2B5EF4-FFF2-40B4-BE49-F238E27FC236}">
              <a16:creationId xmlns:a16="http://schemas.microsoft.com/office/drawing/2014/main" id="{17394790-066C-45FC-9D38-E30DB865717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3" name="Text Box 107">
          <a:extLst>
            <a:ext uri="{FF2B5EF4-FFF2-40B4-BE49-F238E27FC236}">
              <a16:creationId xmlns:a16="http://schemas.microsoft.com/office/drawing/2014/main" id="{B1EFF63A-CCD1-4056-AA15-6AD4ED9390EB}"/>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4" name="Text Box 108">
          <a:extLst>
            <a:ext uri="{FF2B5EF4-FFF2-40B4-BE49-F238E27FC236}">
              <a16:creationId xmlns:a16="http://schemas.microsoft.com/office/drawing/2014/main" id="{B533415A-E8A7-47DF-B583-705A3E167594}"/>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5" name="Text Box 109">
          <a:extLst>
            <a:ext uri="{FF2B5EF4-FFF2-40B4-BE49-F238E27FC236}">
              <a16:creationId xmlns:a16="http://schemas.microsoft.com/office/drawing/2014/main" id="{E7FDE7AF-465C-44D6-9DC7-C91912188FBA}"/>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6" name="Text Box 2">
          <a:extLst>
            <a:ext uri="{FF2B5EF4-FFF2-40B4-BE49-F238E27FC236}">
              <a16:creationId xmlns:a16="http://schemas.microsoft.com/office/drawing/2014/main" id="{66A87067-5C71-4C10-AD62-ECCE73FBD4EF}"/>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7" name="Text Box 2">
          <a:extLst>
            <a:ext uri="{FF2B5EF4-FFF2-40B4-BE49-F238E27FC236}">
              <a16:creationId xmlns:a16="http://schemas.microsoft.com/office/drawing/2014/main" id="{B490D5E7-6D0A-4391-92CA-34B6E14599C8}"/>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8" name="Text Box 2">
          <a:extLst>
            <a:ext uri="{FF2B5EF4-FFF2-40B4-BE49-F238E27FC236}">
              <a16:creationId xmlns:a16="http://schemas.microsoft.com/office/drawing/2014/main" id="{23626CDF-1DB0-4819-B111-46482D6CA7B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49" name="Text Box 2">
          <a:extLst>
            <a:ext uri="{FF2B5EF4-FFF2-40B4-BE49-F238E27FC236}">
              <a16:creationId xmlns:a16="http://schemas.microsoft.com/office/drawing/2014/main" id="{01DFE9AE-AC81-4D7E-95DA-8AF1215FBC7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50" name="Text Box 2">
          <a:extLst>
            <a:ext uri="{FF2B5EF4-FFF2-40B4-BE49-F238E27FC236}">
              <a16:creationId xmlns:a16="http://schemas.microsoft.com/office/drawing/2014/main" id="{C32D599A-7353-47E8-B321-F21318AA5CB4}"/>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51" name="Text Box 2">
          <a:extLst>
            <a:ext uri="{FF2B5EF4-FFF2-40B4-BE49-F238E27FC236}">
              <a16:creationId xmlns:a16="http://schemas.microsoft.com/office/drawing/2014/main" id="{771A41AF-22F9-4A3D-A389-A50A3515FE3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52" name="Text Box 2">
          <a:extLst>
            <a:ext uri="{FF2B5EF4-FFF2-40B4-BE49-F238E27FC236}">
              <a16:creationId xmlns:a16="http://schemas.microsoft.com/office/drawing/2014/main" id="{4C13445D-EE56-42C0-9426-97A90DC781B9}"/>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53" name="Text Box 2">
          <a:extLst>
            <a:ext uri="{FF2B5EF4-FFF2-40B4-BE49-F238E27FC236}">
              <a16:creationId xmlns:a16="http://schemas.microsoft.com/office/drawing/2014/main" id="{789A645A-AE67-446E-A7AC-8B70D11ED03B}"/>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54" name="Text Box 2">
          <a:extLst>
            <a:ext uri="{FF2B5EF4-FFF2-40B4-BE49-F238E27FC236}">
              <a16:creationId xmlns:a16="http://schemas.microsoft.com/office/drawing/2014/main" id="{06EF426B-3DC2-46ED-8C81-75AD785F3FAA}"/>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14763</xdr:colOff>
      <xdr:row>206</xdr:row>
      <xdr:rowOff>165651</xdr:rowOff>
    </xdr:to>
    <xdr:sp macro="" textlink="">
      <xdr:nvSpPr>
        <xdr:cNvPr id="1455" name="Text Box 2">
          <a:extLst>
            <a:ext uri="{FF2B5EF4-FFF2-40B4-BE49-F238E27FC236}">
              <a16:creationId xmlns:a16="http://schemas.microsoft.com/office/drawing/2014/main" id="{5A927326-A992-4616-AAD6-BD424759897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56" name="Text Box 2">
          <a:extLst>
            <a:ext uri="{FF2B5EF4-FFF2-40B4-BE49-F238E27FC236}">
              <a16:creationId xmlns:a16="http://schemas.microsoft.com/office/drawing/2014/main" id="{C2B43660-69D4-4D2B-BD21-48BE88321849}"/>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57" name="Text Box 2">
          <a:extLst>
            <a:ext uri="{FF2B5EF4-FFF2-40B4-BE49-F238E27FC236}">
              <a16:creationId xmlns:a16="http://schemas.microsoft.com/office/drawing/2014/main" id="{E4C0BABF-A98C-4B58-8717-01316C2AAD38}"/>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58" name="Text Box 2">
          <a:extLst>
            <a:ext uri="{FF2B5EF4-FFF2-40B4-BE49-F238E27FC236}">
              <a16:creationId xmlns:a16="http://schemas.microsoft.com/office/drawing/2014/main" id="{30B4CBD1-B654-4DDC-958B-1C7CFAE101C0}"/>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59" name="Text Box 2">
          <a:extLst>
            <a:ext uri="{FF2B5EF4-FFF2-40B4-BE49-F238E27FC236}">
              <a16:creationId xmlns:a16="http://schemas.microsoft.com/office/drawing/2014/main" id="{FAB86B46-50CF-4896-B57F-C0F4B982E727}"/>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60" name="Text Box 2">
          <a:extLst>
            <a:ext uri="{FF2B5EF4-FFF2-40B4-BE49-F238E27FC236}">
              <a16:creationId xmlns:a16="http://schemas.microsoft.com/office/drawing/2014/main" id="{6C0DC88B-997D-41FE-BD2C-5BAEEE5E46FF}"/>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61" name="Text Box 2">
          <a:extLst>
            <a:ext uri="{FF2B5EF4-FFF2-40B4-BE49-F238E27FC236}">
              <a16:creationId xmlns:a16="http://schemas.microsoft.com/office/drawing/2014/main" id="{21698DA6-C4C4-4DD4-B2F6-C46C98001B51}"/>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62" name="Text Box 2">
          <a:extLst>
            <a:ext uri="{FF2B5EF4-FFF2-40B4-BE49-F238E27FC236}">
              <a16:creationId xmlns:a16="http://schemas.microsoft.com/office/drawing/2014/main" id="{E816C6F8-61BA-4D5B-8ECC-A4A5B41502C6}"/>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63" name="Text Box 2">
          <a:extLst>
            <a:ext uri="{FF2B5EF4-FFF2-40B4-BE49-F238E27FC236}">
              <a16:creationId xmlns:a16="http://schemas.microsoft.com/office/drawing/2014/main" id="{6E410DBF-49FD-410A-B5FC-3BF4665B9FEC}"/>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64" name="Text Box 2">
          <a:extLst>
            <a:ext uri="{FF2B5EF4-FFF2-40B4-BE49-F238E27FC236}">
              <a16:creationId xmlns:a16="http://schemas.microsoft.com/office/drawing/2014/main" id="{73D7F784-A918-46A3-87B0-2C971C103198}"/>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65" name="Text Box 2">
          <a:extLst>
            <a:ext uri="{FF2B5EF4-FFF2-40B4-BE49-F238E27FC236}">
              <a16:creationId xmlns:a16="http://schemas.microsoft.com/office/drawing/2014/main" id="{B6CCE597-8DE6-4D79-A721-D0A05ECD3ACD}"/>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66" name="Text Box 2">
          <a:extLst>
            <a:ext uri="{FF2B5EF4-FFF2-40B4-BE49-F238E27FC236}">
              <a16:creationId xmlns:a16="http://schemas.microsoft.com/office/drawing/2014/main" id="{8C68FE8D-87B9-47E2-B391-11D509B0E357}"/>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67" name="Text Box 2">
          <a:extLst>
            <a:ext uri="{FF2B5EF4-FFF2-40B4-BE49-F238E27FC236}">
              <a16:creationId xmlns:a16="http://schemas.microsoft.com/office/drawing/2014/main" id="{826ADF38-7BAC-477F-B7D9-980942240141}"/>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68" name="Text Box 2">
          <a:extLst>
            <a:ext uri="{FF2B5EF4-FFF2-40B4-BE49-F238E27FC236}">
              <a16:creationId xmlns:a16="http://schemas.microsoft.com/office/drawing/2014/main" id="{105BB045-2A0F-4C30-BE8B-190EFD48C3AF}"/>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69" name="Text Box 2">
          <a:extLst>
            <a:ext uri="{FF2B5EF4-FFF2-40B4-BE49-F238E27FC236}">
              <a16:creationId xmlns:a16="http://schemas.microsoft.com/office/drawing/2014/main" id="{8295EA38-078A-4043-87CC-90DEC5417B8E}"/>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70" name="Text Box 2">
          <a:extLst>
            <a:ext uri="{FF2B5EF4-FFF2-40B4-BE49-F238E27FC236}">
              <a16:creationId xmlns:a16="http://schemas.microsoft.com/office/drawing/2014/main" id="{3D2AB831-3B19-4EB8-8747-8206A4C56CBE}"/>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71" name="Text Box 2">
          <a:extLst>
            <a:ext uri="{FF2B5EF4-FFF2-40B4-BE49-F238E27FC236}">
              <a16:creationId xmlns:a16="http://schemas.microsoft.com/office/drawing/2014/main" id="{15DDF908-2692-4E45-938A-C8C67878CBD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72" name="Text Box 2">
          <a:extLst>
            <a:ext uri="{FF2B5EF4-FFF2-40B4-BE49-F238E27FC236}">
              <a16:creationId xmlns:a16="http://schemas.microsoft.com/office/drawing/2014/main" id="{774BD4DF-9F27-40A9-AEA0-E85012D531C7}"/>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73" name="Text Box 2">
          <a:extLst>
            <a:ext uri="{FF2B5EF4-FFF2-40B4-BE49-F238E27FC236}">
              <a16:creationId xmlns:a16="http://schemas.microsoft.com/office/drawing/2014/main" id="{FB0D4041-113B-493F-85E6-976DDEA651BA}"/>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74" name="Text Box 2">
          <a:extLst>
            <a:ext uri="{FF2B5EF4-FFF2-40B4-BE49-F238E27FC236}">
              <a16:creationId xmlns:a16="http://schemas.microsoft.com/office/drawing/2014/main" id="{C8F2246B-AC25-48E0-803B-E6277584231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75" name="Text Box 2">
          <a:extLst>
            <a:ext uri="{FF2B5EF4-FFF2-40B4-BE49-F238E27FC236}">
              <a16:creationId xmlns:a16="http://schemas.microsoft.com/office/drawing/2014/main" id="{FE4F1838-E4D0-496C-BE3A-1885BAF26670}"/>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76" name="Text Box 2">
          <a:extLst>
            <a:ext uri="{FF2B5EF4-FFF2-40B4-BE49-F238E27FC236}">
              <a16:creationId xmlns:a16="http://schemas.microsoft.com/office/drawing/2014/main" id="{4AE51011-B7AF-4A5F-828B-8227A2804580}"/>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77" name="Text Box 2">
          <a:extLst>
            <a:ext uri="{FF2B5EF4-FFF2-40B4-BE49-F238E27FC236}">
              <a16:creationId xmlns:a16="http://schemas.microsoft.com/office/drawing/2014/main" id="{ADFDF327-2FDC-44EB-9E73-C450F0396815}"/>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78" name="Text Box 2">
          <a:extLst>
            <a:ext uri="{FF2B5EF4-FFF2-40B4-BE49-F238E27FC236}">
              <a16:creationId xmlns:a16="http://schemas.microsoft.com/office/drawing/2014/main" id="{3DE6F2DB-0DBA-4F0C-B9FD-5783FA330877}"/>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79" name="Text Box 2">
          <a:extLst>
            <a:ext uri="{FF2B5EF4-FFF2-40B4-BE49-F238E27FC236}">
              <a16:creationId xmlns:a16="http://schemas.microsoft.com/office/drawing/2014/main" id="{74BAE9BC-4547-46B2-BA1A-60BA86332731}"/>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80" name="Text Box 2">
          <a:extLst>
            <a:ext uri="{FF2B5EF4-FFF2-40B4-BE49-F238E27FC236}">
              <a16:creationId xmlns:a16="http://schemas.microsoft.com/office/drawing/2014/main" id="{B6F3588F-C4E1-408D-B295-5E65D1CEFF94}"/>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81" name="Text Box 2">
          <a:extLst>
            <a:ext uri="{FF2B5EF4-FFF2-40B4-BE49-F238E27FC236}">
              <a16:creationId xmlns:a16="http://schemas.microsoft.com/office/drawing/2014/main" id="{F723004E-AF24-477B-AC2F-169725A20907}"/>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82" name="Text Box 2">
          <a:extLst>
            <a:ext uri="{FF2B5EF4-FFF2-40B4-BE49-F238E27FC236}">
              <a16:creationId xmlns:a16="http://schemas.microsoft.com/office/drawing/2014/main" id="{4AC995BF-4015-4316-A598-D82C58AD9375}"/>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83" name="Text Box 2">
          <a:extLst>
            <a:ext uri="{FF2B5EF4-FFF2-40B4-BE49-F238E27FC236}">
              <a16:creationId xmlns:a16="http://schemas.microsoft.com/office/drawing/2014/main" id="{2D665820-F699-4BB5-9963-8271119B4D3B}"/>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84" name="Text Box 2">
          <a:extLst>
            <a:ext uri="{FF2B5EF4-FFF2-40B4-BE49-F238E27FC236}">
              <a16:creationId xmlns:a16="http://schemas.microsoft.com/office/drawing/2014/main" id="{BF5665C6-BAE7-4CC8-9C1B-668675624CAE}"/>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207</xdr:row>
      <xdr:rowOff>152399</xdr:rowOff>
    </xdr:to>
    <xdr:sp macro="" textlink="">
      <xdr:nvSpPr>
        <xdr:cNvPr id="1485" name="Text Box 2">
          <a:extLst>
            <a:ext uri="{FF2B5EF4-FFF2-40B4-BE49-F238E27FC236}">
              <a16:creationId xmlns:a16="http://schemas.microsoft.com/office/drawing/2014/main" id="{D2089BE0-99D0-48E5-BCD4-EFDD7E806CB6}"/>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86" name="Text Box 2">
          <a:extLst>
            <a:ext uri="{FF2B5EF4-FFF2-40B4-BE49-F238E27FC236}">
              <a16:creationId xmlns:a16="http://schemas.microsoft.com/office/drawing/2014/main" id="{B67C330B-B026-4412-931D-B28ACB79DB30}"/>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87" name="Text Box 2">
          <a:extLst>
            <a:ext uri="{FF2B5EF4-FFF2-40B4-BE49-F238E27FC236}">
              <a16:creationId xmlns:a16="http://schemas.microsoft.com/office/drawing/2014/main" id="{9200D336-D9CE-4C28-B2DE-71E1C4EEC8A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88" name="Text Box 2">
          <a:extLst>
            <a:ext uri="{FF2B5EF4-FFF2-40B4-BE49-F238E27FC236}">
              <a16:creationId xmlns:a16="http://schemas.microsoft.com/office/drawing/2014/main" id="{DA866C48-1271-4942-A7CA-FE1DFFF15A83}"/>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89" name="Text Box 2">
          <a:extLst>
            <a:ext uri="{FF2B5EF4-FFF2-40B4-BE49-F238E27FC236}">
              <a16:creationId xmlns:a16="http://schemas.microsoft.com/office/drawing/2014/main" id="{EED19C79-4784-44D6-B700-BEAB4F24A6F9}"/>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0" name="Text Box 2">
          <a:extLst>
            <a:ext uri="{FF2B5EF4-FFF2-40B4-BE49-F238E27FC236}">
              <a16:creationId xmlns:a16="http://schemas.microsoft.com/office/drawing/2014/main" id="{CCFC26F9-7FD5-49E5-8305-B59D0A19879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1" name="Text Box 2">
          <a:extLst>
            <a:ext uri="{FF2B5EF4-FFF2-40B4-BE49-F238E27FC236}">
              <a16:creationId xmlns:a16="http://schemas.microsoft.com/office/drawing/2014/main" id="{E135ADEF-578E-4232-884D-560F41A2FE7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2" name="Text Box 2">
          <a:extLst>
            <a:ext uri="{FF2B5EF4-FFF2-40B4-BE49-F238E27FC236}">
              <a16:creationId xmlns:a16="http://schemas.microsoft.com/office/drawing/2014/main" id="{D86E1589-822F-42E4-8675-B5D4D658FCB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3" name="Text Box 2">
          <a:extLst>
            <a:ext uri="{FF2B5EF4-FFF2-40B4-BE49-F238E27FC236}">
              <a16:creationId xmlns:a16="http://schemas.microsoft.com/office/drawing/2014/main" id="{10F9DAA7-A126-4C85-B928-58C4DCB30738}"/>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4" name="Text Box 2">
          <a:extLst>
            <a:ext uri="{FF2B5EF4-FFF2-40B4-BE49-F238E27FC236}">
              <a16:creationId xmlns:a16="http://schemas.microsoft.com/office/drawing/2014/main" id="{1EC34CCC-21F0-447F-8B87-B1F687296BD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5" name="Text Box 2">
          <a:extLst>
            <a:ext uri="{FF2B5EF4-FFF2-40B4-BE49-F238E27FC236}">
              <a16:creationId xmlns:a16="http://schemas.microsoft.com/office/drawing/2014/main" id="{A9ED97B6-A4D7-4C1D-A199-B1CEE424F94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6" name="Text Box 2">
          <a:extLst>
            <a:ext uri="{FF2B5EF4-FFF2-40B4-BE49-F238E27FC236}">
              <a16:creationId xmlns:a16="http://schemas.microsoft.com/office/drawing/2014/main" id="{1F876C58-E735-4B17-9E96-29B7FAEC1C8F}"/>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7" name="Text Box 2">
          <a:extLst>
            <a:ext uri="{FF2B5EF4-FFF2-40B4-BE49-F238E27FC236}">
              <a16:creationId xmlns:a16="http://schemas.microsoft.com/office/drawing/2014/main" id="{620C3F68-09A6-4B65-AF14-010D3AC5843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8" name="Text Box 2">
          <a:extLst>
            <a:ext uri="{FF2B5EF4-FFF2-40B4-BE49-F238E27FC236}">
              <a16:creationId xmlns:a16="http://schemas.microsoft.com/office/drawing/2014/main" id="{2C7F3D26-4449-4B6C-9700-42D45CE87948}"/>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499" name="Text Box 2">
          <a:extLst>
            <a:ext uri="{FF2B5EF4-FFF2-40B4-BE49-F238E27FC236}">
              <a16:creationId xmlns:a16="http://schemas.microsoft.com/office/drawing/2014/main" id="{B0888C0E-866D-49F5-BAFB-F9FDCD113DCE}"/>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500" name="Text Box 2">
          <a:extLst>
            <a:ext uri="{FF2B5EF4-FFF2-40B4-BE49-F238E27FC236}">
              <a16:creationId xmlns:a16="http://schemas.microsoft.com/office/drawing/2014/main" id="{5037A431-1028-486A-8E3A-2C43ABC7D0E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14763</xdr:colOff>
      <xdr:row>206</xdr:row>
      <xdr:rowOff>165651</xdr:rowOff>
    </xdr:to>
    <xdr:sp macro="" textlink="">
      <xdr:nvSpPr>
        <xdr:cNvPr id="1501" name="Text Box 2">
          <a:extLst>
            <a:ext uri="{FF2B5EF4-FFF2-40B4-BE49-F238E27FC236}">
              <a16:creationId xmlns:a16="http://schemas.microsoft.com/office/drawing/2014/main" id="{B14B2F95-1D66-420D-BF5D-6F64D52081D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32</xdr:row>
      <xdr:rowOff>0</xdr:rowOff>
    </xdr:from>
    <xdr:ext cx="22166" cy="377377"/>
    <xdr:sp macro="" textlink="">
      <xdr:nvSpPr>
        <xdr:cNvPr id="1961" name="Text Box 2">
          <a:extLst>
            <a:ext uri="{FF2B5EF4-FFF2-40B4-BE49-F238E27FC236}">
              <a16:creationId xmlns:a16="http://schemas.microsoft.com/office/drawing/2014/main" id="{45507DF8-2DAC-487F-B85A-3F65D39EF716}"/>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2" name="Text Box 2">
          <a:extLst>
            <a:ext uri="{FF2B5EF4-FFF2-40B4-BE49-F238E27FC236}">
              <a16:creationId xmlns:a16="http://schemas.microsoft.com/office/drawing/2014/main" id="{10D28187-2794-42A4-9BE6-C6FC735D0096}"/>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3" name="Text Box 2">
          <a:extLst>
            <a:ext uri="{FF2B5EF4-FFF2-40B4-BE49-F238E27FC236}">
              <a16:creationId xmlns:a16="http://schemas.microsoft.com/office/drawing/2014/main" id="{A428E305-625E-4CA3-A210-3DDB3E1944BE}"/>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4" name="Text Box 2">
          <a:extLst>
            <a:ext uri="{FF2B5EF4-FFF2-40B4-BE49-F238E27FC236}">
              <a16:creationId xmlns:a16="http://schemas.microsoft.com/office/drawing/2014/main" id="{D0414BEB-7D2A-44DE-9A31-3370DEA9A49A}"/>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5" name="Text Box 2">
          <a:extLst>
            <a:ext uri="{FF2B5EF4-FFF2-40B4-BE49-F238E27FC236}">
              <a16:creationId xmlns:a16="http://schemas.microsoft.com/office/drawing/2014/main" id="{66D2C4BF-69E1-42EB-916D-4E80DD4A421F}"/>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6" name="Text Box 2">
          <a:extLst>
            <a:ext uri="{FF2B5EF4-FFF2-40B4-BE49-F238E27FC236}">
              <a16:creationId xmlns:a16="http://schemas.microsoft.com/office/drawing/2014/main" id="{603CF404-2223-4E49-9624-5420379E9178}"/>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7" name="Text Box 2">
          <a:extLst>
            <a:ext uri="{FF2B5EF4-FFF2-40B4-BE49-F238E27FC236}">
              <a16:creationId xmlns:a16="http://schemas.microsoft.com/office/drawing/2014/main" id="{FBC13220-20FE-4503-A574-BDA885B32864}"/>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8" name="Text Box 2">
          <a:extLst>
            <a:ext uri="{FF2B5EF4-FFF2-40B4-BE49-F238E27FC236}">
              <a16:creationId xmlns:a16="http://schemas.microsoft.com/office/drawing/2014/main" id="{BECB0868-E29E-4D67-BE8F-E466D760AA10}"/>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7377"/>
    <xdr:sp macro="" textlink="">
      <xdr:nvSpPr>
        <xdr:cNvPr id="1969" name="Text Box 2">
          <a:extLst>
            <a:ext uri="{FF2B5EF4-FFF2-40B4-BE49-F238E27FC236}">
              <a16:creationId xmlns:a16="http://schemas.microsoft.com/office/drawing/2014/main" id="{706AE557-BAD2-4C7D-9CEC-013E7B4DA7A2}"/>
            </a:ext>
          </a:extLst>
        </xdr:cNvPr>
        <xdr:cNvSpPr txBox="1">
          <a:spLocks noChangeArrowheads="1"/>
        </xdr:cNvSpPr>
      </xdr:nvSpPr>
      <xdr:spPr bwMode="auto">
        <a:xfrm>
          <a:off x="10220325" y="3829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0" name="Text Box 2">
          <a:extLst>
            <a:ext uri="{FF2B5EF4-FFF2-40B4-BE49-F238E27FC236}">
              <a16:creationId xmlns:a16="http://schemas.microsoft.com/office/drawing/2014/main" id="{25273A2C-AA87-40CE-B15E-0813AE39EE05}"/>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1" name="Text Box 2">
          <a:extLst>
            <a:ext uri="{FF2B5EF4-FFF2-40B4-BE49-F238E27FC236}">
              <a16:creationId xmlns:a16="http://schemas.microsoft.com/office/drawing/2014/main" id="{D212EF47-3E42-4091-BB7D-8DD5F316ADD3}"/>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2" name="Text Box 2">
          <a:extLst>
            <a:ext uri="{FF2B5EF4-FFF2-40B4-BE49-F238E27FC236}">
              <a16:creationId xmlns:a16="http://schemas.microsoft.com/office/drawing/2014/main" id="{BA833317-06E5-47F8-B106-5813507256C4}"/>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3" name="Text Box 2">
          <a:extLst>
            <a:ext uri="{FF2B5EF4-FFF2-40B4-BE49-F238E27FC236}">
              <a16:creationId xmlns:a16="http://schemas.microsoft.com/office/drawing/2014/main" id="{0F1265C8-0949-4374-BA76-F17218FE76CD}"/>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4" name="Text Box 2">
          <a:extLst>
            <a:ext uri="{FF2B5EF4-FFF2-40B4-BE49-F238E27FC236}">
              <a16:creationId xmlns:a16="http://schemas.microsoft.com/office/drawing/2014/main" id="{7B595737-4128-41F5-B7DA-8EB2235A78F2}"/>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5" name="Text Box 2">
          <a:extLst>
            <a:ext uri="{FF2B5EF4-FFF2-40B4-BE49-F238E27FC236}">
              <a16:creationId xmlns:a16="http://schemas.microsoft.com/office/drawing/2014/main" id="{6C49BFF4-FF48-4A38-8D29-20980ACCBF88}"/>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6" name="Text Box 2">
          <a:extLst>
            <a:ext uri="{FF2B5EF4-FFF2-40B4-BE49-F238E27FC236}">
              <a16:creationId xmlns:a16="http://schemas.microsoft.com/office/drawing/2014/main" id="{563CCCD1-86EE-4113-AEE3-95FCC4784889}"/>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7" name="Text Box 2">
          <a:extLst>
            <a:ext uri="{FF2B5EF4-FFF2-40B4-BE49-F238E27FC236}">
              <a16:creationId xmlns:a16="http://schemas.microsoft.com/office/drawing/2014/main" id="{DCEE0D87-9AD7-421A-B389-67A7C3E70222}"/>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8" name="Text Box 2">
          <a:extLst>
            <a:ext uri="{FF2B5EF4-FFF2-40B4-BE49-F238E27FC236}">
              <a16:creationId xmlns:a16="http://schemas.microsoft.com/office/drawing/2014/main" id="{09F41C9F-0D26-4B50-8D24-AF0D8C1D1CB0}"/>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79" name="Text Box 2">
          <a:extLst>
            <a:ext uri="{FF2B5EF4-FFF2-40B4-BE49-F238E27FC236}">
              <a16:creationId xmlns:a16="http://schemas.microsoft.com/office/drawing/2014/main" id="{019F8781-8E6E-492C-AFF4-B31F28D2C9CD}"/>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0" name="Text Box 2">
          <a:extLst>
            <a:ext uri="{FF2B5EF4-FFF2-40B4-BE49-F238E27FC236}">
              <a16:creationId xmlns:a16="http://schemas.microsoft.com/office/drawing/2014/main" id="{B0617A25-8446-4D61-B160-50292A3124AE}"/>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1" name="Text Box 2">
          <a:extLst>
            <a:ext uri="{FF2B5EF4-FFF2-40B4-BE49-F238E27FC236}">
              <a16:creationId xmlns:a16="http://schemas.microsoft.com/office/drawing/2014/main" id="{1DA313F5-C179-46E4-8AAC-BDF990840EBF}"/>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2" name="Text Box 2">
          <a:extLst>
            <a:ext uri="{FF2B5EF4-FFF2-40B4-BE49-F238E27FC236}">
              <a16:creationId xmlns:a16="http://schemas.microsoft.com/office/drawing/2014/main" id="{9DD7F75B-BEFD-43F3-8B0E-F2EE2222EB34}"/>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3" name="Text Box 2">
          <a:extLst>
            <a:ext uri="{FF2B5EF4-FFF2-40B4-BE49-F238E27FC236}">
              <a16:creationId xmlns:a16="http://schemas.microsoft.com/office/drawing/2014/main" id="{5AC13649-6B0A-419C-86B3-5D1DFF50D1A5}"/>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4" name="Text Box 2">
          <a:extLst>
            <a:ext uri="{FF2B5EF4-FFF2-40B4-BE49-F238E27FC236}">
              <a16:creationId xmlns:a16="http://schemas.microsoft.com/office/drawing/2014/main" id="{5577E129-FB4B-40BE-BC85-D76FF30791CF}"/>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5" name="Text Box 2">
          <a:extLst>
            <a:ext uri="{FF2B5EF4-FFF2-40B4-BE49-F238E27FC236}">
              <a16:creationId xmlns:a16="http://schemas.microsoft.com/office/drawing/2014/main" id="{55DF3D3B-11F6-469C-AE35-4FCC4A5323C4}"/>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6" name="Text Box 2">
          <a:extLst>
            <a:ext uri="{FF2B5EF4-FFF2-40B4-BE49-F238E27FC236}">
              <a16:creationId xmlns:a16="http://schemas.microsoft.com/office/drawing/2014/main" id="{E50DD48F-95EA-40C3-AD8A-F5E017862306}"/>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7" name="Text Box 2">
          <a:extLst>
            <a:ext uri="{FF2B5EF4-FFF2-40B4-BE49-F238E27FC236}">
              <a16:creationId xmlns:a16="http://schemas.microsoft.com/office/drawing/2014/main" id="{AB72997C-59BF-4752-ADB9-E697719D58CE}"/>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8" name="Text Box 2">
          <a:extLst>
            <a:ext uri="{FF2B5EF4-FFF2-40B4-BE49-F238E27FC236}">
              <a16:creationId xmlns:a16="http://schemas.microsoft.com/office/drawing/2014/main" id="{56A91BAF-7DA2-4527-A1D0-652377CE13D0}"/>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36736"/>
    <xdr:sp macro="" textlink="">
      <xdr:nvSpPr>
        <xdr:cNvPr id="1989" name="Text Box 2">
          <a:extLst>
            <a:ext uri="{FF2B5EF4-FFF2-40B4-BE49-F238E27FC236}">
              <a16:creationId xmlns:a16="http://schemas.microsoft.com/office/drawing/2014/main" id="{3B9A678D-F514-427A-B38A-566AA940A8A1}"/>
            </a:ext>
          </a:extLst>
        </xdr:cNvPr>
        <xdr:cNvSpPr txBox="1">
          <a:spLocks noChangeArrowheads="1"/>
        </xdr:cNvSpPr>
      </xdr:nvSpPr>
      <xdr:spPr bwMode="auto">
        <a:xfrm>
          <a:off x="10220325" y="3829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0" name="Text Box 2">
          <a:extLst>
            <a:ext uri="{FF2B5EF4-FFF2-40B4-BE49-F238E27FC236}">
              <a16:creationId xmlns:a16="http://schemas.microsoft.com/office/drawing/2014/main" id="{A817E68D-5EDB-4907-B0B6-12EA1400DED3}"/>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1" name="Text Box 2">
          <a:extLst>
            <a:ext uri="{FF2B5EF4-FFF2-40B4-BE49-F238E27FC236}">
              <a16:creationId xmlns:a16="http://schemas.microsoft.com/office/drawing/2014/main" id="{5BD836AC-1D0B-4F7A-8581-F1A0CFEF8C8D}"/>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2" name="Text Box 2">
          <a:extLst>
            <a:ext uri="{FF2B5EF4-FFF2-40B4-BE49-F238E27FC236}">
              <a16:creationId xmlns:a16="http://schemas.microsoft.com/office/drawing/2014/main" id="{08A171BE-D131-4815-9DB9-FFBC6DDADDD9}"/>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3" name="Text Box 2">
          <a:extLst>
            <a:ext uri="{FF2B5EF4-FFF2-40B4-BE49-F238E27FC236}">
              <a16:creationId xmlns:a16="http://schemas.microsoft.com/office/drawing/2014/main" id="{E4E82EDB-1383-477C-A33D-01091A2896AA}"/>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4" name="Text Box 2">
          <a:extLst>
            <a:ext uri="{FF2B5EF4-FFF2-40B4-BE49-F238E27FC236}">
              <a16:creationId xmlns:a16="http://schemas.microsoft.com/office/drawing/2014/main" id="{6AB62331-C16A-4D18-8C9A-B7AB1CE55BD2}"/>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5" name="Text Box 2">
          <a:extLst>
            <a:ext uri="{FF2B5EF4-FFF2-40B4-BE49-F238E27FC236}">
              <a16:creationId xmlns:a16="http://schemas.microsoft.com/office/drawing/2014/main" id="{0B07224A-AB7E-448C-88EE-1E89202B84BB}"/>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6" name="Text Box 2">
          <a:extLst>
            <a:ext uri="{FF2B5EF4-FFF2-40B4-BE49-F238E27FC236}">
              <a16:creationId xmlns:a16="http://schemas.microsoft.com/office/drawing/2014/main" id="{3A38562A-6121-49D3-884D-3C39A7B9F5FF}"/>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7" name="Text Box 2">
          <a:extLst>
            <a:ext uri="{FF2B5EF4-FFF2-40B4-BE49-F238E27FC236}">
              <a16:creationId xmlns:a16="http://schemas.microsoft.com/office/drawing/2014/main" id="{560D975B-216E-459C-A208-10AC5B7A2413}"/>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8" name="Text Box 2">
          <a:extLst>
            <a:ext uri="{FF2B5EF4-FFF2-40B4-BE49-F238E27FC236}">
              <a16:creationId xmlns:a16="http://schemas.microsoft.com/office/drawing/2014/main" id="{F216FC68-B141-4338-8134-397A271F325C}"/>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259079"/>
    <xdr:sp macro="" textlink="">
      <xdr:nvSpPr>
        <xdr:cNvPr id="1999" name="Text Box 2">
          <a:extLst>
            <a:ext uri="{FF2B5EF4-FFF2-40B4-BE49-F238E27FC236}">
              <a16:creationId xmlns:a16="http://schemas.microsoft.com/office/drawing/2014/main" id="{111639F9-ADC8-4FCE-96F8-F47EC357C447}"/>
            </a:ext>
          </a:extLst>
        </xdr:cNvPr>
        <xdr:cNvSpPr txBox="1">
          <a:spLocks noChangeArrowheads="1"/>
        </xdr:cNvSpPr>
      </xdr:nvSpPr>
      <xdr:spPr bwMode="auto">
        <a:xfrm>
          <a:off x="10220325" y="3829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0" name="Text Box 100">
          <a:extLst>
            <a:ext uri="{FF2B5EF4-FFF2-40B4-BE49-F238E27FC236}">
              <a16:creationId xmlns:a16="http://schemas.microsoft.com/office/drawing/2014/main" id="{2AE77A3F-E615-4EC9-B921-4B3AC726CCB3}"/>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1" name="Text Box 101">
          <a:extLst>
            <a:ext uri="{FF2B5EF4-FFF2-40B4-BE49-F238E27FC236}">
              <a16:creationId xmlns:a16="http://schemas.microsoft.com/office/drawing/2014/main" id="{AFEF30D9-731E-4F08-9F47-46DEF61F8102}"/>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2" name="Text Box 102">
          <a:extLst>
            <a:ext uri="{FF2B5EF4-FFF2-40B4-BE49-F238E27FC236}">
              <a16:creationId xmlns:a16="http://schemas.microsoft.com/office/drawing/2014/main" id="{B415445E-D4D0-4A65-B479-4DEDBCA92975}"/>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3" name="Text Box 103">
          <a:extLst>
            <a:ext uri="{FF2B5EF4-FFF2-40B4-BE49-F238E27FC236}">
              <a16:creationId xmlns:a16="http://schemas.microsoft.com/office/drawing/2014/main" id="{F0EB0647-BDAF-4A9E-AFD7-D3E39E580C86}"/>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4" name="Text Box 104">
          <a:extLst>
            <a:ext uri="{FF2B5EF4-FFF2-40B4-BE49-F238E27FC236}">
              <a16:creationId xmlns:a16="http://schemas.microsoft.com/office/drawing/2014/main" id="{2AE8AA33-15F5-4CB0-8CE4-B8FD8543F500}"/>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5" name="Text Box 105">
          <a:extLst>
            <a:ext uri="{FF2B5EF4-FFF2-40B4-BE49-F238E27FC236}">
              <a16:creationId xmlns:a16="http://schemas.microsoft.com/office/drawing/2014/main" id="{4233068B-1DB7-47B6-9DA3-45596B9622DC}"/>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6" name="Text Box 106">
          <a:extLst>
            <a:ext uri="{FF2B5EF4-FFF2-40B4-BE49-F238E27FC236}">
              <a16:creationId xmlns:a16="http://schemas.microsoft.com/office/drawing/2014/main" id="{F941E972-E0CD-4C0D-B2C3-F18F10ABA478}"/>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7" name="Text Box 107">
          <a:extLst>
            <a:ext uri="{FF2B5EF4-FFF2-40B4-BE49-F238E27FC236}">
              <a16:creationId xmlns:a16="http://schemas.microsoft.com/office/drawing/2014/main" id="{EA20C838-14F0-44BE-87CA-9EFE952A2211}"/>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8" name="Text Box 108">
          <a:extLst>
            <a:ext uri="{FF2B5EF4-FFF2-40B4-BE49-F238E27FC236}">
              <a16:creationId xmlns:a16="http://schemas.microsoft.com/office/drawing/2014/main" id="{AFA8F2F2-AEF2-4279-8401-14CA047FB855}"/>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09" name="Text Box 109">
          <a:extLst>
            <a:ext uri="{FF2B5EF4-FFF2-40B4-BE49-F238E27FC236}">
              <a16:creationId xmlns:a16="http://schemas.microsoft.com/office/drawing/2014/main" id="{EAF93004-0DD3-4789-9BF5-69C1DD302DE8}"/>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0" name="Text Box 2">
          <a:extLst>
            <a:ext uri="{FF2B5EF4-FFF2-40B4-BE49-F238E27FC236}">
              <a16:creationId xmlns:a16="http://schemas.microsoft.com/office/drawing/2014/main" id="{FD430B70-82DD-4729-89C5-295146C4B4E7}"/>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1" name="Text Box 2">
          <a:extLst>
            <a:ext uri="{FF2B5EF4-FFF2-40B4-BE49-F238E27FC236}">
              <a16:creationId xmlns:a16="http://schemas.microsoft.com/office/drawing/2014/main" id="{DC2D81C5-6459-48B2-B656-07E548141414}"/>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2" name="Text Box 2">
          <a:extLst>
            <a:ext uri="{FF2B5EF4-FFF2-40B4-BE49-F238E27FC236}">
              <a16:creationId xmlns:a16="http://schemas.microsoft.com/office/drawing/2014/main" id="{E62E28DE-5F27-4971-ADB0-D810970D872D}"/>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3" name="Text Box 2">
          <a:extLst>
            <a:ext uri="{FF2B5EF4-FFF2-40B4-BE49-F238E27FC236}">
              <a16:creationId xmlns:a16="http://schemas.microsoft.com/office/drawing/2014/main" id="{15F608AA-FB40-43B1-9B4F-515E1FD42E61}"/>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4" name="Text Box 2">
          <a:extLst>
            <a:ext uri="{FF2B5EF4-FFF2-40B4-BE49-F238E27FC236}">
              <a16:creationId xmlns:a16="http://schemas.microsoft.com/office/drawing/2014/main" id="{7EB283DE-3D24-4604-851B-7611CED3F5F7}"/>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5" name="Text Box 2">
          <a:extLst>
            <a:ext uri="{FF2B5EF4-FFF2-40B4-BE49-F238E27FC236}">
              <a16:creationId xmlns:a16="http://schemas.microsoft.com/office/drawing/2014/main" id="{3EBF5477-C06E-4D97-8149-981503F7B3C6}"/>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6" name="Text Box 2">
          <a:extLst>
            <a:ext uri="{FF2B5EF4-FFF2-40B4-BE49-F238E27FC236}">
              <a16:creationId xmlns:a16="http://schemas.microsoft.com/office/drawing/2014/main" id="{8D41F22F-17C7-4BD2-818D-123F4844C013}"/>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7" name="Text Box 2">
          <a:extLst>
            <a:ext uri="{FF2B5EF4-FFF2-40B4-BE49-F238E27FC236}">
              <a16:creationId xmlns:a16="http://schemas.microsoft.com/office/drawing/2014/main" id="{C1D1C9AB-1222-406F-BB5D-121F3EE696C3}"/>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8" name="Text Box 2">
          <a:extLst>
            <a:ext uri="{FF2B5EF4-FFF2-40B4-BE49-F238E27FC236}">
              <a16:creationId xmlns:a16="http://schemas.microsoft.com/office/drawing/2014/main" id="{D88FE600-DD07-47AD-A19E-E196D507984E}"/>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32</xdr:row>
      <xdr:rowOff>0</xdr:rowOff>
    </xdr:from>
    <xdr:ext cx="18490" cy="161924"/>
    <xdr:sp macro="" textlink="">
      <xdr:nvSpPr>
        <xdr:cNvPr id="2019" name="Text Box 2">
          <a:extLst>
            <a:ext uri="{FF2B5EF4-FFF2-40B4-BE49-F238E27FC236}">
              <a16:creationId xmlns:a16="http://schemas.microsoft.com/office/drawing/2014/main" id="{3340A531-F5F8-49E1-BF06-69DA5A9C3A6B}"/>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0" name="Text Box 2">
          <a:extLst>
            <a:ext uri="{FF2B5EF4-FFF2-40B4-BE49-F238E27FC236}">
              <a16:creationId xmlns:a16="http://schemas.microsoft.com/office/drawing/2014/main" id="{B62DA695-8C1A-40E5-85BC-6C1430658014}"/>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1" name="Text Box 2">
          <a:extLst>
            <a:ext uri="{FF2B5EF4-FFF2-40B4-BE49-F238E27FC236}">
              <a16:creationId xmlns:a16="http://schemas.microsoft.com/office/drawing/2014/main" id="{CDE6FBBF-640E-47D6-812B-68C31CFEE83F}"/>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2" name="Text Box 2">
          <a:extLst>
            <a:ext uri="{FF2B5EF4-FFF2-40B4-BE49-F238E27FC236}">
              <a16:creationId xmlns:a16="http://schemas.microsoft.com/office/drawing/2014/main" id="{3AA5F536-CD66-425C-BFC7-FB3085870C18}"/>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3" name="Text Box 2">
          <a:extLst>
            <a:ext uri="{FF2B5EF4-FFF2-40B4-BE49-F238E27FC236}">
              <a16:creationId xmlns:a16="http://schemas.microsoft.com/office/drawing/2014/main" id="{5F1FB030-52D3-4367-A6CA-4D90D61C6E8A}"/>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4" name="Text Box 2">
          <a:extLst>
            <a:ext uri="{FF2B5EF4-FFF2-40B4-BE49-F238E27FC236}">
              <a16:creationId xmlns:a16="http://schemas.microsoft.com/office/drawing/2014/main" id="{8DC7A6C9-7D15-4029-B45C-D369ABD890AF}"/>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5" name="Text Box 2">
          <a:extLst>
            <a:ext uri="{FF2B5EF4-FFF2-40B4-BE49-F238E27FC236}">
              <a16:creationId xmlns:a16="http://schemas.microsoft.com/office/drawing/2014/main" id="{1EF9BFF8-3FED-43CC-87BF-C7B2A64C23B1}"/>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6" name="Text Box 2">
          <a:extLst>
            <a:ext uri="{FF2B5EF4-FFF2-40B4-BE49-F238E27FC236}">
              <a16:creationId xmlns:a16="http://schemas.microsoft.com/office/drawing/2014/main" id="{F6E00A0D-B321-4618-8149-933C1495BAB9}"/>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7" name="Text Box 2">
          <a:extLst>
            <a:ext uri="{FF2B5EF4-FFF2-40B4-BE49-F238E27FC236}">
              <a16:creationId xmlns:a16="http://schemas.microsoft.com/office/drawing/2014/main" id="{BD4996B7-4CFE-411E-8D8F-E09B5686DA01}"/>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8" name="Text Box 2">
          <a:extLst>
            <a:ext uri="{FF2B5EF4-FFF2-40B4-BE49-F238E27FC236}">
              <a16:creationId xmlns:a16="http://schemas.microsoft.com/office/drawing/2014/main" id="{E1D14CB3-7867-4CE9-938D-C225DACB818D}"/>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29" name="Text Box 2">
          <a:extLst>
            <a:ext uri="{FF2B5EF4-FFF2-40B4-BE49-F238E27FC236}">
              <a16:creationId xmlns:a16="http://schemas.microsoft.com/office/drawing/2014/main" id="{0705B593-AB4C-4153-88EA-8635AC0D47FD}"/>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0" name="Text Box 2">
          <a:extLst>
            <a:ext uri="{FF2B5EF4-FFF2-40B4-BE49-F238E27FC236}">
              <a16:creationId xmlns:a16="http://schemas.microsoft.com/office/drawing/2014/main" id="{13F17028-1487-4820-973D-1929145C5975}"/>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1" name="Text Box 2">
          <a:extLst>
            <a:ext uri="{FF2B5EF4-FFF2-40B4-BE49-F238E27FC236}">
              <a16:creationId xmlns:a16="http://schemas.microsoft.com/office/drawing/2014/main" id="{594470EB-5389-4CE8-8000-B1FB9949A596}"/>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2" name="Text Box 2">
          <a:extLst>
            <a:ext uri="{FF2B5EF4-FFF2-40B4-BE49-F238E27FC236}">
              <a16:creationId xmlns:a16="http://schemas.microsoft.com/office/drawing/2014/main" id="{A9E4DBB5-F055-4B4B-90DF-F053F8AC32EC}"/>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3" name="Text Box 2">
          <a:extLst>
            <a:ext uri="{FF2B5EF4-FFF2-40B4-BE49-F238E27FC236}">
              <a16:creationId xmlns:a16="http://schemas.microsoft.com/office/drawing/2014/main" id="{F4E030F4-C3A8-4FA1-A5E4-2E4FF66CBA19}"/>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4" name="Text Box 2">
          <a:extLst>
            <a:ext uri="{FF2B5EF4-FFF2-40B4-BE49-F238E27FC236}">
              <a16:creationId xmlns:a16="http://schemas.microsoft.com/office/drawing/2014/main" id="{F169A543-63C8-4401-BD93-16001D4624D4}"/>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5" name="Text Box 2">
          <a:extLst>
            <a:ext uri="{FF2B5EF4-FFF2-40B4-BE49-F238E27FC236}">
              <a16:creationId xmlns:a16="http://schemas.microsoft.com/office/drawing/2014/main" id="{C23EFFFB-4E09-44CE-9932-55871D042FA3}"/>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6" name="Text Box 2">
          <a:extLst>
            <a:ext uri="{FF2B5EF4-FFF2-40B4-BE49-F238E27FC236}">
              <a16:creationId xmlns:a16="http://schemas.microsoft.com/office/drawing/2014/main" id="{D5E941B4-FAA3-4A0A-A349-C23B406E210C}"/>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7" name="Text Box 2">
          <a:extLst>
            <a:ext uri="{FF2B5EF4-FFF2-40B4-BE49-F238E27FC236}">
              <a16:creationId xmlns:a16="http://schemas.microsoft.com/office/drawing/2014/main" id="{ADD96882-77BB-441D-8BAB-53708EF55172}"/>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8" name="Text Box 2">
          <a:extLst>
            <a:ext uri="{FF2B5EF4-FFF2-40B4-BE49-F238E27FC236}">
              <a16:creationId xmlns:a16="http://schemas.microsoft.com/office/drawing/2014/main" id="{47D277F0-AB0A-4E46-BBE6-9AAE2B653A86}"/>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39" name="Text Box 2">
          <a:extLst>
            <a:ext uri="{FF2B5EF4-FFF2-40B4-BE49-F238E27FC236}">
              <a16:creationId xmlns:a16="http://schemas.microsoft.com/office/drawing/2014/main" id="{7A81C6A3-953B-4E86-93C5-B8932ED23655}"/>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0" name="Text Box 2">
          <a:extLst>
            <a:ext uri="{FF2B5EF4-FFF2-40B4-BE49-F238E27FC236}">
              <a16:creationId xmlns:a16="http://schemas.microsoft.com/office/drawing/2014/main" id="{02F384DB-C89E-4B5A-9282-4BBF7D295966}"/>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1" name="Text Box 2">
          <a:extLst>
            <a:ext uri="{FF2B5EF4-FFF2-40B4-BE49-F238E27FC236}">
              <a16:creationId xmlns:a16="http://schemas.microsoft.com/office/drawing/2014/main" id="{A24F4B89-0FA5-41D4-91CD-FFCC0FAF9DBD}"/>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2" name="Text Box 2">
          <a:extLst>
            <a:ext uri="{FF2B5EF4-FFF2-40B4-BE49-F238E27FC236}">
              <a16:creationId xmlns:a16="http://schemas.microsoft.com/office/drawing/2014/main" id="{1995CF19-ACCB-4644-8DDC-A5B73C71FB66}"/>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3" name="Text Box 2">
          <a:extLst>
            <a:ext uri="{FF2B5EF4-FFF2-40B4-BE49-F238E27FC236}">
              <a16:creationId xmlns:a16="http://schemas.microsoft.com/office/drawing/2014/main" id="{5C817588-C54D-43D1-B360-C06308360A9D}"/>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4" name="Text Box 2">
          <a:extLst>
            <a:ext uri="{FF2B5EF4-FFF2-40B4-BE49-F238E27FC236}">
              <a16:creationId xmlns:a16="http://schemas.microsoft.com/office/drawing/2014/main" id="{A676020E-2074-4BA7-8309-780EF65A66B8}"/>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5" name="Text Box 2">
          <a:extLst>
            <a:ext uri="{FF2B5EF4-FFF2-40B4-BE49-F238E27FC236}">
              <a16:creationId xmlns:a16="http://schemas.microsoft.com/office/drawing/2014/main" id="{28E30728-3149-4666-9CC1-A21D2C71F3E6}"/>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6" name="Text Box 2">
          <a:extLst>
            <a:ext uri="{FF2B5EF4-FFF2-40B4-BE49-F238E27FC236}">
              <a16:creationId xmlns:a16="http://schemas.microsoft.com/office/drawing/2014/main" id="{EA86EC8D-A4AC-470C-B837-011E76C923D9}"/>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7" name="Text Box 2">
          <a:extLst>
            <a:ext uri="{FF2B5EF4-FFF2-40B4-BE49-F238E27FC236}">
              <a16:creationId xmlns:a16="http://schemas.microsoft.com/office/drawing/2014/main" id="{3461BAA5-0469-4562-B6F0-9A57A36AD167}"/>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8" name="Text Box 2">
          <a:extLst>
            <a:ext uri="{FF2B5EF4-FFF2-40B4-BE49-F238E27FC236}">
              <a16:creationId xmlns:a16="http://schemas.microsoft.com/office/drawing/2014/main" id="{FD83A87F-C779-4DF4-A415-982CC722B4DE}"/>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375472"/>
    <xdr:sp macro="" textlink="">
      <xdr:nvSpPr>
        <xdr:cNvPr id="2049" name="Text Box 2">
          <a:extLst>
            <a:ext uri="{FF2B5EF4-FFF2-40B4-BE49-F238E27FC236}">
              <a16:creationId xmlns:a16="http://schemas.microsoft.com/office/drawing/2014/main" id="{745D9BDD-DDEC-4D58-8321-E5FEE4B84366}"/>
            </a:ext>
          </a:extLst>
        </xdr:cNvPr>
        <xdr:cNvSpPr txBox="1">
          <a:spLocks noChangeArrowheads="1"/>
        </xdr:cNvSpPr>
      </xdr:nvSpPr>
      <xdr:spPr bwMode="auto">
        <a:xfrm>
          <a:off x="10220325" y="3829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0" name="Text Box 2">
          <a:extLst>
            <a:ext uri="{FF2B5EF4-FFF2-40B4-BE49-F238E27FC236}">
              <a16:creationId xmlns:a16="http://schemas.microsoft.com/office/drawing/2014/main" id="{77D6273F-4A94-4609-A897-4AE907187A50}"/>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1" name="Text Box 2">
          <a:extLst>
            <a:ext uri="{FF2B5EF4-FFF2-40B4-BE49-F238E27FC236}">
              <a16:creationId xmlns:a16="http://schemas.microsoft.com/office/drawing/2014/main" id="{21FA64FD-811F-4C77-9518-4CB72C084CEA}"/>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2" name="Text Box 2">
          <a:extLst>
            <a:ext uri="{FF2B5EF4-FFF2-40B4-BE49-F238E27FC236}">
              <a16:creationId xmlns:a16="http://schemas.microsoft.com/office/drawing/2014/main" id="{60D69AFA-87D9-4CA3-80DE-309294BA677C}"/>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3" name="Text Box 2">
          <a:extLst>
            <a:ext uri="{FF2B5EF4-FFF2-40B4-BE49-F238E27FC236}">
              <a16:creationId xmlns:a16="http://schemas.microsoft.com/office/drawing/2014/main" id="{5AFDB44C-3DD2-4396-AEBC-60970356E0F8}"/>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4" name="Text Box 2">
          <a:extLst>
            <a:ext uri="{FF2B5EF4-FFF2-40B4-BE49-F238E27FC236}">
              <a16:creationId xmlns:a16="http://schemas.microsoft.com/office/drawing/2014/main" id="{6C820E5D-D4A9-4346-B5C6-23C23F50D1CD}"/>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5" name="Text Box 2">
          <a:extLst>
            <a:ext uri="{FF2B5EF4-FFF2-40B4-BE49-F238E27FC236}">
              <a16:creationId xmlns:a16="http://schemas.microsoft.com/office/drawing/2014/main" id="{FD173AC1-FB79-4EDA-8E90-957A4A5870D8}"/>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6" name="Text Box 2">
          <a:extLst>
            <a:ext uri="{FF2B5EF4-FFF2-40B4-BE49-F238E27FC236}">
              <a16:creationId xmlns:a16="http://schemas.microsoft.com/office/drawing/2014/main" id="{3F83A936-BC95-4F9F-8FD3-6602808FC73F}"/>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7" name="Text Box 2">
          <a:extLst>
            <a:ext uri="{FF2B5EF4-FFF2-40B4-BE49-F238E27FC236}">
              <a16:creationId xmlns:a16="http://schemas.microsoft.com/office/drawing/2014/main" id="{4A9155D0-29B3-4388-B3A8-E01039EF618F}"/>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8" name="Text Box 2">
          <a:extLst>
            <a:ext uri="{FF2B5EF4-FFF2-40B4-BE49-F238E27FC236}">
              <a16:creationId xmlns:a16="http://schemas.microsoft.com/office/drawing/2014/main" id="{9931077E-A8AD-4F68-A739-01972C59A9CC}"/>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59" name="Text Box 2">
          <a:extLst>
            <a:ext uri="{FF2B5EF4-FFF2-40B4-BE49-F238E27FC236}">
              <a16:creationId xmlns:a16="http://schemas.microsoft.com/office/drawing/2014/main" id="{B11F897F-1608-4853-BC4F-E0C4E62898CE}"/>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60" name="Text Box 2">
          <a:extLst>
            <a:ext uri="{FF2B5EF4-FFF2-40B4-BE49-F238E27FC236}">
              <a16:creationId xmlns:a16="http://schemas.microsoft.com/office/drawing/2014/main" id="{4E14FD35-811B-406E-A8ED-BBADD9E8946B}"/>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61" name="Text Box 2">
          <a:extLst>
            <a:ext uri="{FF2B5EF4-FFF2-40B4-BE49-F238E27FC236}">
              <a16:creationId xmlns:a16="http://schemas.microsoft.com/office/drawing/2014/main" id="{EEA9BB16-16B4-4D2B-93E0-DA74339BC02F}"/>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62" name="Text Box 2">
          <a:extLst>
            <a:ext uri="{FF2B5EF4-FFF2-40B4-BE49-F238E27FC236}">
              <a16:creationId xmlns:a16="http://schemas.microsoft.com/office/drawing/2014/main" id="{56CFDCD8-5EF1-40E7-88CB-88D326786656}"/>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32</xdr:row>
      <xdr:rowOff>0</xdr:rowOff>
    </xdr:from>
    <xdr:ext cx="18490" cy="161924"/>
    <xdr:sp macro="" textlink="">
      <xdr:nvSpPr>
        <xdr:cNvPr id="2063" name="Text Box 2">
          <a:extLst>
            <a:ext uri="{FF2B5EF4-FFF2-40B4-BE49-F238E27FC236}">
              <a16:creationId xmlns:a16="http://schemas.microsoft.com/office/drawing/2014/main" id="{F2D6F862-0C08-47D5-B730-732DB044CED0}"/>
            </a:ext>
          </a:extLst>
        </xdr:cNvPr>
        <xdr:cNvSpPr txBox="1">
          <a:spLocks noChangeArrowheads="1"/>
        </xdr:cNvSpPr>
      </xdr:nvSpPr>
      <xdr:spPr bwMode="auto">
        <a:xfrm>
          <a:off x="400050" y="382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lv-LV"/>
        </a:p>
      </xdr:txBody>
    </xdr:sp>
    <xdr:clientData/>
  </xdr:oneCellAnchor>
  <xdr:oneCellAnchor>
    <xdr:from>
      <xdr:col>1</xdr:col>
      <xdr:colOff>142875</xdr:colOff>
      <xdr:row>32</xdr:row>
      <xdr:rowOff>0</xdr:rowOff>
    </xdr:from>
    <xdr:ext cx="18490" cy="161924"/>
    <xdr:sp macro="" textlink="">
      <xdr:nvSpPr>
        <xdr:cNvPr id="2064" name="Text Box 2">
          <a:extLst>
            <a:ext uri="{FF2B5EF4-FFF2-40B4-BE49-F238E27FC236}">
              <a16:creationId xmlns:a16="http://schemas.microsoft.com/office/drawing/2014/main" id="{FAECB723-66C5-446B-A1AE-10461D09506C}"/>
            </a:ext>
          </a:extLst>
        </xdr:cNvPr>
        <xdr:cNvSpPr txBox="1">
          <a:spLocks noChangeArrowheads="1"/>
        </xdr:cNvSpPr>
      </xdr:nvSpPr>
      <xdr:spPr bwMode="auto">
        <a:xfrm>
          <a:off x="542925" y="4019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65" name="Text Box 100">
          <a:extLst>
            <a:ext uri="{FF2B5EF4-FFF2-40B4-BE49-F238E27FC236}">
              <a16:creationId xmlns:a16="http://schemas.microsoft.com/office/drawing/2014/main" id="{1757BF04-261F-4CEE-BA7E-3982DECCB614}"/>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66" name="Text Box 101">
          <a:extLst>
            <a:ext uri="{FF2B5EF4-FFF2-40B4-BE49-F238E27FC236}">
              <a16:creationId xmlns:a16="http://schemas.microsoft.com/office/drawing/2014/main" id="{C957253D-18FE-42CB-90DA-20B07626542F}"/>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67" name="Text Box 102">
          <a:extLst>
            <a:ext uri="{FF2B5EF4-FFF2-40B4-BE49-F238E27FC236}">
              <a16:creationId xmlns:a16="http://schemas.microsoft.com/office/drawing/2014/main" id="{84991C93-134A-4E8B-8912-E01C8A82513C}"/>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68" name="Text Box 103">
          <a:extLst>
            <a:ext uri="{FF2B5EF4-FFF2-40B4-BE49-F238E27FC236}">
              <a16:creationId xmlns:a16="http://schemas.microsoft.com/office/drawing/2014/main" id="{31CE1C65-438E-444D-BB84-D0FA7EB78B3E}"/>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69" name="Text Box 104">
          <a:extLst>
            <a:ext uri="{FF2B5EF4-FFF2-40B4-BE49-F238E27FC236}">
              <a16:creationId xmlns:a16="http://schemas.microsoft.com/office/drawing/2014/main" id="{C865A18F-AEC0-49FE-9B57-7B2BFD5296E8}"/>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0" name="Text Box 105">
          <a:extLst>
            <a:ext uri="{FF2B5EF4-FFF2-40B4-BE49-F238E27FC236}">
              <a16:creationId xmlns:a16="http://schemas.microsoft.com/office/drawing/2014/main" id="{35375604-0D1E-4C07-93F1-54F536281234}"/>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1" name="Text Box 106">
          <a:extLst>
            <a:ext uri="{FF2B5EF4-FFF2-40B4-BE49-F238E27FC236}">
              <a16:creationId xmlns:a16="http://schemas.microsoft.com/office/drawing/2014/main" id="{90B9FB6B-1606-42B2-A7B9-4B5455495534}"/>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2" name="Text Box 107">
          <a:extLst>
            <a:ext uri="{FF2B5EF4-FFF2-40B4-BE49-F238E27FC236}">
              <a16:creationId xmlns:a16="http://schemas.microsoft.com/office/drawing/2014/main" id="{0F360312-AD04-421D-ADD4-DB0C51956DC4}"/>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3" name="Text Box 108">
          <a:extLst>
            <a:ext uri="{FF2B5EF4-FFF2-40B4-BE49-F238E27FC236}">
              <a16:creationId xmlns:a16="http://schemas.microsoft.com/office/drawing/2014/main" id="{1A42F7B9-78F3-46B4-963A-90DFF0F2E68B}"/>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4" name="Text Box 109">
          <a:extLst>
            <a:ext uri="{FF2B5EF4-FFF2-40B4-BE49-F238E27FC236}">
              <a16:creationId xmlns:a16="http://schemas.microsoft.com/office/drawing/2014/main" id="{874DD873-9502-4083-B3D0-778C57488F89}"/>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5" name="Text Box 2">
          <a:extLst>
            <a:ext uri="{FF2B5EF4-FFF2-40B4-BE49-F238E27FC236}">
              <a16:creationId xmlns:a16="http://schemas.microsoft.com/office/drawing/2014/main" id="{1501628D-D795-4EDC-A8F9-F4B25E464A41}"/>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6" name="Text Box 2">
          <a:extLst>
            <a:ext uri="{FF2B5EF4-FFF2-40B4-BE49-F238E27FC236}">
              <a16:creationId xmlns:a16="http://schemas.microsoft.com/office/drawing/2014/main" id="{6A7639C4-24E9-4516-9162-27874207843F}"/>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7" name="Text Box 2">
          <a:extLst>
            <a:ext uri="{FF2B5EF4-FFF2-40B4-BE49-F238E27FC236}">
              <a16:creationId xmlns:a16="http://schemas.microsoft.com/office/drawing/2014/main" id="{27BEF4CA-8A70-432C-8DD0-A621A8EDCE48}"/>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8" name="Text Box 2">
          <a:extLst>
            <a:ext uri="{FF2B5EF4-FFF2-40B4-BE49-F238E27FC236}">
              <a16:creationId xmlns:a16="http://schemas.microsoft.com/office/drawing/2014/main" id="{CCC4979D-9F6C-41ED-BE8E-B01781792E47}"/>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79" name="Text Box 2">
          <a:extLst>
            <a:ext uri="{FF2B5EF4-FFF2-40B4-BE49-F238E27FC236}">
              <a16:creationId xmlns:a16="http://schemas.microsoft.com/office/drawing/2014/main" id="{7CAE3390-DFC2-45E2-AC88-1C01C71AF481}"/>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80" name="Text Box 2">
          <a:extLst>
            <a:ext uri="{FF2B5EF4-FFF2-40B4-BE49-F238E27FC236}">
              <a16:creationId xmlns:a16="http://schemas.microsoft.com/office/drawing/2014/main" id="{74863D47-9380-4118-A914-AC3CF42A55B1}"/>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81" name="Text Box 2">
          <a:extLst>
            <a:ext uri="{FF2B5EF4-FFF2-40B4-BE49-F238E27FC236}">
              <a16:creationId xmlns:a16="http://schemas.microsoft.com/office/drawing/2014/main" id="{B0C3BA85-B7D2-40D5-8367-B784305C1D99}"/>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82" name="Text Box 2">
          <a:extLst>
            <a:ext uri="{FF2B5EF4-FFF2-40B4-BE49-F238E27FC236}">
              <a16:creationId xmlns:a16="http://schemas.microsoft.com/office/drawing/2014/main" id="{96A6078B-BB0E-4443-96BB-928462A1D80D}"/>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83" name="Text Box 2">
          <a:extLst>
            <a:ext uri="{FF2B5EF4-FFF2-40B4-BE49-F238E27FC236}">
              <a16:creationId xmlns:a16="http://schemas.microsoft.com/office/drawing/2014/main" id="{3BBD01DB-C35A-4CBB-A0E5-02CA22F10F2B}"/>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32</xdr:row>
      <xdr:rowOff>0</xdr:rowOff>
    </xdr:from>
    <xdr:ext cx="22166" cy="451037"/>
    <xdr:sp macro="" textlink="">
      <xdr:nvSpPr>
        <xdr:cNvPr id="2084" name="Text Box 2">
          <a:extLst>
            <a:ext uri="{FF2B5EF4-FFF2-40B4-BE49-F238E27FC236}">
              <a16:creationId xmlns:a16="http://schemas.microsoft.com/office/drawing/2014/main" id="{8287D131-D25A-4471-BFE1-8A80972FA917}"/>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85" name="Text Box 2">
          <a:extLst>
            <a:ext uri="{FF2B5EF4-FFF2-40B4-BE49-F238E27FC236}">
              <a16:creationId xmlns:a16="http://schemas.microsoft.com/office/drawing/2014/main" id="{1D679227-DD61-4D74-8EDC-24A0A2941E1D}"/>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86" name="Text Box 2">
          <a:extLst>
            <a:ext uri="{FF2B5EF4-FFF2-40B4-BE49-F238E27FC236}">
              <a16:creationId xmlns:a16="http://schemas.microsoft.com/office/drawing/2014/main" id="{BD4AF074-3518-44FA-A9BC-A04B0F08195F}"/>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87" name="Text Box 2">
          <a:extLst>
            <a:ext uri="{FF2B5EF4-FFF2-40B4-BE49-F238E27FC236}">
              <a16:creationId xmlns:a16="http://schemas.microsoft.com/office/drawing/2014/main" id="{96B4CFB4-2948-4E67-8E58-C100DA0F8DCB}"/>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88" name="Text Box 2">
          <a:extLst>
            <a:ext uri="{FF2B5EF4-FFF2-40B4-BE49-F238E27FC236}">
              <a16:creationId xmlns:a16="http://schemas.microsoft.com/office/drawing/2014/main" id="{386D213F-C93A-41B8-B091-D51FCA6B7D14}"/>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89" name="Text Box 2">
          <a:extLst>
            <a:ext uri="{FF2B5EF4-FFF2-40B4-BE49-F238E27FC236}">
              <a16:creationId xmlns:a16="http://schemas.microsoft.com/office/drawing/2014/main" id="{3E6F38A6-714F-42B4-990B-0016DEA0CD98}"/>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0" name="Text Box 2">
          <a:extLst>
            <a:ext uri="{FF2B5EF4-FFF2-40B4-BE49-F238E27FC236}">
              <a16:creationId xmlns:a16="http://schemas.microsoft.com/office/drawing/2014/main" id="{4F1EC2B8-6083-4B41-A7F0-2CB2377550F7}"/>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1" name="Text Box 2">
          <a:extLst>
            <a:ext uri="{FF2B5EF4-FFF2-40B4-BE49-F238E27FC236}">
              <a16:creationId xmlns:a16="http://schemas.microsoft.com/office/drawing/2014/main" id="{F1F24E66-C81C-4395-9852-35F3EF96E93E}"/>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2" name="Text Box 2">
          <a:extLst>
            <a:ext uri="{FF2B5EF4-FFF2-40B4-BE49-F238E27FC236}">
              <a16:creationId xmlns:a16="http://schemas.microsoft.com/office/drawing/2014/main" id="{497B9CE7-A825-4D0E-AEE1-4128593B3A1B}"/>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3" name="Text Box 2">
          <a:extLst>
            <a:ext uri="{FF2B5EF4-FFF2-40B4-BE49-F238E27FC236}">
              <a16:creationId xmlns:a16="http://schemas.microsoft.com/office/drawing/2014/main" id="{630B76A3-FE24-440A-B2B2-0CE794C6060A}"/>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4" name="Text Box 2">
          <a:extLst>
            <a:ext uri="{FF2B5EF4-FFF2-40B4-BE49-F238E27FC236}">
              <a16:creationId xmlns:a16="http://schemas.microsoft.com/office/drawing/2014/main" id="{87B181CB-A5AC-451F-87CE-C92BE996F2A3}"/>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5" name="Text Box 2">
          <a:extLst>
            <a:ext uri="{FF2B5EF4-FFF2-40B4-BE49-F238E27FC236}">
              <a16:creationId xmlns:a16="http://schemas.microsoft.com/office/drawing/2014/main" id="{D37BEF03-25C6-49B0-818C-54A4449EB940}"/>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6" name="Text Box 2">
          <a:extLst>
            <a:ext uri="{FF2B5EF4-FFF2-40B4-BE49-F238E27FC236}">
              <a16:creationId xmlns:a16="http://schemas.microsoft.com/office/drawing/2014/main" id="{F67FA995-B623-418B-BF1E-36BDF071995F}"/>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7" name="Text Box 2">
          <a:extLst>
            <a:ext uri="{FF2B5EF4-FFF2-40B4-BE49-F238E27FC236}">
              <a16:creationId xmlns:a16="http://schemas.microsoft.com/office/drawing/2014/main" id="{7D0B8B38-34FB-4704-82CF-ED417D0754BC}"/>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8" name="Text Box 2">
          <a:extLst>
            <a:ext uri="{FF2B5EF4-FFF2-40B4-BE49-F238E27FC236}">
              <a16:creationId xmlns:a16="http://schemas.microsoft.com/office/drawing/2014/main" id="{717A486F-558B-49C3-9CA7-5B490E5B657E}"/>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099" name="Text Box 2">
          <a:extLst>
            <a:ext uri="{FF2B5EF4-FFF2-40B4-BE49-F238E27FC236}">
              <a16:creationId xmlns:a16="http://schemas.microsoft.com/office/drawing/2014/main" id="{14927EE6-671D-4F27-9281-EE0367D30270}"/>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0" name="Text Box 2">
          <a:extLst>
            <a:ext uri="{FF2B5EF4-FFF2-40B4-BE49-F238E27FC236}">
              <a16:creationId xmlns:a16="http://schemas.microsoft.com/office/drawing/2014/main" id="{0D04BD00-D5C3-49C3-956C-6510DC982337}"/>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1" name="Text Box 2">
          <a:extLst>
            <a:ext uri="{FF2B5EF4-FFF2-40B4-BE49-F238E27FC236}">
              <a16:creationId xmlns:a16="http://schemas.microsoft.com/office/drawing/2014/main" id="{5B3DD570-12C3-497B-AE2E-3C991D76EA39}"/>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2" name="Text Box 2">
          <a:extLst>
            <a:ext uri="{FF2B5EF4-FFF2-40B4-BE49-F238E27FC236}">
              <a16:creationId xmlns:a16="http://schemas.microsoft.com/office/drawing/2014/main" id="{E6A77CAB-81C5-4F2F-B0CD-265BC25982D1}"/>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3" name="Text Box 2">
          <a:extLst>
            <a:ext uri="{FF2B5EF4-FFF2-40B4-BE49-F238E27FC236}">
              <a16:creationId xmlns:a16="http://schemas.microsoft.com/office/drawing/2014/main" id="{A278BEDB-D53C-4AC5-AA8B-2954D1498AC9}"/>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4" name="Text Box 2">
          <a:extLst>
            <a:ext uri="{FF2B5EF4-FFF2-40B4-BE49-F238E27FC236}">
              <a16:creationId xmlns:a16="http://schemas.microsoft.com/office/drawing/2014/main" id="{ACAF8079-A86A-4F3D-A258-BC394082C0C4}"/>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5" name="Text Box 2">
          <a:extLst>
            <a:ext uri="{FF2B5EF4-FFF2-40B4-BE49-F238E27FC236}">
              <a16:creationId xmlns:a16="http://schemas.microsoft.com/office/drawing/2014/main" id="{86B384C2-CB9A-4A0B-A9F3-7B35F01A7EC1}"/>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6" name="Text Box 2">
          <a:extLst>
            <a:ext uri="{FF2B5EF4-FFF2-40B4-BE49-F238E27FC236}">
              <a16:creationId xmlns:a16="http://schemas.microsoft.com/office/drawing/2014/main" id="{3E757E54-9725-4425-B915-DBCB7F69FE78}"/>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7" name="Text Box 2">
          <a:extLst>
            <a:ext uri="{FF2B5EF4-FFF2-40B4-BE49-F238E27FC236}">
              <a16:creationId xmlns:a16="http://schemas.microsoft.com/office/drawing/2014/main" id="{D8020595-438E-4471-A587-6404BA4ABEFE}"/>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8" name="Text Box 2">
          <a:extLst>
            <a:ext uri="{FF2B5EF4-FFF2-40B4-BE49-F238E27FC236}">
              <a16:creationId xmlns:a16="http://schemas.microsoft.com/office/drawing/2014/main" id="{8504CD59-A4F3-4F32-9B3E-F3160EA92C67}"/>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09" name="Text Box 2">
          <a:extLst>
            <a:ext uri="{FF2B5EF4-FFF2-40B4-BE49-F238E27FC236}">
              <a16:creationId xmlns:a16="http://schemas.microsoft.com/office/drawing/2014/main" id="{4BAEE973-1A37-4250-B205-E8916F2E359B}"/>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10" name="Text Box 2">
          <a:extLst>
            <a:ext uri="{FF2B5EF4-FFF2-40B4-BE49-F238E27FC236}">
              <a16:creationId xmlns:a16="http://schemas.microsoft.com/office/drawing/2014/main" id="{90A5513E-DD32-4F71-BA65-4F441D24890A}"/>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11" name="Text Box 2">
          <a:extLst>
            <a:ext uri="{FF2B5EF4-FFF2-40B4-BE49-F238E27FC236}">
              <a16:creationId xmlns:a16="http://schemas.microsoft.com/office/drawing/2014/main" id="{89E2A09B-A77F-449C-AFF8-596BB1098839}"/>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12" name="Text Box 2">
          <a:extLst>
            <a:ext uri="{FF2B5EF4-FFF2-40B4-BE49-F238E27FC236}">
              <a16:creationId xmlns:a16="http://schemas.microsoft.com/office/drawing/2014/main" id="{FF7A1618-78E3-4058-82A1-BC7B39ED1E5E}"/>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32</xdr:row>
      <xdr:rowOff>0</xdr:rowOff>
    </xdr:from>
    <xdr:ext cx="22166" cy="451037"/>
    <xdr:sp macro="" textlink="">
      <xdr:nvSpPr>
        <xdr:cNvPr id="2113" name="Text Box 2">
          <a:extLst>
            <a:ext uri="{FF2B5EF4-FFF2-40B4-BE49-F238E27FC236}">
              <a16:creationId xmlns:a16="http://schemas.microsoft.com/office/drawing/2014/main" id="{FF896541-6BC2-44B1-BA69-8FA90E1A18B0}"/>
            </a:ext>
          </a:extLst>
        </xdr:cNvPr>
        <xdr:cNvSpPr txBox="1">
          <a:spLocks noChangeArrowheads="1"/>
        </xdr:cNvSpPr>
      </xdr:nvSpPr>
      <xdr:spPr bwMode="auto">
        <a:xfrm>
          <a:off x="10220325" y="3829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32</xdr:row>
      <xdr:rowOff>0</xdr:rowOff>
    </xdr:from>
    <xdr:ext cx="18490" cy="161924"/>
    <xdr:sp macro="" textlink="">
      <xdr:nvSpPr>
        <xdr:cNvPr id="2114" name="Text Box 2">
          <a:extLst>
            <a:ext uri="{FF2B5EF4-FFF2-40B4-BE49-F238E27FC236}">
              <a16:creationId xmlns:a16="http://schemas.microsoft.com/office/drawing/2014/main" id="{B68F81CE-A390-499E-908C-D2B730713006}"/>
            </a:ext>
          </a:extLst>
        </xdr:cNvPr>
        <xdr:cNvSpPr txBox="1">
          <a:spLocks noChangeArrowheads="1"/>
        </xdr:cNvSpPr>
      </xdr:nvSpPr>
      <xdr:spPr bwMode="auto">
        <a:xfrm>
          <a:off x="540440" y="39557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15" name="Text Box 2">
          <a:extLst>
            <a:ext uri="{FF2B5EF4-FFF2-40B4-BE49-F238E27FC236}">
              <a16:creationId xmlns:a16="http://schemas.microsoft.com/office/drawing/2014/main" id="{7DA7A655-6698-46FA-AA46-DA06E3555A46}"/>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16" name="Text Box 2">
          <a:extLst>
            <a:ext uri="{FF2B5EF4-FFF2-40B4-BE49-F238E27FC236}">
              <a16:creationId xmlns:a16="http://schemas.microsoft.com/office/drawing/2014/main" id="{B2961595-0804-47FD-83C8-C09124F2D898}"/>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17" name="Text Box 2">
          <a:extLst>
            <a:ext uri="{FF2B5EF4-FFF2-40B4-BE49-F238E27FC236}">
              <a16:creationId xmlns:a16="http://schemas.microsoft.com/office/drawing/2014/main" id="{D0B33A6E-ADB4-4A45-8416-90CF24042AA2}"/>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18" name="Text Box 2">
          <a:extLst>
            <a:ext uri="{FF2B5EF4-FFF2-40B4-BE49-F238E27FC236}">
              <a16:creationId xmlns:a16="http://schemas.microsoft.com/office/drawing/2014/main" id="{D9584F6E-0570-4862-A3F8-C7801B2B31E4}"/>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19" name="Text Box 2">
          <a:extLst>
            <a:ext uri="{FF2B5EF4-FFF2-40B4-BE49-F238E27FC236}">
              <a16:creationId xmlns:a16="http://schemas.microsoft.com/office/drawing/2014/main" id="{CE984511-8AA1-4672-B2FA-F56E6020140F}"/>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20" name="Text Box 2">
          <a:extLst>
            <a:ext uri="{FF2B5EF4-FFF2-40B4-BE49-F238E27FC236}">
              <a16:creationId xmlns:a16="http://schemas.microsoft.com/office/drawing/2014/main" id="{B926F89A-88EE-4C38-9255-EBCAEF760C17}"/>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21" name="Text Box 2">
          <a:extLst>
            <a:ext uri="{FF2B5EF4-FFF2-40B4-BE49-F238E27FC236}">
              <a16:creationId xmlns:a16="http://schemas.microsoft.com/office/drawing/2014/main" id="{CFE2C84C-A6DC-4D74-9DB9-1526BDC6FC19}"/>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22" name="Text Box 2">
          <a:extLst>
            <a:ext uri="{FF2B5EF4-FFF2-40B4-BE49-F238E27FC236}">
              <a16:creationId xmlns:a16="http://schemas.microsoft.com/office/drawing/2014/main" id="{C6FB5A84-D59D-458D-8AAA-02FF00BE1059}"/>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2123" name="Text Box 2">
          <a:extLst>
            <a:ext uri="{FF2B5EF4-FFF2-40B4-BE49-F238E27FC236}">
              <a16:creationId xmlns:a16="http://schemas.microsoft.com/office/drawing/2014/main" id="{DDC3711D-5965-476E-BB95-47F001E723B3}"/>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24" name="Text Box 2">
          <a:extLst>
            <a:ext uri="{FF2B5EF4-FFF2-40B4-BE49-F238E27FC236}">
              <a16:creationId xmlns:a16="http://schemas.microsoft.com/office/drawing/2014/main" id="{ABC5FD7D-5DAE-495E-95F7-D50449BD55C8}"/>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25" name="Text Box 2">
          <a:extLst>
            <a:ext uri="{FF2B5EF4-FFF2-40B4-BE49-F238E27FC236}">
              <a16:creationId xmlns:a16="http://schemas.microsoft.com/office/drawing/2014/main" id="{6BD12136-F5B7-45A4-8AED-0780B8AE7AAB}"/>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26" name="Text Box 2">
          <a:extLst>
            <a:ext uri="{FF2B5EF4-FFF2-40B4-BE49-F238E27FC236}">
              <a16:creationId xmlns:a16="http://schemas.microsoft.com/office/drawing/2014/main" id="{3A3F9809-104F-4A30-BDA9-1C48474F0E41}"/>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27" name="Text Box 2">
          <a:extLst>
            <a:ext uri="{FF2B5EF4-FFF2-40B4-BE49-F238E27FC236}">
              <a16:creationId xmlns:a16="http://schemas.microsoft.com/office/drawing/2014/main" id="{5FF98B53-AB57-4613-B4CC-7FED5FA33A94}"/>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28" name="Text Box 2">
          <a:extLst>
            <a:ext uri="{FF2B5EF4-FFF2-40B4-BE49-F238E27FC236}">
              <a16:creationId xmlns:a16="http://schemas.microsoft.com/office/drawing/2014/main" id="{D310842A-9A9A-4D9C-8B8F-7672FC2FBEC6}"/>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29" name="Text Box 2">
          <a:extLst>
            <a:ext uri="{FF2B5EF4-FFF2-40B4-BE49-F238E27FC236}">
              <a16:creationId xmlns:a16="http://schemas.microsoft.com/office/drawing/2014/main" id="{8FD80D15-7919-4E4F-BF36-324FBC67DD0F}"/>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30" name="Text Box 2">
          <a:extLst>
            <a:ext uri="{FF2B5EF4-FFF2-40B4-BE49-F238E27FC236}">
              <a16:creationId xmlns:a16="http://schemas.microsoft.com/office/drawing/2014/main" id="{50EBA8E2-C714-4AB1-844C-5F79CD2CAB59}"/>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31" name="Text Box 2">
          <a:extLst>
            <a:ext uri="{FF2B5EF4-FFF2-40B4-BE49-F238E27FC236}">
              <a16:creationId xmlns:a16="http://schemas.microsoft.com/office/drawing/2014/main" id="{5EAA1804-1B6D-484C-A31A-285C3AD44636}"/>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32" name="Text Box 2">
          <a:extLst>
            <a:ext uri="{FF2B5EF4-FFF2-40B4-BE49-F238E27FC236}">
              <a16:creationId xmlns:a16="http://schemas.microsoft.com/office/drawing/2014/main" id="{71E018F2-88CE-4D7B-8F3D-21375332C545}"/>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33" name="Text Box 2">
          <a:extLst>
            <a:ext uri="{FF2B5EF4-FFF2-40B4-BE49-F238E27FC236}">
              <a16:creationId xmlns:a16="http://schemas.microsoft.com/office/drawing/2014/main" id="{CCDE4DD4-8FA4-4365-A170-74CDDD548BB0}"/>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34" name="Text Box 2">
          <a:extLst>
            <a:ext uri="{FF2B5EF4-FFF2-40B4-BE49-F238E27FC236}">
              <a16:creationId xmlns:a16="http://schemas.microsoft.com/office/drawing/2014/main" id="{546B5A09-1764-4BBA-B417-BEE632E9F8D7}"/>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35" name="Text Box 2">
          <a:extLst>
            <a:ext uri="{FF2B5EF4-FFF2-40B4-BE49-F238E27FC236}">
              <a16:creationId xmlns:a16="http://schemas.microsoft.com/office/drawing/2014/main" id="{7852EF2C-6B09-4140-B201-8360695A48EE}"/>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36" name="Text Box 2">
          <a:extLst>
            <a:ext uri="{FF2B5EF4-FFF2-40B4-BE49-F238E27FC236}">
              <a16:creationId xmlns:a16="http://schemas.microsoft.com/office/drawing/2014/main" id="{EA903E3B-CB8E-468D-8EA6-C57CF0D7D646}"/>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37" name="Text Box 2">
          <a:extLst>
            <a:ext uri="{FF2B5EF4-FFF2-40B4-BE49-F238E27FC236}">
              <a16:creationId xmlns:a16="http://schemas.microsoft.com/office/drawing/2014/main" id="{B42401A6-DFE5-4573-BEEF-C691A371D1AE}"/>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38" name="Text Box 2">
          <a:extLst>
            <a:ext uri="{FF2B5EF4-FFF2-40B4-BE49-F238E27FC236}">
              <a16:creationId xmlns:a16="http://schemas.microsoft.com/office/drawing/2014/main" id="{A41E5C7B-FB1D-4CCA-A977-A38026C59CDB}"/>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39" name="Text Box 2">
          <a:extLst>
            <a:ext uri="{FF2B5EF4-FFF2-40B4-BE49-F238E27FC236}">
              <a16:creationId xmlns:a16="http://schemas.microsoft.com/office/drawing/2014/main" id="{7043A7F5-6519-4495-8069-51AD3AD586BB}"/>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40" name="Text Box 2">
          <a:extLst>
            <a:ext uri="{FF2B5EF4-FFF2-40B4-BE49-F238E27FC236}">
              <a16:creationId xmlns:a16="http://schemas.microsoft.com/office/drawing/2014/main" id="{DCE86F7C-6E8D-4D85-B846-2A79FCEB8D29}"/>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41" name="Text Box 2">
          <a:extLst>
            <a:ext uri="{FF2B5EF4-FFF2-40B4-BE49-F238E27FC236}">
              <a16:creationId xmlns:a16="http://schemas.microsoft.com/office/drawing/2014/main" id="{B40FF1CA-6D28-4AF1-9BA3-381CECC0A916}"/>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42" name="Text Box 2">
          <a:extLst>
            <a:ext uri="{FF2B5EF4-FFF2-40B4-BE49-F238E27FC236}">
              <a16:creationId xmlns:a16="http://schemas.microsoft.com/office/drawing/2014/main" id="{66906AB6-3812-40C3-A4ED-A131DE90CBAC}"/>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2143" name="Text Box 2">
          <a:extLst>
            <a:ext uri="{FF2B5EF4-FFF2-40B4-BE49-F238E27FC236}">
              <a16:creationId xmlns:a16="http://schemas.microsoft.com/office/drawing/2014/main" id="{418B12A4-086A-4E68-8A2C-E6043B9DB4F2}"/>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44" name="Text Box 2">
          <a:extLst>
            <a:ext uri="{FF2B5EF4-FFF2-40B4-BE49-F238E27FC236}">
              <a16:creationId xmlns:a16="http://schemas.microsoft.com/office/drawing/2014/main" id="{0403E834-98C9-4747-B8DE-1F5840BDA53A}"/>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45" name="Text Box 2">
          <a:extLst>
            <a:ext uri="{FF2B5EF4-FFF2-40B4-BE49-F238E27FC236}">
              <a16:creationId xmlns:a16="http://schemas.microsoft.com/office/drawing/2014/main" id="{6796698E-0A55-46B1-89D1-65AE4B5542BA}"/>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46" name="Text Box 2">
          <a:extLst>
            <a:ext uri="{FF2B5EF4-FFF2-40B4-BE49-F238E27FC236}">
              <a16:creationId xmlns:a16="http://schemas.microsoft.com/office/drawing/2014/main" id="{F2FEE086-3046-4419-BDB7-FCCAE83EF952}"/>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47" name="Text Box 2">
          <a:extLst>
            <a:ext uri="{FF2B5EF4-FFF2-40B4-BE49-F238E27FC236}">
              <a16:creationId xmlns:a16="http://schemas.microsoft.com/office/drawing/2014/main" id="{8BB7B34F-22B3-4F69-BEAE-14367EE08F8E}"/>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48" name="Text Box 2">
          <a:extLst>
            <a:ext uri="{FF2B5EF4-FFF2-40B4-BE49-F238E27FC236}">
              <a16:creationId xmlns:a16="http://schemas.microsoft.com/office/drawing/2014/main" id="{CA09945A-EC29-480F-8EF4-42463D02B032}"/>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49" name="Text Box 2">
          <a:extLst>
            <a:ext uri="{FF2B5EF4-FFF2-40B4-BE49-F238E27FC236}">
              <a16:creationId xmlns:a16="http://schemas.microsoft.com/office/drawing/2014/main" id="{15C62C58-C344-414A-BF74-7573D1366350}"/>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50" name="Text Box 2">
          <a:extLst>
            <a:ext uri="{FF2B5EF4-FFF2-40B4-BE49-F238E27FC236}">
              <a16:creationId xmlns:a16="http://schemas.microsoft.com/office/drawing/2014/main" id="{D5DC4047-7742-4926-8386-B58D0069BBC1}"/>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51" name="Text Box 2">
          <a:extLst>
            <a:ext uri="{FF2B5EF4-FFF2-40B4-BE49-F238E27FC236}">
              <a16:creationId xmlns:a16="http://schemas.microsoft.com/office/drawing/2014/main" id="{CE06E7F7-DC00-497C-93C0-B45F89B43B55}"/>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52" name="Text Box 2">
          <a:extLst>
            <a:ext uri="{FF2B5EF4-FFF2-40B4-BE49-F238E27FC236}">
              <a16:creationId xmlns:a16="http://schemas.microsoft.com/office/drawing/2014/main" id="{D5256C97-F844-4152-AF9B-884A83301F03}"/>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2153" name="Text Box 2">
          <a:extLst>
            <a:ext uri="{FF2B5EF4-FFF2-40B4-BE49-F238E27FC236}">
              <a16:creationId xmlns:a16="http://schemas.microsoft.com/office/drawing/2014/main" id="{FA230CCD-5314-4652-9A49-105337F5DF62}"/>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54" name="Text Box 100">
          <a:extLst>
            <a:ext uri="{FF2B5EF4-FFF2-40B4-BE49-F238E27FC236}">
              <a16:creationId xmlns:a16="http://schemas.microsoft.com/office/drawing/2014/main" id="{D3136B3A-C9C3-4E9A-B279-CA946CF3C42E}"/>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55" name="Text Box 101">
          <a:extLst>
            <a:ext uri="{FF2B5EF4-FFF2-40B4-BE49-F238E27FC236}">
              <a16:creationId xmlns:a16="http://schemas.microsoft.com/office/drawing/2014/main" id="{D4A9BF56-401C-4D44-9C94-051CE02BF19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56" name="Text Box 102">
          <a:extLst>
            <a:ext uri="{FF2B5EF4-FFF2-40B4-BE49-F238E27FC236}">
              <a16:creationId xmlns:a16="http://schemas.microsoft.com/office/drawing/2014/main" id="{2E190C7E-61E1-4D95-8606-977A4B9F4849}"/>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57" name="Text Box 103">
          <a:extLst>
            <a:ext uri="{FF2B5EF4-FFF2-40B4-BE49-F238E27FC236}">
              <a16:creationId xmlns:a16="http://schemas.microsoft.com/office/drawing/2014/main" id="{7EB786EE-8BD3-4D59-B562-7B4002E2239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58" name="Text Box 104">
          <a:extLst>
            <a:ext uri="{FF2B5EF4-FFF2-40B4-BE49-F238E27FC236}">
              <a16:creationId xmlns:a16="http://schemas.microsoft.com/office/drawing/2014/main" id="{6871EBE4-181F-4529-8A8F-3E3B79BB4BA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59" name="Text Box 105">
          <a:extLst>
            <a:ext uri="{FF2B5EF4-FFF2-40B4-BE49-F238E27FC236}">
              <a16:creationId xmlns:a16="http://schemas.microsoft.com/office/drawing/2014/main" id="{07CB5C0A-5E5E-4975-9426-392C44E1343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0" name="Text Box 106">
          <a:extLst>
            <a:ext uri="{FF2B5EF4-FFF2-40B4-BE49-F238E27FC236}">
              <a16:creationId xmlns:a16="http://schemas.microsoft.com/office/drawing/2014/main" id="{6A823EA7-7C51-4A33-B22D-1D3E3D50CE0E}"/>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1" name="Text Box 107">
          <a:extLst>
            <a:ext uri="{FF2B5EF4-FFF2-40B4-BE49-F238E27FC236}">
              <a16:creationId xmlns:a16="http://schemas.microsoft.com/office/drawing/2014/main" id="{232FBCCA-81E0-40BF-A7C0-3082C7AF078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2" name="Text Box 108">
          <a:extLst>
            <a:ext uri="{FF2B5EF4-FFF2-40B4-BE49-F238E27FC236}">
              <a16:creationId xmlns:a16="http://schemas.microsoft.com/office/drawing/2014/main" id="{AE68E1F2-CCE5-4707-A837-E5687E95EB4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3" name="Text Box 109">
          <a:extLst>
            <a:ext uri="{FF2B5EF4-FFF2-40B4-BE49-F238E27FC236}">
              <a16:creationId xmlns:a16="http://schemas.microsoft.com/office/drawing/2014/main" id="{E266435F-EDA1-4C5B-BE66-99ADD266C36D}"/>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4" name="Text Box 2">
          <a:extLst>
            <a:ext uri="{FF2B5EF4-FFF2-40B4-BE49-F238E27FC236}">
              <a16:creationId xmlns:a16="http://schemas.microsoft.com/office/drawing/2014/main" id="{0C1A5FCC-961E-4097-8E85-B5632BDAD38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5" name="Text Box 2">
          <a:extLst>
            <a:ext uri="{FF2B5EF4-FFF2-40B4-BE49-F238E27FC236}">
              <a16:creationId xmlns:a16="http://schemas.microsoft.com/office/drawing/2014/main" id="{F359C647-10D5-475A-A303-9EEF130288CD}"/>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6" name="Text Box 2">
          <a:extLst>
            <a:ext uri="{FF2B5EF4-FFF2-40B4-BE49-F238E27FC236}">
              <a16:creationId xmlns:a16="http://schemas.microsoft.com/office/drawing/2014/main" id="{A4AD682E-DC80-474D-B991-ED48543DA4D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7" name="Text Box 2">
          <a:extLst>
            <a:ext uri="{FF2B5EF4-FFF2-40B4-BE49-F238E27FC236}">
              <a16:creationId xmlns:a16="http://schemas.microsoft.com/office/drawing/2014/main" id="{8F247B9E-F024-40FA-B20E-258E21E6B6CF}"/>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8" name="Text Box 2">
          <a:extLst>
            <a:ext uri="{FF2B5EF4-FFF2-40B4-BE49-F238E27FC236}">
              <a16:creationId xmlns:a16="http://schemas.microsoft.com/office/drawing/2014/main" id="{20808D75-80B4-400E-974F-A210F524205F}"/>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69" name="Text Box 2">
          <a:extLst>
            <a:ext uri="{FF2B5EF4-FFF2-40B4-BE49-F238E27FC236}">
              <a16:creationId xmlns:a16="http://schemas.microsoft.com/office/drawing/2014/main" id="{FDBA9672-18CD-4CF1-BE10-0527B728B58A}"/>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70" name="Text Box 2">
          <a:extLst>
            <a:ext uri="{FF2B5EF4-FFF2-40B4-BE49-F238E27FC236}">
              <a16:creationId xmlns:a16="http://schemas.microsoft.com/office/drawing/2014/main" id="{11CB3C50-8E6A-4F7B-922F-A9291B5153B9}"/>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71" name="Text Box 2">
          <a:extLst>
            <a:ext uri="{FF2B5EF4-FFF2-40B4-BE49-F238E27FC236}">
              <a16:creationId xmlns:a16="http://schemas.microsoft.com/office/drawing/2014/main" id="{046A816F-8DC0-46A4-9165-EA27ADEBAD0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72" name="Text Box 2">
          <a:extLst>
            <a:ext uri="{FF2B5EF4-FFF2-40B4-BE49-F238E27FC236}">
              <a16:creationId xmlns:a16="http://schemas.microsoft.com/office/drawing/2014/main" id="{4269ADD5-938C-443B-879D-C3842C5A928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73" name="Text Box 2">
          <a:extLst>
            <a:ext uri="{FF2B5EF4-FFF2-40B4-BE49-F238E27FC236}">
              <a16:creationId xmlns:a16="http://schemas.microsoft.com/office/drawing/2014/main" id="{4E05E625-BEC3-49E8-A145-CF6B10D4C59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74" name="Text Box 2">
          <a:extLst>
            <a:ext uri="{FF2B5EF4-FFF2-40B4-BE49-F238E27FC236}">
              <a16:creationId xmlns:a16="http://schemas.microsoft.com/office/drawing/2014/main" id="{B3C9836A-D188-442B-8865-8FA6E69CD273}"/>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75" name="Text Box 2">
          <a:extLst>
            <a:ext uri="{FF2B5EF4-FFF2-40B4-BE49-F238E27FC236}">
              <a16:creationId xmlns:a16="http://schemas.microsoft.com/office/drawing/2014/main" id="{A98FEB77-F1B5-42F5-A927-19A1DF4B1923}"/>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76" name="Text Box 2">
          <a:extLst>
            <a:ext uri="{FF2B5EF4-FFF2-40B4-BE49-F238E27FC236}">
              <a16:creationId xmlns:a16="http://schemas.microsoft.com/office/drawing/2014/main" id="{2E816285-4D36-408A-B8CB-224723718B0A}"/>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77" name="Text Box 2">
          <a:extLst>
            <a:ext uri="{FF2B5EF4-FFF2-40B4-BE49-F238E27FC236}">
              <a16:creationId xmlns:a16="http://schemas.microsoft.com/office/drawing/2014/main" id="{C442E662-1E06-4760-BDE7-0B31EF3181A8}"/>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78" name="Text Box 2">
          <a:extLst>
            <a:ext uri="{FF2B5EF4-FFF2-40B4-BE49-F238E27FC236}">
              <a16:creationId xmlns:a16="http://schemas.microsoft.com/office/drawing/2014/main" id="{01A8DB8D-194A-4511-BC09-27D2DCB7BE70}"/>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79" name="Text Box 2">
          <a:extLst>
            <a:ext uri="{FF2B5EF4-FFF2-40B4-BE49-F238E27FC236}">
              <a16:creationId xmlns:a16="http://schemas.microsoft.com/office/drawing/2014/main" id="{19374393-F730-4B75-ACDD-89523F2F0426}"/>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80" name="Text Box 2">
          <a:extLst>
            <a:ext uri="{FF2B5EF4-FFF2-40B4-BE49-F238E27FC236}">
              <a16:creationId xmlns:a16="http://schemas.microsoft.com/office/drawing/2014/main" id="{1612F3D4-EEE4-46B1-874B-A18835476CA1}"/>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81" name="Text Box 2">
          <a:extLst>
            <a:ext uri="{FF2B5EF4-FFF2-40B4-BE49-F238E27FC236}">
              <a16:creationId xmlns:a16="http://schemas.microsoft.com/office/drawing/2014/main" id="{E27FD336-B4E3-495E-AB4F-F20E4ECA4D33}"/>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82" name="Text Box 2">
          <a:extLst>
            <a:ext uri="{FF2B5EF4-FFF2-40B4-BE49-F238E27FC236}">
              <a16:creationId xmlns:a16="http://schemas.microsoft.com/office/drawing/2014/main" id="{43172613-A6EE-43EA-879F-C66740688069}"/>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83" name="Text Box 2">
          <a:extLst>
            <a:ext uri="{FF2B5EF4-FFF2-40B4-BE49-F238E27FC236}">
              <a16:creationId xmlns:a16="http://schemas.microsoft.com/office/drawing/2014/main" id="{49BCC4E1-48FA-441B-81EE-CEA0ECAED448}"/>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84" name="Text Box 2">
          <a:extLst>
            <a:ext uri="{FF2B5EF4-FFF2-40B4-BE49-F238E27FC236}">
              <a16:creationId xmlns:a16="http://schemas.microsoft.com/office/drawing/2014/main" id="{0E7A7FF1-C420-4430-B009-2A8FE64B7B59}"/>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85" name="Text Box 2">
          <a:extLst>
            <a:ext uri="{FF2B5EF4-FFF2-40B4-BE49-F238E27FC236}">
              <a16:creationId xmlns:a16="http://schemas.microsoft.com/office/drawing/2014/main" id="{AFC6E494-E6A2-400B-9CAF-CCB1794B420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86" name="Text Box 2">
          <a:extLst>
            <a:ext uri="{FF2B5EF4-FFF2-40B4-BE49-F238E27FC236}">
              <a16:creationId xmlns:a16="http://schemas.microsoft.com/office/drawing/2014/main" id="{A1418BD9-586D-4007-BA66-8521AB699BBA}"/>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87" name="Text Box 2">
          <a:extLst>
            <a:ext uri="{FF2B5EF4-FFF2-40B4-BE49-F238E27FC236}">
              <a16:creationId xmlns:a16="http://schemas.microsoft.com/office/drawing/2014/main" id="{6268557C-CA70-4D4D-AA0A-86613E30CCD1}"/>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88" name="Text Box 2">
          <a:extLst>
            <a:ext uri="{FF2B5EF4-FFF2-40B4-BE49-F238E27FC236}">
              <a16:creationId xmlns:a16="http://schemas.microsoft.com/office/drawing/2014/main" id="{CF4A658D-73C3-4719-AB1E-3F6A6F6D6CF7}"/>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89" name="Text Box 2">
          <a:extLst>
            <a:ext uri="{FF2B5EF4-FFF2-40B4-BE49-F238E27FC236}">
              <a16:creationId xmlns:a16="http://schemas.microsoft.com/office/drawing/2014/main" id="{E6690149-7085-4B22-9495-C6EFF3BA5C9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90" name="Text Box 2">
          <a:extLst>
            <a:ext uri="{FF2B5EF4-FFF2-40B4-BE49-F238E27FC236}">
              <a16:creationId xmlns:a16="http://schemas.microsoft.com/office/drawing/2014/main" id="{C488B4D5-1788-4AC9-93DA-8EAD7D4F5C8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91" name="Text Box 2">
          <a:extLst>
            <a:ext uri="{FF2B5EF4-FFF2-40B4-BE49-F238E27FC236}">
              <a16:creationId xmlns:a16="http://schemas.microsoft.com/office/drawing/2014/main" id="{8B971DDA-B1DD-4278-A080-6B8BCDE4CA2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92" name="Text Box 2">
          <a:extLst>
            <a:ext uri="{FF2B5EF4-FFF2-40B4-BE49-F238E27FC236}">
              <a16:creationId xmlns:a16="http://schemas.microsoft.com/office/drawing/2014/main" id="{E658BC90-B066-4320-8563-43DA93465FAE}"/>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193" name="Text Box 2">
          <a:extLst>
            <a:ext uri="{FF2B5EF4-FFF2-40B4-BE49-F238E27FC236}">
              <a16:creationId xmlns:a16="http://schemas.microsoft.com/office/drawing/2014/main" id="{4A8205BB-8F91-4FAD-BFFA-96B6411E9A9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94" name="Text Box 2">
          <a:extLst>
            <a:ext uri="{FF2B5EF4-FFF2-40B4-BE49-F238E27FC236}">
              <a16:creationId xmlns:a16="http://schemas.microsoft.com/office/drawing/2014/main" id="{582EDE23-1080-458D-A5CF-C652FE225877}"/>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95" name="Text Box 2">
          <a:extLst>
            <a:ext uri="{FF2B5EF4-FFF2-40B4-BE49-F238E27FC236}">
              <a16:creationId xmlns:a16="http://schemas.microsoft.com/office/drawing/2014/main" id="{64CCC618-93E9-40B7-A551-EBA32A426060}"/>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96" name="Text Box 2">
          <a:extLst>
            <a:ext uri="{FF2B5EF4-FFF2-40B4-BE49-F238E27FC236}">
              <a16:creationId xmlns:a16="http://schemas.microsoft.com/office/drawing/2014/main" id="{E824713A-7B32-4214-B544-AEFF9BFC3985}"/>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97" name="Text Box 2">
          <a:extLst>
            <a:ext uri="{FF2B5EF4-FFF2-40B4-BE49-F238E27FC236}">
              <a16:creationId xmlns:a16="http://schemas.microsoft.com/office/drawing/2014/main" id="{8138AB14-32A8-490F-864E-6B942E38AFD9}"/>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98" name="Text Box 2">
          <a:extLst>
            <a:ext uri="{FF2B5EF4-FFF2-40B4-BE49-F238E27FC236}">
              <a16:creationId xmlns:a16="http://schemas.microsoft.com/office/drawing/2014/main" id="{CAB87A41-BBF9-4E50-A999-C4EAE8DAF386}"/>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99" name="Text Box 2">
          <a:extLst>
            <a:ext uri="{FF2B5EF4-FFF2-40B4-BE49-F238E27FC236}">
              <a16:creationId xmlns:a16="http://schemas.microsoft.com/office/drawing/2014/main" id="{790DDF66-2CA3-4969-B15B-5053CB4EF974}"/>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00" name="Text Box 2">
          <a:extLst>
            <a:ext uri="{FF2B5EF4-FFF2-40B4-BE49-F238E27FC236}">
              <a16:creationId xmlns:a16="http://schemas.microsoft.com/office/drawing/2014/main" id="{57DA077A-842C-461C-AD1F-D8121418042D}"/>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01" name="Text Box 2">
          <a:extLst>
            <a:ext uri="{FF2B5EF4-FFF2-40B4-BE49-F238E27FC236}">
              <a16:creationId xmlns:a16="http://schemas.microsoft.com/office/drawing/2014/main" id="{A3D549EB-EBC8-4089-BFB0-9F0ED3FEA459}"/>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02" name="Text Box 2">
          <a:extLst>
            <a:ext uri="{FF2B5EF4-FFF2-40B4-BE49-F238E27FC236}">
              <a16:creationId xmlns:a16="http://schemas.microsoft.com/office/drawing/2014/main" id="{F7B13E6A-9554-44F9-BEEC-FCB734558728}"/>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03" name="Text Box 2">
          <a:extLst>
            <a:ext uri="{FF2B5EF4-FFF2-40B4-BE49-F238E27FC236}">
              <a16:creationId xmlns:a16="http://schemas.microsoft.com/office/drawing/2014/main" id="{F66A63A8-5532-42AF-8D96-9DE6B31CE27B}"/>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04" name="Text Box 2">
          <a:extLst>
            <a:ext uri="{FF2B5EF4-FFF2-40B4-BE49-F238E27FC236}">
              <a16:creationId xmlns:a16="http://schemas.microsoft.com/office/drawing/2014/main" id="{F9FA4EFC-5154-4E32-9B0A-CB609AE2FBC6}"/>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05" name="Text Box 2">
          <a:extLst>
            <a:ext uri="{FF2B5EF4-FFF2-40B4-BE49-F238E27FC236}">
              <a16:creationId xmlns:a16="http://schemas.microsoft.com/office/drawing/2014/main" id="{995AC30D-AE0D-4AF6-A0BB-737EFBDF4AEE}"/>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06" name="Text Box 2">
          <a:extLst>
            <a:ext uri="{FF2B5EF4-FFF2-40B4-BE49-F238E27FC236}">
              <a16:creationId xmlns:a16="http://schemas.microsoft.com/office/drawing/2014/main" id="{AB03041C-4FE9-4AA6-B1DC-B9B788D5173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07" name="Text Box 2">
          <a:extLst>
            <a:ext uri="{FF2B5EF4-FFF2-40B4-BE49-F238E27FC236}">
              <a16:creationId xmlns:a16="http://schemas.microsoft.com/office/drawing/2014/main" id="{1AF52D20-D99C-421F-B225-3964BA0B08B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08" name="Text Box 2">
          <a:extLst>
            <a:ext uri="{FF2B5EF4-FFF2-40B4-BE49-F238E27FC236}">
              <a16:creationId xmlns:a16="http://schemas.microsoft.com/office/drawing/2014/main" id="{3922E5C1-1AC7-47AD-A477-4A1F633BE959}"/>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09" name="Text Box 2">
          <a:extLst>
            <a:ext uri="{FF2B5EF4-FFF2-40B4-BE49-F238E27FC236}">
              <a16:creationId xmlns:a16="http://schemas.microsoft.com/office/drawing/2014/main" id="{FC875939-986F-4320-9298-265839F22F27}"/>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0" name="Text Box 2">
          <a:extLst>
            <a:ext uri="{FF2B5EF4-FFF2-40B4-BE49-F238E27FC236}">
              <a16:creationId xmlns:a16="http://schemas.microsoft.com/office/drawing/2014/main" id="{6D9D0F85-2C56-4DAC-8656-D17B4F072CD6}"/>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1" name="Text Box 2">
          <a:extLst>
            <a:ext uri="{FF2B5EF4-FFF2-40B4-BE49-F238E27FC236}">
              <a16:creationId xmlns:a16="http://schemas.microsoft.com/office/drawing/2014/main" id="{DE113B4A-3C2E-41D2-A07C-D5E27EC2819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2" name="Text Box 2">
          <a:extLst>
            <a:ext uri="{FF2B5EF4-FFF2-40B4-BE49-F238E27FC236}">
              <a16:creationId xmlns:a16="http://schemas.microsoft.com/office/drawing/2014/main" id="{0BF0376E-2467-4067-BAEE-61931F74311E}"/>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3" name="Text Box 2">
          <a:extLst>
            <a:ext uri="{FF2B5EF4-FFF2-40B4-BE49-F238E27FC236}">
              <a16:creationId xmlns:a16="http://schemas.microsoft.com/office/drawing/2014/main" id="{57EDA192-3F37-478D-84A1-BCE5696CA6E6}"/>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4" name="Text Box 2">
          <a:extLst>
            <a:ext uri="{FF2B5EF4-FFF2-40B4-BE49-F238E27FC236}">
              <a16:creationId xmlns:a16="http://schemas.microsoft.com/office/drawing/2014/main" id="{98B54DD0-83EB-4861-9F54-EA7C959DFACF}"/>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5" name="Text Box 2">
          <a:extLst>
            <a:ext uri="{FF2B5EF4-FFF2-40B4-BE49-F238E27FC236}">
              <a16:creationId xmlns:a16="http://schemas.microsoft.com/office/drawing/2014/main" id="{BE6D6B5A-75B6-45CA-8CED-6377F967180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6" name="Text Box 2">
          <a:extLst>
            <a:ext uri="{FF2B5EF4-FFF2-40B4-BE49-F238E27FC236}">
              <a16:creationId xmlns:a16="http://schemas.microsoft.com/office/drawing/2014/main" id="{35C53BBC-0611-4DAD-AD6A-3B5555398889}"/>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17" name="Text Box 2">
          <a:extLst>
            <a:ext uri="{FF2B5EF4-FFF2-40B4-BE49-F238E27FC236}">
              <a16:creationId xmlns:a16="http://schemas.microsoft.com/office/drawing/2014/main" id="{00FF00E4-7108-42FF-B154-CC9F5FD3275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37</xdr:row>
      <xdr:rowOff>38100</xdr:rowOff>
    </xdr:from>
    <xdr:ext cx="18490" cy="161924"/>
    <xdr:sp macro="" textlink="">
      <xdr:nvSpPr>
        <xdr:cNvPr id="2218" name="Text Box 2">
          <a:extLst>
            <a:ext uri="{FF2B5EF4-FFF2-40B4-BE49-F238E27FC236}">
              <a16:creationId xmlns:a16="http://schemas.microsoft.com/office/drawing/2014/main" id="{1C510ECB-9CC5-4218-935D-CD1D0C39108B}"/>
            </a:ext>
          </a:extLst>
        </xdr:cNvPr>
        <xdr:cNvSpPr txBox="1">
          <a:spLocks noChangeArrowheads="1"/>
        </xdr:cNvSpPr>
      </xdr:nvSpPr>
      <xdr:spPr bwMode="auto">
        <a:xfrm>
          <a:off x="540440" y="63825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37</xdr:row>
      <xdr:rowOff>38100</xdr:rowOff>
    </xdr:from>
    <xdr:ext cx="18490" cy="161924"/>
    <xdr:sp macro="" textlink="">
      <xdr:nvSpPr>
        <xdr:cNvPr id="2219" name="Text Box 2">
          <a:extLst>
            <a:ext uri="{FF2B5EF4-FFF2-40B4-BE49-F238E27FC236}">
              <a16:creationId xmlns:a16="http://schemas.microsoft.com/office/drawing/2014/main" id="{27D1D799-0BC8-4F4A-B136-F952364970E8}"/>
            </a:ext>
          </a:extLst>
        </xdr:cNvPr>
        <xdr:cNvSpPr txBox="1">
          <a:spLocks noChangeArrowheads="1"/>
        </xdr:cNvSpPr>
      </xdr:nvSpPr>
      <xdr:spPr bwMode="auto">
        <a:xfrm>
          <a:off x="540440" y="39557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0" name="Text Box 2">
          <a:extLst>
            <a:ext uri="{FF2B5EF4-FFF2-40B4-BE49-F238E27FC236}">
              <a16:creationId xmlns:a16="http://schemas.microsoft.com/office/drawing/2014/main" id="{83263612-7992-4302-8DC1-D664027F8AB4}"/>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1" name="Text Box 2">
          <a:extLst>
            <a:ext uri="{FF2B5EF4-FFF2-40B4-BE49-F238E27FC236}">
              <a16:creationId xmlns:a16="http://schemas.microsoft.com/office/drawing/2014/main" id="{0B6B1F7E-B53D-44E1-994A-1E6085278D59}"/>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2" name="Text Box 2">
          <a:extLst>
            <a:ext uri="{FF2B5EF4-FFF2-40B4-BE49-F238E27FC236}">
              <a16:creationId xmlns:a16="http://schemas.microsoft.com/office/drawing/2014/main" id="{E7B4FFFF-163D-493E-B2F6-BC08C8B91C80}"/>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3" name="Text Box 2">
          <a:extLst>
            <a:ext uri="{FF2B5EF4-FFF2-40B4-BE49-F238E27FC236}">
              <a16:creationId xmlns:a16="http://schemas.microsoft.com/office/drawing/2014/main" id="{91C33EC9-4630-4526-A21E-228AE59CC00E}"/>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4" name="Text Box 2">
          <a:extLst>
            <a:ext uri="{FF2B5EF4-FFF2-40B4-BE49-F238E27FC236}">
              <a16:creationId xmlns:a16="http://schemas.microsoft.com/office/drawing/2014/main" id="{0A87DBBA-7C4E-459C-8FA3-1432E614F8D6}"/>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5" name="Text Box 2">
          <a:extLst>
            <a:ext uri="{FF2B5EF4-FFF2-40B4-BE49-F238E27FC236}">
              <a16:creationId xmlns:a16="http://schemas.microsoft.com/office/drawing/2014/main" id="{767ECEF5-E3BD-437D-B321-AA3607880415}"/>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6" name="Text Box 2">
          <a:extLst>
            <a:ext uri="{FF2B5EF4-FFF2-40B4-BE49-F238E27FC236}">
              <a16:creationId xmlns:a16="http://schemas.microsoft.com/office/drawing/2014/main" id="{0FA41C72-CE4F-48B4-AC77-39FED797FAAE}"/>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7" name="Text Box 2">
          <a:extLst>
            <a:ext uri="{FF2B5EF4-FFF2-40B4-BE49-F238E27FC236}">
              <a16:creationId xmlns:a16="http://schemas.microsoft.com/office/drawing/2014/main" id="{0BB84F7A-9C09-43F8-89B6-6137F122A928}"/>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2228" name="Text Box 2">
          <a:extLst>
            <a:ext uri="{FF2B5EF4-FFF2-40B4-BE49-F238E27FC236}">
              <a16:creationId xmlns:a16="http://schemas.microsoft.com/office/drawing/2014/main" id="{C11E5E22-8555-4528-B039-CAF624567CB4}"/>
            </a:ext>
          </a:extLst>
        </xdr:cNvPr>
        <xdr:cNvSpPr txBox="1">
          <a:spLocks noChangeArrowheads="1"/>
        </xdr:cNvSpPr>
      </xdr:nvSpPr>
      <xdr:spPr bwMode="auto">
        <a:xfrm>
          <a:off x="10212871" y="6195391"/>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29" name="Text Box 2">
          <a:extLst>
            <a:ext uri="{FF2B5EF4-FFF2-40B4-BE49-F238E27FC236}">
              <a16:creationId xmlns:a16="http://schemas.microsoft.com/office/drawing/2014/main" id="{17CE7BF8-D6FF-4753-A952-7A9DF90E3564}"/>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0" name="Text Box 2">
          <a:extLst>
            <a:ext uri="{FF2B5EF4-FFF2-40B4-BE49-F238E27FC236}">
              <a16:creationId xmlns:a16="http://schemas.microsoft.com/office/drawing/2014/main" id="{84F93033-5930-4CE1-B3B6-4ADB68E7EB88}"/>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1" name="Text Box 2">
          <a:extLst>
            <a:ext uri="{FF2B5EF4-FFF2-40B4-BE49-F238E27FC236}">
              <a16:creationId xmlns:a16="http://schemas.microsoft.com/office/drawing/2014/main" id="{D4BAAB4A-A756-4466-B3AD-C07499299963}"/>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2" name="Text Box 2">
          <a:extLst>
            <a:ext uri="{FF2B5EF4-FFF2-40B4-BE49-F238E27FC236}">
              <a16:creationId xmlns:a16="http://schemas.microsoft.com/office/drawing/2014/main" id="{BC8F567F-748F-4E02-A11B-2B75183458D8}"/>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3" name="Text Box 2">
          <a:extLst>
            <a:ext uri="{FF2B5EF4-FFF2-40B4-BE49-F238E27FC236}">
              <a16:creationId xmlns:a16="http://schemas.microsoft.com/office/drawing/2014/main" id="{2A24AF2A-3AF6-4DD0-88B8-D5C7BC51928F}"/>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4" name="Text Box 2">
          <a:extLst>
            <a:ext uri="{FF2B5EF4-FFF2-40B4-BE49-F238E27FC236}">
              <a16:creationId xmlns:a16="http://schemas.microsoft.com/office/drawing/2014/main" id="{3DDEEFD1-00A1-49E0-8015-C0BC54E8F96B}"/>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5" name="Text Box 2">
          <a:extLst>
            <a:ext uri="{FF2B5EF4-FFF2-40B4-BE49-F238E27FC236}">
              <a16:creationId xmlns:a16="http://schemas.microsoft.com/office/drawing/2014/main" id="{C6AD6838-6AC5-4D74-83C8-C8E33FDCF997}"/>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6" name="Text Box 2">
          <a:extLst>
            <a:ext uri="{FF2B5EF4-FFF2-40B4-BE49-F238E27FC236}">
              <a16:creationId xmlns:a16="http://schemas.microsoft.com/office/drawing/2014/main" id="{7A6E4618-6D5B-4933-97E7-020B8C8468B8}"/>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7" name="Text Box 2">
          <a:extLst>
            <a:ext uri="{FF2B5EF4-FFF2-40B4-BE49-F238E27FC236}">
              <a16:creationId xmlns:a16="http://schemas.microsoft.com/office/drawing/2014/main" id="{A11DA26B-28BE-429A-81BC-A296D5D327F5}"/>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38" name="Text Box 2">
          <a:extLst>
            <a:ext uri="{FF2B5EF4-FFF2-40B4-BE49-F238E27FC236}">
              <a16:creationId xmlns:a16="http://schemas.microsoft.com/office/drawing/2014/main" id="{1C875814-B6D0-4BEB-B800-2BC80EA52E81}"/>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39" name="Text Box 2">
          <a:extLst>
            <a:ext uri="{FF2B5EF4-FFF2-40B4-BE49-F238E27FC236}">
              <a16:creationId xmlns:a16="http://schemas.microsoft.com/office/drawing/2014/main" id="{D790741A-681B-4D40-89FE-909C7B13F06E}"/>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0" name="Text Box 2">
          <a:extLst>
            <a:ext uri="{FF2B5EF4-FFF2-40B4-BE49-F238E27FC236}">
              <a16:creationId xmlns:a16="http://schemas.microsoft.com/office/drawing/2014/main" id="{5DDE391C-12EB-4CB6-BCB1-AF8F92B5A6B6}"/>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1" name="Text Box 2">
          <a:extLst>
            <a:ext uri="{FF2B5EF4-FFF2-40B4-BE49-F238E27FC236}">
              <a16:creationId xmlns:a16="http://schemas.microsoft.com/office/drawing/2014/main" id="{45373602-1608-4238-B69F-FC4E45D72AFF}"/>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2" name="Text Box 2">
          <a:extLst>
            <a:ext uri="{FF2B5EF4-FFF2-40B4-BE49-F238E27FC236}">
              <a16:creationId xmlns:a16="http://schemas.microsoft.com/office/drawing/2014/main" id="{12AAA1A7-F8F9-46B1-AE6D-8A8EE307FDD0}"/>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3" name="Text Box 2">
          <a:extLst>
            <a:ext uri="{FF2B5EF4-FFF2-40B4-BE49-F238E27FC236}">
              <a16:creationId xmlns:a16="http://schemas.microsoft.com/office/drawing/2014/main" id="{59D19EA7-A9D0-4C5C-9828-D78D9F0E5B85}"/>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4" name="Text Box 2">
          <a:extLst>
            <a:ext uri="{FF2B5EF4-FFF2-40B4-BE49-F238E27FC236}">
              <a16:creationId xmlns:a16="http://schemas.microsoft.com/office/drawing/2014/main" id="{EF809C00-9FED-453A-9C7A-3BE3E88343D1}"/>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5" name="Text Box 2">
          <a:extLst>
            <a:ext uri="{FF2B5EF4-FFF2-40B4-BE49-F238E27FC236}">
              <a16:creationId xmlns:a16="http://schemas.microsoft.com/office/drawing/2014/main" id="{C0AED614-D03E-46B2-ADC5-7EE049E59578}"/>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6" name="Text Box 2">
          <a:extLst>
            <a:ext uri="{FF2B5EF4-FFF2-40B4-BE49-F238E27FC236}">
              <a16:creationId xmlns:a16="http://schemas.microsoft.com/office/drawing/2014/main" id="{C0F5548D-3EFA-4B67-A78C-3B1C2FB3208E}"/>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7" name="Text Box 2">
          <a:extLst>
            <a:ext uri="{FF2B5EF4-FFF2-40B4-BE49-F238E27FC236}">
              <a16:creationId xmlns:a16="http://schemas.microsoft.com/office/drawing/2014/main" id="{9B20B480-2D48-4410-BBD5-5196DD812CA7}"/>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2248" name="Text Box 2">
          <a:extLst>
            <a:ext uri="{FF2B5EF4-FFF2-40B4-BE49-F238E27FC236}">
              <a16:creationId xmlns:a16="http://schemas.microsoft.com/office/drawing/2014/main" id="{0250B9EA-A4FF-4F2B-8BBC-F849E7A55AE7}"/>
            </a:ext>
          </a:extLst>
        </xdr:cNvPr>
        <xdr:cNvSpPr txBox="1">
          <a:spLocks noChangeArrowheads="1"/>
        </xdr:cNvSpPr>
      </xdr:nvSpPr>
      <xdr:spPr bwMode="auto">
        <a:xfrm>
          <a:off x="10212871" y="6195391"/>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49" name="Text Box 2">
          <a:extLst>
            <a:ext uri="{FF2B5EF4-FFF2-40B4-BE49-F238E27FC236}">
              <a16:creationId xmlns:a16="http://schemas.microsoft.com/office/drawing/2014/main" id="{9D07E5D1-48D8-4BC8-957A-57F25F11088F}"/>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0" name="Text Box 2">
          <a:extLst>
            <a:ext uri="{FF2B5EF4-FFF2-40B4-BE49-F238E27FC236}">
              <a16:creationId xmlns:a16="http://schemas.microsoft.com/office/drawing/2014/main" id="{31669043-6456-4A58-B771-2E83A92449BE}"/>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1" name="Text Box 2">
          <a:extLst>
            <a:ext uri="{FF2B5EF4-FFF2-40B4-BE49-F238E27FC236}">
              <a16:creationId xmlns:a16="http://schemas.microsoft.com/office/drawing/2014/main" id="{DB8AB6B8-818A-497F-8A9E-93E1E01F8848}"/>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2" name="Text Box 2">
          <a:extLst>
            <a:ext uri="{FF2B5EF4-FFF2-40B4-BE49-F238E27FC236}">
              <a16:creationId xmlns:a16="http://schemas.microsoft.com/office/drawing/2014/main" id="{01A277ED-19EB-4F72-9657-746E359EF786}"/>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3" name="Text Box 2">
          <a:extLst>
            <a:ext uri="{FF2B5EF4-FFF2-40B4-BE49-F238E27FC236}">
              <a16:creationId xmlns:a16="http://schemas.microsoft.com/office/drawing/2014/main" id="{2B693261-7327-45A5-B889-69839CF2A9A4}"/>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4" name="Text Box 2">
          <a:extLst>
            <a:ext uri="{FF2B5EF4-FFF2-40B4-BE49-F238E27FC236}">
              <a16:creationId xmlns:a16="http://schemas.microsoft.com/office/drawing/2014/main" id="{470BE69C-6C3A-43DE-BABA-300DFFFA2BFB}"/>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5" name="Text Box 2">
          <a:extLst>
            <a:ext uri="{FF2B5EF4-FFF2-40B4-BE49-F238E27FC236}">
              <a16:creationId xmlns:a16="http://schemas.microsoft.com/office/drawing/2014/main" id="{5D3200EF-EDE1-4227-B489-AF3EB6C74A3A}"/>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6" name="Text Box 2">
          <a:extLst>
            <a:ext uri="{FF2B5EF4-FFF2-40B4-BE49-F238E27FC236}">
              <a16:creationId xmlns:a16="http://schemas.microsoft.com/office/drawing/2014/main" id="{92E92A29-61F2-4039-90EF-C4EF2D2B5D79}"/>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7" name="Text Box 2">
          <a:extLst>
            <a:ext uri="{FF2B5EF4-FFF2-40B4-BE49-F238E27FC236}">
              <a16:creationId xmlns:a16="http://schemas.microsoft.com/office/drawing/2014/main" id="{75908E62-3ACF-4B16-B9C0-36FD844CE2B6}"/>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2258" name="Text Box 2">
          <a:extLst>
            <a:ext uri="{FF2B5EF4-FFF2-40B4-BE49-F238E27FC236}">
              <a16:creationId xmlns:a16="http://schemas.microsoft.com/office/drawing/2014/main" id="{10FE0CCF-CFB4-46B6-B5F2-4403F485F6FC}"/>
            </a:ext>
          </a:extLst>
        </xdr:cNvPr>
        <xdr:cNvSpPr txBox="1">
          <a:spLocks noChangeArrowheads="1"/>
        </xdr:cNvSpPr>
      </xdr:nvSpPr>
      <xdr:spPr bwMode="auto">
        <a:xfrm>
          <a:off x="10212871" y="6195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59" name="Text Box 100">
          <a:extLst>
            <a:ext uri="{FF2B5EF4-FFF2-40B4-BE49-F238E27FC236}">
              <a16:creationId xmlns:a16="http://schemas.microsoft.com/office/drawing/2014/main" id="{3A1425E1-E06E-4814-8B1E-26731C5612C1}"/>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0" name="Text Box 101">
          <a:extLst>
            <a:ext uri="{FF2B5EF4-FFF2-40B4-BE49-F238E27FC236}">
              <a16:creationId xmlns:a16="http://schemas.microsoft.com/office/drawing/2014/main" id="{893FD25B-BC25-44B7-BC59-76C5AFB6614D}"/>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1" name="Text Box 102">
          <a:extLst>
            <a:ext uri="{FF2B5EF4-FFF2-40B4-BE49-F238E27FC236}">
              <a16:creationId xmlns:a16="http://schemas.microsoft.com/office/drawing/2014/main" id="{CE499864-32FB-4D71-99C1-F4F710F66ECE}"/>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2" name="Text Box 103">
          <a:extLst>
            <a:ext uri="{FF2B5EF4-FFF2-40B4-BE49-F238E27FC236}">
              <a16:creationId xmlns:a16="http://schemas.microsoft.com/office/drawing/2014/main" id="{08402109-A186-4442-A848-9FDF59B6A51A}"/>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3" name="Text Box 104">
          <a:extLst>
            <a:ext uri="{FF2B5EF4-FFF2-40B4-BE49-F238E27FC236}">
              <a16:creationId xmlns:a16="http://schemas.microsoft.com/office/drawing/2014/main" id="{EAB92D17-1CC3-4C74-A269-BE11AD1243B7}"/>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4" name="Text Box 105">
          <a:extLst>
            <a:ext uri="{FF2B5EF4-FFF2-40B4-BE49-F238E27FC236}">
              <a16:creationId xmlns:a16="http://schemas.microsoft.com/office/drawing/2014/main" id="{A51D3F21-5DA8-4F90-A4A7-42D90C130D24}"/>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5" name="Text Box 106">
          <a:extLst>
            <a:ext uri="{FF2B5EF4-FFF2-40B4-BE49-F238E27FC236}">
              <a16:creationId xmlns:a16="http://schemas.microsoft.com/office/drawing/2014/main" id="{16A52CEC-FFCC-4D21-9588-AB760076CEE0}"/>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6" name="Text Box 107">
          <a:extLst>
            <a:ext uri="{FF2B5EF4-FFF2-40B4-BE49-F238E27FC236}">
              <a16:creationId xmlns:a16="http://schemas.microsoft.com/office/drawing/2014/main" id="{0E6DD858-9292-4FC7-9ED6-97FADC276577}"/>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7" name="Text Box 108">
          <a:extLst>
            <a:ext uri="{FF2B5EF4-FFF2-40B4-BE49-F238E27FC236}">
              <a16:creationId xmlns:a16="http://schemas.microsoft.com/office/drawing/2014/main" id="{9C546889-3C2C-452B-A9C4-9203E19E2495}"/>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8" name="Text Box 109">
          <a:extLst>
            <a:ext uri="{FF2B5EF4-FFF2-40B4-BE49-F238E27FC236}">
              <a16:creationId xmlns:a16="http://schemas.microsoft.com/office/drawing/2014/main" id="{91320D77-1BD0-4C1D-803B-533299B7B8B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69" name="Text Box 2">
          <a:extLst>
            <a:ext uri="{FF2B5EF4-FFF2-40B4-BE49-F238E27FC236}">
              <a16:creationId xmlns:a16="http://schemas.microsoft.com/office/drawing/2014/main" id="{A3803DC7-EAAE-4AE9-8B1F-DBA3134A16A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0" name="Text Box 2">
          <a:extLst>
            <a:ext uri="{FF2B5EF4-FFF2-40B4-BE49-F238E27FC236}">
              <a16:creationId xmlns:a16="http://schemas.microsoft.com/office/drawing/2014/main" id="{418CD818-E6B8-40F1-AE57-9104147E99D1}"/>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1" name="Text Box 2">
          <a:extLst>
            <a:ext uri="{FF2B5EF4-FFF2-40B4-BE49-F238E27FC236}">
              <a16:creationId xmlns:a16="http://schemas.microsoft.com/office/drawing/2014/main" id="{D47A13DD-59E0-4CF2-8191-79B6D4C5C1E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2" name="Text Box 2">
          <a:extLst>
            <a:ext uri="{FF2B5EF4-FFF2-40B4-BE49-F238E27FC236}">
              <a16:creationId xmlns:a16="http://schemas.microsoft.com/office/drawing/2014/main" id="{8952AA7B-1EF1-4BEF-934C-5BDA4B8D7D96}"/>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3" name="Text Box 2">
          <a:extLst>
            <a:ext uri="{FF2B5EF4-FFF2-40B4-BE49-F238E27FC236}">
              <a16:creationId xmlns:a16="http://schemas.microsoft.com/office/drawing/2014/main" id="{057A3B30-2D13-4286-BBAC-957FA7160F76}"/>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4" name="Text Box 2">
          <a:extLst>
            <a:ext uri="{FF2B5EF4-FFF2-40B4-BE49-F238E27FC236}">
              <a16:creationId xmlns:a16="http://schemas.microsoft.com/office/drawing/2014/main" id="{8FEA11D7-B6DA-473C-B837-B795E07E3076}"/>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5" name="Text Box 2">
          <a:extLst>
            <a:ext uri="{FF2B5EF4-FFF2-40B4-BE49-F238E27FC236}">
              <a16:creationId xmlns:a16="http://schemas.microsoft.com/office/drawing/2014/main" id="{D34C3A28-39B7-49C9-96B7-798E02968F5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6" name="Text Box 2">
          <a:extLst>
            <a:ext uri="{FF2B5EF4-FFF2-40B4-BE49-F238E27FC236}">
              <a16:creationId xmlns:a16="http://schemas.microsoft.com/office/drawing/2014/main" id="{1B94C53D-B921-4125-AD9D-B909379DE8C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7" name="Text Box 2">
          <a:extLst>
            <a:ext uri="{FF2B5EF4-FFF2-40B4-BE49-F238E27FC236}">
              <a16:creationId xmlns:a16="http://schemas.microsoft.com/office/drawing/2014/main" id="{2D7DAB8C-9D96-4938-8D56-902A38E3A44A}"/>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2278" name="Text Box 2">
          <a:extLst>
            <a:ext uri="{FF2B5EF4-FFF2-40B4-BE49-F238E27FC236}">
              <a16:creationId xmlns:a16="http://schemas.microsoft.com/office/drawing/2014/main" id="{AA329C23-145C-4C77-A501-B6A5C0FC3332}"/>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79" name="Text Box 2">
          <a:extLst>
            <a:ext uri="{FF2B5EF4-FFF2-40B4-BE49-F238E27FC236}">
              <a16:creationId xmlns:a16="http://schemas.microsoft.com/office/drawing/2014/main" id="{53502FF1-3151-4B23-8179-1F746AE19194}"/>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0" name="Text Box 2">
          <a:extLst>
            <a:ext uri="{FF2B5EF4-FFF2-40B4-BE49-F238E27FC236}">
              <a16:creationId xmlns:a16="http://schemas.microsoft.com/office/drawing/2014/main" id="{16BF392A-0001-476F-84EC-67521B9F75C8}"/>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1" name="Text Box 2">
          <a:extLst>
            <a:ext uri="{FF2B5EF4-FFF2-40B4-BE49-F238E27FC236}">
              <a16:creationId xmlns:a16="http://schemas.microsoft.com/office/drawing/2014/main" id="{CD95CB1E-0207-48DE-B660-6A7B29A8B2CC}"/>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2" name="Text Box 2">
          <a:extLst>
            <a:ext uri="{FF2B5EF4-FFF2-40B4-BE49-F238E27FC236}">
              <a16:creationId xmlns:a16="http://schemas.microsoft.com/office/drawing/2014/main" id="{CCFB4FD2-09BF-45D1-B9A9-22FC192A2B79}"/>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3" name="Text Box 2">
          <a:extLst>
            <a:ext uri="{FF2B5EF4-FFF2-40B4-BE49-F238E27FC236}">
              <a16:creationId xmlns:a16="http://schemas.microsoft.com/office/drawing/2014/main" id="{36424DA6-DD77-41DE-A1C5-96FEE3246170}"/>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4" name="Text Box 2">
          <a:extLst>
            <a:ext uri="{FF2B5EF4-FFF2-40B4-BE49-F238E27FC236}">
              <a16:creationId xmlns:a16="http://schemas.microsoft.com/office/drawing/2014/main" id="{E781C4AB-867D-463D-A0BB-4E959DC6B4DB}"/>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5" name="Text Box 2">
          <a:extLst>
            <a:ext uri="{FF2B5EF4-FFF2-40B4-BE49-F238E27FC236}">
              <a16:creationId xmlns:a16="http://schemas.microsoft.com/office/drawing/2014/main" id="{CEB095DC-A10A-4F8B-9DE7-87EAC3D7BE51}"/>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6" name="Text Box 2">
          <a:extLst>
            <a:ext uri="{FF2B5EF4-FFF2-40B4-BE49-F238E27FC236}">
              <a16:creationId xmlns:a16="http://schemas.microsoft.com/office/drawing/2014/main" id="{4B006030-0EDD-4E35-B0B4-B7D43AFE7262}"/>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7" name="Text Box 2">
          <a:extLst>
            <a:ext uri="{FF2B5EF4-FFF2-40B4-BE49-F238E27FC236}">
              <a16:creationId xmlns:a16="http://schemas.microsoft.com/office/drawing/2014/main" id="{0BDFD542-93E2-417B-8A09-9CA39100B2D1}"/>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88" name="Text Box 2">
          <a:extLst>
            <a:ext uri="{FF2B5EF4-FFF2-40B4-BE49-F238E27FC236}">
              <a16:creationId xmlns:a16="http://schemas.microsoft.com/office/drawing/2014/main" id="{93D95B5B-78A0-4853-BCFB-92524A7F0EFA}"/>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89" name="Text Box 2">
          <a:extLst>
            <a:ext uri="{FF2B5EF4-FFF2-40B4-BE49-F238E27FC236}">
              <a16:creationId xmlns:a16="http://schemas.microsoft.com/office/drawing/2014/main" id="{75961BF3-A5AB-47A8-96BC-C1976A2994AA}"/>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0" name="Text Box 2">
          <a:extLst>
            <a:ext uri="{FF2B5EF4-FFF2-40B4-BE49-F238E27FC236}">
              <a16:creationId xmlns:a16="http://schemas.microsoft.com/office/drawing/2014/main" id="{BD0E2E86-9B25-44A3-A114-1FBEEF30016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1" name="Text Box 2">
          <a:extLst>
            <a:ext uri="{FF2B5EF4-FFF2-40B4-BE49-F238E27FC236}">
              <a16:creationId xmlns:a16="http://schemas.microsoft.com/office/drawing/2014/main" id="{F64352FA-B28B-427E-8964-E8A88EA15637}"/>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2" name="Text Box 2">
          <a:extLst>
            <a:ext uri="{FF2B5EF4-FFF2-40B4-BE49-F238E27FC236}">
              <a16:creationId xmlns:a16="http://schemas.microsoft.com/office/drawing/2014/main" id="{436DE3AE-BF8D-4DC9-B585-9B35725B87B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3" name="Text Box 2">
          <a:extLst>
            <a:ext uri="{FF2B5EF4-FFF2-40B4-BE49-F238E27FC236}">
              <a16:creationId xmlns:a16="http://schemas.microsoft.com/office/drawing/2014/main" id="{55F97333-5D8B-4CF8-8088-923A6355264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4" name="Text Box 2">
          <a:extLst>
            <a:ext uri="{FF2B5EF4-FFF2-40B4-BE49-F238E27FC236}">
              <a16:creationId xmlns:a16="http://schemas.microsoft.com/office/drawing/2014/main" id="{1BE62E35-40E3-4AF3-A17E-5F16AA82A8B0}"/>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5" name="Text Box 2">
          <a:extLst>
            <a:ext uri="{FF2B5EF4-FFF2-40B4-BE49-F238E27FC236}">
              <a16:creationId xmlns:a16="http://schemas.microsoft.com/office/drawing/2014/main" id="{B6CF8C21-DE32-4838-9812-50BBD42CB61F}"/>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6" name="Text Box 2">
          <a:extLst>
            <a:ext uri="{FF2B5EF4-FFF2-40B4-BE49-F238E27FC236}">
              <a16:creationId xmlns:a16="http://schemas.microsoft.com/office/drawing/2014/main" id="{B6B61873-8470-4D67-A87C-0F2F3A4D51D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7" name="Text Box 2">
          <a:extLst>
            <a:ext uri="{FF2B5EF4-FFF2-40B4-BE49-F238E27FC236}">
              <a16:creationId xmlns:a16="http://schemas.microsoft.com/office/drawing/2014/main" id="{CEB6306E-91F4-4064-9DFC-41774B0CDFB7}"/>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298" name="Text Box 2">
          <a:extLst>
            <a:ext uri="{FF2B5EF4-FFF2-40B4-BE49-F238E27FC236}">
              <a16:creationId xmlns:a16="http://schemas.microsoft.com/office/drawing/2014/main" id="{89E07654-B13A-460F-842A-09DD8FF8635A}"/>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299" name="Text Box 2">
          <a:extLst>
            <a:ext uri="{FF2B5EF4-FFF2-40B4-BE49-F238E27FC236}">
              <a16:creationId xmlns:a16="http://schemas.microsoft.com/office/drawing/2014/main" id="{C79E4116-F294-4FA6-B470-165E4BAA6F6D}"/>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0" name="Text Box 2">
          <a:extLst>
            <a:ext uri="{FF2B5EF4-FFF2-40B4-BE49-F238E27FC236}">
              <a16:creationId xmlns:a16="http://schemas.microsoft.com/office/drawing/2014/main" id="{45ADE335-C859-4129-A48D-4360003EE144}"/>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1" name="Text Box 2">
          <a:extLst>
            <a:ext uri="{FF2B5EF4-FFF2-40B4-BE49-F238E27FC236}">
              <a16:creationId xmlns:a16="http://schemas.microsoft.com/office/drawing/2014/main" id="{6BF1CADC-02C4-4F4D-AA7A-D005FD904D0E}"/>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2" name="Text Box 2">
          <a:extLst>
            <a:ext uri="{FF2B5EF4-FFF2-40B4-BE49-F238E27FC236}">
              <a16:creationId xmlns:a16="http://schemas.microsoft.com/office/drawing/2014/main" id="{A0FE32F0-EA22-40FF-BE89-819E04DC782C}"/>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3" name="Text Box 2">
          <a:extLst>
            <a:ext uri="{FF2B5EF4-FFF2-40B4-BE49-F238E27FC236}">
              <a16:creationId xmlns:a16="http://schemas.microsoft.com/office/drawing/2014/main" id="{4B8BF5AB-FAEA-47F3-8728-4EF15CD86762}"/>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4" name="Text Box 2">
          <a:extLst>
            <a:ext uri="{FF2B5EF4-FFF2-40B4-BE49-F238E27FC236}">
              <a16:creationId xmlns:a16="http://schemas.microsoft.com/office/drawing/2014/main" id="{11CB4364-76F3-437D-981E-9754363E616C}"/>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5" name="Text Box 2">
          <a:extLst>
            <a:ext uri="{FF2B5EF4-FFF2-40B4-BE49-F238E27FC236}">
              <a16:creationId xmlns:a16="http://schemas.microsoft.com/office/drawing/2014/main" id="{24A07A36-8061-45E7-AE90-981B2EA1E51B}"/>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6" name="Text Box 2">
          <a:extLst>
            <a:ext uri="{FF2B5EF4-FFF2-40B4-BE49-F238E27FC236}">
              <a16:creationId xmlns:a16="http://schemas.microsoft.com/office/drawing/2014/main" id="{72BCB7F1-A4D3-44AD-A56B-C0D67D43A85C}"/>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7" name="Text Box 2">
          <a:extLst>
            <a:ext uri="{FF2B5EF4-FFF2-40B4-BE49-F238E27FC236}">
              <a16:creationId xmlns:a16="http://schemas.microsoft.com/office/drawing/2014/main" id="{F4BF3EC8-ABEE-4BA1-9C49-0A30D9E0FDDD}"/>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2308" name="Text Box 2">
          <a:extLst>
            <a:ext uri="{FF2B5EF4-FFF2-40B4-BE49-F238E27FC236}">
              <a16:creationId xmlns:a16="http://schemas.microsoft.com/office/drawing/2014/main" id="{9E421E58-2E6D-4259-A3A8-7F87F17CDDAE}"/>
            </a:ext>
          </a:extLst>
        </xdr:cNvPr>
        <xdr:cNvSpPr txBox="1">
          <a:spLocks noChangeArrowheads="1"/>
        </xdr:cNvSpPr>
      </xdr:nvSpPr>
      <xdr:spPr bwMode="auto">
        <a:xfrm>
          <a:off x="10212871" y="6195391"/>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09" name="Text Box 2">
          <a:extLst>
            <a:ext uri="{FF2B5EF4-FFF2-40B4-BE49-F238E27FC236}">
              <a16:creationId xmlns:a16="http://schemas.microsoft.com/office/drawing/2014/main" id="{EEBA0D9C-87DD-468A-B358-AFAE6AB0BE93}"/>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0" name="Text Box 2">
          <a:extLst>
            <a:ext uri="{FF2B5EF4-FFF2-40B4-BE49-F238E27FC236}">
              <a16:creationId xmlns:a16="http://schemas.microsoft.com/office/drawing/2014/main" id="{40123360-B61B-4949-A58E-880CA1DC6148}"/>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1" name="Text Box 2">
          <a:extLst>
            <a:ext uri="{FF2B5EF4-FFF2-40B4-BE49-F238E27FC236}">
              <a16:creationId xmlns:a16="http://schemas.microsoft.com/office/drawing/2014/main" id="{5CE1C075-84FA-45B5-9FE9-582845AE22FD}"/>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2" name="Text Box 2">
          <a:extLst>
            <a:ext uri="{FF2B5EF4-FFF2-40B4-BE49-F238E27FC236}">
              <a16:creationId xmlns:a16="http://schemas.microsoft.com/office/drawing/2014/main" id="{D22AD770-DDF0-4612-9E0E-0A4614254F53}"/>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3" name="Text Box 2">
          <a:extLst>
            <a:ext uri="{FF2B5EF4-FFF2-40B4-BE49-F238E27FC236}">
              <a16:creationId xmlns:a16="http://schemas.microsoft.com/office/drawing/2014/main" id="{4220946B-4E93-4EEE-9283-E945904AFA1C}"/>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4" name="Text Box 2">
          <a:extLst>
            <a:ext uri="{FF2B5EF4-FFF2-40B4-BE49-F238E27FC236}">
              <a16:creationId xmlns:a16="http://schemas.microsoft.com/office/drawing/2014/main" id="{A1A0B44A-3D59-4936-882D-70CDF81CA185}"/>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5" name="Text Box 2">
          <a:extLst>
            <a:ext uri="{FF2B5EF4-FFF2-40B4-BE49-F238E27FC236}">
              <a16:creationId xmlns:a16="http://schemas.microsoft.com/office/drawing/2014/main" id="{608269BB-57AD-4AE8-B422-F88722CDEE72}"/>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6" name="Text Box 2">
          <a:extLst>
            <a:ext uri="{FF2B5EF4-FFF2-40B4-BE49-F238E27FC236}">
              <a16:creationId xmlns:a16="http://schemas.microsoft.com/office/drawing/2014/main" id="{52328201-8060-4265-B070-2AE0556D38EE}"/>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7" name="Text Box 2">
          <a:extLst>
            <a:ext uri="{FF2B5EF4-FFF2-40B4-BE49-F238E27FC236}">
              <a16:creationId xmlns:a16="http://schemas.microsoft.com/office/drawing/2014/main" id="{B162453C-88BC-42EA-9E01-46D2A7E7F979}"/>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8" name="Text Box 2">
          <a:extLst>
            <a:ext uri="{FF2B5EF4-FFF2-40B4-BE49-F238E27FC236}">
              <a16:creationId xmlns:a16="http://schemas.microsoft.com/office/drawing/2014/main" id="{E90E208A-B688-4F86-8FF1-33BD12AEDFFF}"/>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19" name="Text Box 2">
          <a:extLst>
            <a:ext uri="{FF2B5EF4-FFF2-40B4-BE49-F238E27FC236}">
              <a16:creationId xmlns:a16="http://schemas.microsoft.com/office/drawing/2014/main" id="{008A1E1E-FA8E-43F0-8F7D-E1E1C40FE4D6}"/>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20" name="Text Box 2">
          <a:extLst>
            <a:ext uri="{FF2B5EF4-FFF2-40B4-BE49-F238E27FC236}">
              <a16:creationId xmlns:a16="http://schemas.microsoft.com/office/drawing/2014/main" id="{A92F9A68-24DD-41A1-8B7E-60DD1BCB743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21" name="Text Box 2">
          <a:extLst>
            <a:ext uri="{FF2B5EF4-FFF2-40B4-BE49-F238E27FC236}">
              <a16:creationId xmlns:a16="http://schemas.microsoft.com/office/drawing/2014/main" id="{E137339C-F0C5-4999-B53B-6E7C373AB5DD}"/>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2322" name="Text Box 2">
          <a:extLst>
            <a:ext uri="{FF2B5EF4-FFF2-40B4-BE49-F238E27FC236}">
              <a16:creationId xmlns:a16="http://schemas.microsoft.com/office/drawing/2014/main" id="{EC6BA238-9E50-46AB-92B4-0BE893D2710B}"/>
            </a:ext>
          </a:extLst>
        </xdr:cNvPr>
        <xdr:cNvSpPr txBox="1">
          <a:spLocks noChangeArrowheads="1"/>
        </xdr:cNvSpPr>
      </xdr:nvSpPr>
      <xdr:spPr bwMode="auto">
        <a:xfrm>
          <a:off x="400050" y="6195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60</xdr:row>
      <xdr:rowOff>0</xdr:rowOff>
    </xdr:from>
    <xdr:ext cx="18490" cy="161924"/>
    <xdr:sp macro="" textlink="">
      <xdr:nvSpPr>
        <xdr:cNvPr id="2323" name="Text Box 2">
          <a:extLst>
            <a:ext uri="{FF2B5EF4-FFF2-40B4-BE49-F238E27FC236}">
              <a16:creationId xmlns:a16="http://schemas.microsoft.com/office/drawing/2014/main" id="{E2D600B7-7C73-4EA9-A5C4-DA41EC669A16}"/>
            </a:ext>
          </a:extLst>
        </xdr:cNvPr>
        <xdr:cNvSpPr txBox="1">
          <a:spLocks noChangeArrowheads="1"/>
        </xdr:cNvSpPr>
      </xdr:nvSpPr>
      <xdr:spPr bwMode="auto">
        <a:xfrm>
          <a:off x="540440" y="63825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60</xdr:row>
      <xdr:rowOff>0</xdr:rowOff>
    </xdr:from>
    <xdr:ext cx="18490" cy="161924"/>
    <xdr:sp macro="" textlink="">
      <xdr:nvSpPr>
        <xdr:cNvPr id="2324" name="Text Box 2">
          <a:extLst>
            <a:ext uri="{FF2B5EF4-FFF2-40B4-BE49-F238E27FC236}">
              <a16:creationId xmlns:a16="http://schemas.microsoft.com/office/drawing/2014/main" id="{CC0936A0-0465-4D7A-A57E-36B2908EA535}"/>
            </a:ext>
          </a:extLst>
        </xdr:cNvPr>
        <xdr:cNvSpPr txBox="1">
          <a:spLocks noChangeArrowheads="1"/>
        </xdr:cNvSpPr>
      </xdr:nvSpPr>
      <xdr:spPr bwMode="auto">
        <a:xfrm>
          <a:off x="540440" y="63825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60</xdr:row>
      <xdr:rowOff>0</xdr:rowOff>
    </xdr:from>
    <xdr:ext cx="18490" cy="161924"/>
    <xdr:sp macro="" textlink="">
      <xdr:nvSpPr>
        <xdr:cNvPr id="2325" name="Text Box 2">
          <a:extLst>
            <a:ext uri="{FF2B5EF4-FFF2-40B4-BE49-F238E27FC236}">
              <a16:creationId xmlns:a16="http://schemas.microsoft.com/office/drawing/2014/main" id="{4C69D006-8DC4-4F26-A4B2-12D44510DD94}"/>
            </a:ext>
          </a:extLst>
        </xdr:cNvPr>
        <xdr:cNvSpPr txBox="1">
          <a:spLocks noChangeArrowheads="1"/>
        </xdr:cNvSpPr>
      </xdr:nvSpPr>
      <xdr:spPr bwMode="auto">
        <a:xfrm>
          <a:off x="540440" y="836212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60</xdr:row>
      <xdr:rowOff>0</xdr:rowOff>
    </xdr:from>
    <xdr:ext cx="18490" cy="161924"/>
    <xdr:sp macro="" textlink="">
      <xdr:nvSpPr>
        <xdr:cNvPr id="2326" name="Text Box 2">
          <a:extLst>
            <a:ext uri="{FF2B5EF4-FFF2-40B4-BE49-F238E27FC236}">
              <a16:creationId xmlns:a16="http://schemas.microsoft.com/office/drawing/2014/main" id="{119BB7F3-2053-4518-9E60-B3017F43748A}"/>
            </a:ext>
          </a:extLst>
        </xdr:cNvPr>
        <xdr:cNvSpPr txBox="1">
          <a:spLocks noChangeArrowheads="1"/>
        </xdr:cNvSpPr>
      </xdr:nvSpPr>
      <xdr:spPr bwMode="auto">
        <a:xfrm>
          <a:off x="540440" y="836212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82</xdr:row>
      <xdr:rowOff>285750</xdr:rowOff>
    </xdr:from>
    <xdr:ext cx="18490" cy="161924"/>
    <xdr:sp macro="" textlink="">
      <xdr:nvSpPr>
        <xdr:cNvPr id="1502" name="Text Box 2">
          <a:extLst>
            <a:ext uri="{FF2B5EF4-FFF2-40B4-BE49-F238E27FC236}">
              <a16:creationId xmlns:a16="http://schemas.microsoft.com/office/drawing/2014/main" id="{58BFEF35-DB52-4D8E-8C55-07A82F9AB6E0}"/>
            </a:ext>
          </a:extLst>
        </xdr:cNvPr>
        <xdr:cNvSpPr txBox="1">
          <a:spLocks noChangeArrowheads="1"/>
        </xdr:cNvSpPr>
      </xdr:nvSpPr>
      <xdr:spPr bwMode="auto">
        <a:xfrm>
          <a:off x="11744739" y="1912868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03" name="Text Box 2">
          <a:extLst>
            <a:ext uri="{FF2B5EF4-FFF2-40B4-BE49-F238E27FC236}">
              <a16:creationId xmlns:a16="http://schemas.microsoft.com/office/drawing/2014/main" id="{5C2F4B11-2956-443F-8698-4B800BEDE479}"/>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04" name="Text Box 2">
          <a:extLst>
            <a:ext uri="{FF2B5EF4-FFF2-40B4-BE49-F238E27FC236}">
              <a16:creationId xmlns:a16="http://schemas.microsoft.com/office/drawing/2014/main" id="{9F93D4BB-DA77-4B68-ABB3-66DBBDF6EEDD}"/>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05" name="Text Box 2">
          <a:extLst>
            <a:ext uri="{FF2B5EF4-FFF2-40B4-BE49-F238E27FC236}">
              <a16:creationId xmlns:a16="http://schemas.microsoft.com/office/drawing/2014/main" id="{498AC275-DF05-4A2D-8543-F957A0B19139}"/>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06" name="Text Box 2">
          <a:extLst>
            <a:ext uri="{FF2B5EF4-FFF2-40B4-BE49-F238E27FC236}">
              <a16:creationId xmlns:a16="http://schemas.microsoft.com/office/drawing/2014/main" id="{4137A1C4-AEBF-477B-8D8B-D7FD340896DE}"/>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07" name="Text Box 2">
          <a:extLst>
            <a:ext uri="{FF2B5EF4-FFF2-40B4-BE49-F238E27FC236}">
              <a16:creationId xmlns:a16="http://schemas.microsoft.com/office/drawing/2014/main" id="{5FAFB0AA-BFA9-4392-B5E7-350517992707}"/>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08" name="Text Box 2">
          <a:extLst>
            <a:ext uri="{FF2B5EF4-FFF2-40B4-BE49-F238E27FC236}">
              <a16:creationId xmlns:a16="http://schemas.microsoft.com/office/drawing/2014/main" id="{4065ACDE-7366-41E4-9AB7-F5A3078F9ECB}"/>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09" name="Text Box 2">
          <a:extLst>
            <a:ext uri="{FF2B5EF4-FFF2-40B4-BE49-F238E27FC236}">
              <a16:creationId xmlns:a16="http://schemas.microsoft.com/office/drawing/2014/main" id="{EF9C66EC-7E07-4AD5-8592-6466BF674875}"/>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10" name="Text Box 2">
          <a:extLst>
            <a:ext uri="{FF2B5EF4-FFF2-40B4-BE49-F238E27FC236}">
              <a16:creationId xmlns:a16="http://schemas.microsoft.com/office/drawing/2014/main" id="{8774DAE5-4C4D-4DDF-BDDB-DFDB7E380D5B}"/>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7377"/>
    <xdr:sp macro="" textlink="">
      <xdr:nvSpPr>
        <xdr:cNvPr id="1511" name="Text Box 2">
          <a:extLst>
            <a:ext uri="{FF2B5EF4-FFF2-40B4-BE49-F238E27FC236}">
              <a16:creationId xmlns:a16="http://schemas.microsoft.com/office/drawing/2014/main" id="{8E85CAF4-DC18-4FAB-A52C-8E85BC429A75}"/>
            </a:ext>
          </a:extLst>
        </xdr:cNvPr>
        <xdr:cNvSpPr txBox="1">
          <a:spLocks noChangeArrowheads="1"/>
        </xdr:cNvSpPr>
      </xdr:nvSpPr>
      <xdr:spPr bwMode="auto">
        <a:xfrm>
          <a:off x="10212871" y="21120652"/>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2" name="Text Box 2">
          <a:extLst>
            <a:ext uri="{FF2B5EF4-FFF2-40B4-BE49-F238E27FC236}">
              <a16:creationId xmlns:a16="http://schemas.microsoft.com/office/drawing/2014/main" id="{1E88F52E-2D6D-42B4-9AB5-DDC33A3141AA}"/>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3" name="Text Box 2">
          <a:extLst>
            <a:ext uri="{FF2B5EF4-FFF2-40B4-BE49-F238E27FC236}">
              <a16:creationId xmlns:a16="http://schemas.microsoft.com/office/drawing/2014/main" id="{E5D2CD00-EBF6-433F-BA68-1D1D96E1B1E4}"/>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4" name="Text Box 2">
          <a:extLst>
            <a:ext uri="{FF2B5EF4-FFF2-40B4-BE49-F238E27FC236}">
              <a16:creationId xmlns:a16="http://schemas.microsoft.com/office/drawing/2014/main" id="{AA63AE7D-C1A4-45EA-87D0-AD870A43DB4C}"/>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5" name="Text Box 2">
          <a:extLst>
            <a:ext uri="{FF2B5EF4-FFF2-40B4-BE49-F238E27FC236}">
              <a16:creationId xmlns:a16="http://schemas.microsoft.com/office/drawing/2014/main" id="{72216D0D-05EB-4A7C-8D4C-977C4E7BA774}"/>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6" name="Text Box 2">
          <a:extLst>
            <a:ext uri="{FF2B5EF4-FFF2-40B4-BE49-F238E27FC236}">
              <a16:creationId xmlns:a16="http://schemas.microsoft.com/office/drawing/2014/main" id="{BF76C7C7-2B3A-4660-9715-5B894FD5731F}"/>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7" name="Text Box 2">
          <a:extLst>
            <a:ext uri="{FF2B5EF4-FFF2-40B4-BE49-F238E27FC236}">
              <a16:creationId xmlns:a16="http://schemas.microsoft.com/office/drawing/2014/main" id="{04D79A24-FD11-49A5-896D-662F9EAD13A0}"/>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8" name="Text Box 2">
          <a:extLst>
            <a:ext uri="{FF2B5EF4-FFF2-40B4-BE49-F238E27FC236}">
              <a16:creationId xmlns:a16="http://schemas.microsoft.com/office/drawing/2014/main" id="{60FBFC8C-C6CB-43C4-87F6-4F8251F6048A}"/>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19" name="Text Box 2">
          <a:extLst>
            <a:ext uri="{FF2B5EF4-FFF2-40B4-BE49-F238E27FC236}">
              <a16:creationId xmlns:a16="http://schemas.microsoft.com/office/drawing/2014/main" id="{3496D6BA-DA14-4FB7-8A69-E8003A6DF8D2}"/>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20" name="Text Box 2">
          <a:extLst>
            <a:ext uri="{FF2B5EF4-FFF2-40B4-BE49-F238E27FC236}">
              <a16:creationId xmlns:a16="http://schemas.microsoft.com/office/drawing/2014/main" id="{BAE1388B-7817-495D-A621-209B84F9CE62}"/>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21" name="Text Box 2">
          <a:extLst>
            <a:ext uri="{FF2B5EF4-FFF2-40B4-BE49-F238E27FC236}">
              <a16:creationId xmlns:a16="http://schemas.microsoft.com/office/drawing/2014/main" id="{696B246D-0B7C-4B42-BA6D-86FA28B08D14}"/>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2" name="Text Box 2">
          <a:extLst>
            <a:ext uri="{FF2B5EF4-FFF2-40B4-BE49-F238E27FC236}">
              <a16:creationId xmlns:a16="http://schemas.microsoft.com/office/drawing/2014/main" id="{BC28D821-99E3-48FA-8E3A-D4559A679F64}"/>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3" name="Text Box 2">
          <a:extLst>
            <a:ext uri="{FF2B5EF4-FFF2-40B4-BE49-F238E27FC236}">
              <a16:creationId xmlns:a16="http://schemas.microsoft.com/office/drawing/2014/main" id="{4CDE8AC7-7C6E-4F0A-AF19-ABF18610264E}"/>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4" name="Text Box 2">
          <a:extLst>
            <a:ext uri="{FF2B5EF4-FFF2-40B4-BE49-F238E27FC236}">
              <a16:creationId xmlns:a16="http://schemas.microsoft.com/office/drawing/2014/main" id="{37F96B5A-C4E7-4E85-B7B5-12F40CB2C071}"/>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5" name="Text Box 2">
          <a:extLst>
            <a:ext uri="{FF2B5EF4-FFF2-40B4-BE49-F238E27FC236}">
              <a16:creationId xmlns:a16="http://schemas.microsoft.com/office/drawing/2014/main" id="{167BAC1C-8FEA-4A31-A6BC-B8AF2CC9E2E1}"/>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6" name="Text Box 2">
          <a:extLst>
            <a:ext uri="{FF2B5EF4-FFF2-40B4-BE49-F238E27FC236}">
              <a16:creationId xmlns:a16="http://schemas.microsoft.com/office/drawing/2014/main" id="{B79EE088-83C6-44F2-80FC-D3305669DC32}"/>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7" name="Text Box 2">
          <a:extLst>
            <a:ext uri="{FF2B5EF4-FFF2-40B4-BE49-F238E27FC236}">
              <a16:creationId xmlns:a16="http://schemas.microsoft.com/office/drawing/2014/main" id="{6B3B4467-D7B0-4152-9304-3150FAEB0D87}"/>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8" name="Text Box 2">
          <a:extLst>
            <a:ext uri="{FF2B5EF4-FFF2-40B4-BE49-F238E27FC236}">
              <a16:creationId xmlns:a16="http://schemas.microsoft.com/office/drawing/2014/main" id="{6062AE3E-9FBB-40D1-95E1-7B05232D3E70}"/>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29" name="Text Box 2">
          <a:extLst>
            <a:ext uri="{FF2B5EF4-FFF2-40B4-BE49-F238E27FC236}">
              <a16:creationId xmlns:a16="http://schemas.microsoft.com/office/drawing/2014/main" id="{B0D90644-D0DE-4061-8D2D-3B62C8DDE9A7}"/>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30" name="Text Box 2">
          <a:extLst>
            <a:ext uri="{FF2B5EF4-FFF2-40B4-BE49-F238E27FC236}">
              <a16:creationId xmlns:a16="http://schemas.microsoft.com/office/drawing/2014/main" id="{4D3378FA-EB5F-4233-95D6-AA0EBCAB966D}"/>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36736"/>
    <xdr:sp macro="" textlink="">
      <xdr:nvSpPr>
        <xdr:cNvPr id="1531" name="Text Box 2">
          <a:extLst>
            <a:ext uri="{FF2B5EF4-FFF2-40B4-BE49-F238E27FC236}">
              <a16:creationId xmlns:a16="http://schemas.microsoft.com/office/drawing/2014/main" id="{136F34E0-86AD-48B6-8C9B-7BEA0DCA634D}"/>
            </a:ext>
          </a:extLst>
        </xdr:cNvPr>
        <xdr:cNvSpPr txBox="1">
          <a:spLocks noChangeArrowheads="1"/>
        </xdr:cNvSpPr>
      </xdr:nvSpPr>
      <xdr:spPr bwMode="auto">
        <a:xfrm>
          <a:off x="10212871" y="21120652"/>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32" name="Text Box 2">
          <a:extLst>
            <a:ext uri="{FF2B5EF4-FFF2-40B4-BE49-F238E27FC236}">
              <a16:creationId xmlns:a16="http://schemas.microsoft.com/office/drawing/2014/main" id="{7EFB9DB3-2DAF-4AC6-8D41-B4958FF8D1FF}"/>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33" name="Text Box 2">
          <a:extLst>
            <a:ext uri="{FF2B5EF4-FFF2-40B4-BE49-F238E27FC236}">
              <a16:creationId xmlns:a16="http://schemas.microsoft.com/office/drawing/2014/main" id="{E12B7276-C8AF-4129-9DB9-2391A8C25A63}"/>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34" name="Text Box 2">
          <a:extLst>
            <a:ext uri="{FF2B5EF4-FFF2-40B4-BE49-F238E27FC236}">
              <a16:creationId xmlns:a16="http://schemas.microsoft.com/office/drawing/2014/main" id="{44962C7F-F040-4639-8D79-BA6EEC50EA48}"/>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535" name="Text Box 2">
          <a:extLst>
            <a:ext uri="{FF2B5EF4-FFF2-40B4-BE49-F238E27FC236}">
              <a16:creationId xmlns:a16="http://schemas.microsoft.com/office/drawing/2014/main" id="{B6CBDA5F-4B09-489A-949F-AE1AE803735F}"/>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920" name="Text Box 2">
          <a:extLst>
            <a:ext uri="{FF2B5EF4-FFF2-40B4-BE49-F238E27FC236}">
              <a16:creationId xmlns:a16="http://schemas.microsoft.com/office/drawing/2014/main" id="{BE067D50-5340-4DEC-91A0-A77B6F920332}"/>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921" name="Text Box 2">
          <a:extLst>
            <a:ext uri="{FF2B5EF4-FFF2-40B4-BE49-F238E27FC236}">
              <a16:creationId xmlns:a16="http://schemas.microsoft.com/office/drawing/2014/main" id="{989D877A-4C4B-4502-80DC-E489934F3B82}"/>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922" name="Text Box 2">
          <a:extLst>
            <a:ext uri="{FF2B5EF4-FFF2-40B4-BE49-F238E27FC236}">
              <a16:creationId xmlns:a16="http://schemas.microsoft.com/office/drawing/2014/main" id="{64B76394-5F71-437C-A203-45B13063A7D0}"/>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923" name="Text Box 2">
          <a:extLst>
            <a:ext uri="{FF2B5EF4-FFF2-40B4-BE49-F238E27FC236}">
              <a16:creationId xmlns:a16="http://schemas.microsoft.com/office/drawing/2014/main" id="{D36C3B29-9B49-4314-88A4-65BC913FA3A9}"/>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924" name="Text Box 2">
          <a:extLst>
            <a:ext uri="{FF2B5EF4-FFF2-40B4-BE49-F238E27FC236}">
              <a16:creationId xmlns:a16="http://schemas.microsoft.com/office/drawing/2014/main" id="{D4195074-707B-4AB5-AF1F-33395D13FB70}"/>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259079"/>
    <xdr:sp macro="" textlink="">
      <xdr:nvSpPr>
        <xdr:cNvPr id="1925" name="Text Box 2">
          <a:extLst>
            <a:ext uri="{FF2B5EF4-FFF2-40B4-BE49-F238E27FC236}">
              <a16:creationId xmlns:a16="http://schemas.microsoft.com/office/drawing/2014/main" id="{35B29D03-71A0-4282-B3CE-524E3FBBFB37}"/>
            </a:ext>
          </a:extLst>
        </xdr:cNvPr>
        <xdr:cNvSpPr txBox="1">
          <a:spLocks noChangeArrowheads="1"/>
        </xdr:cNvSpPr>
      </xdr:nvSpPr>
      <xdr:spPr bwMode="auto">
        <a:xfrm>
          <a:off x="10212871" y="21120652"/>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26" name="Text Box 100">
          <a:extLst>
            <a:ext uri="{FF2B5EF4-FFF2-40B4-BE49-F238E27FC236}">
              <a16:creationId xmlns:a16="http://schemas.microsoft.com/office/drawing/2014/main" id="{856C7E9F-F5A1-4FF7-8F6C-B527A34617CA}"/>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27" name="Text Box 101">
          <a:extLst>
            <a:ext uri="{FF2B5EF4-FFF2-40B4-BE49-F238E27FC236}">
              <a16:creationId xmlns:a16="http://schemas.microsoft.com/office/drawing/2014/main" id="{6961971F-6FA5-47AB-879C-C56D0E808A65}"/>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28" name="Text Box 102">
          <a:extLst>
            <a:ext uri="{FF2B5EF4-FFF2-40B4-BE49-F238E27FC236}">
              <a16:creationId xmlns:a16="http://schemas.microsoft.com/office/drawing/2014/main" id="{C27627A9-55A5-4C8A-ACAA-40B4FF238A89}"/>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29" name="Text Box 103">
          <a:extLst>
            <a:ext uri="{FF2B5EF4-FFF2-40B4-BE49-F238E27FC236}">
              <a16:creationId xmlns:a16="http://schemas.microsoft.com/office/drawing/2014/main" id="{D7A93F96-457C-45CF-94FE-C10A94749734}"/>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0" name="Text Box 104">
          <a:extLst>
            <a:ext uri="{FF2B5EF4-FFF2-40B4-BE49-F238E27FC236}">
              <a16:creationId xmlns:a16="http://schemas.microsoft.com/office/drawing/2014/main" id="{F216A6E3-A216-4C7F-AB88-2E037032478A}"/>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1" name="Text Box 105">
          <a:extLst>
            <a:ext uri="{FF2B5EF4-FFF2-40B4-BE49-F238E27FC236}">
              <a16:creationId xmlns:a16="http://schemas.microsoft.com/office/drawing/2014/main" id="{727F2A1F-7001-4233-B276-15E15A4D62E6}"/>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2" name="Text Box 106">
          <a:extLst>
            <a:ext uri="{FF2B5EF4-FFF2-40B4-BE49-F238E27FC236}">
              <a16:creationId xmlns:a16="http://schemas.microsoft.com/office/drawing/2014/main" id="{D6235361-9B20-4DA8-90A1-1412DCE2BC9C}"/>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3" name="Text Box 107">
          <a:extLst>
            <a:ext uri="{FF2B5EF4-FFF2-40B4-BE49-F238E27FC236}">
              <a16:creationId xmlns:a16="http://schemas.microsoft.com/office/drawing/2014/main" id="{7F7E1E07-5F79-4204-BB9F-42E44DB9C614}"/>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4" name="Text Box 108">
          <a:extLst>
            <a:ext uri="{FF2B5EF4-FFF2-40B4-BE49-F238E27FC236}">
              <a16:creationId xmlns:a16="http://schemas.microsoft.com/office/drawing/2014/main" id="{7BD7E033-386F-45CE-BAE6-27CEB85FC128}"/>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5" name="Text Box 109">
          <a:extLst>
            <a:ext uri="{FF2B5EF4-FFF2-40B4-BE49-F238E27FC236}">
              <a16:creationId xmlns:a16="http://schemas.microsoft.com/office/drawing/2014/main" id="{D816ADBB-EDC9-49A2-B660-1EB4DCFC4194}"/>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6" name="Text Box 2">
          <a:extLst>
            <a:ext uri="{FF2B5EF4-FFF2-40B4-BE49-F238E27FC236}">
              <a16:creationId xmlns:a16="http://schemas.microsoft.com/office/drawing/2014/main" id="{1A214B39-ADFC-4B64-B5A4-4291BBDBEE63}"/>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7" name="Text Box 2">
          <a:extLst>
            <a:ext uri="{FF2B5EF4-FFF2-40B4-BE49-F238E27FC236}">
              <a16:creationId xmlns:a16="http://schemas.microsoft.com/office/drawing/2014/main" id="{D3988F26-F740-4D50-90A3-BB4FFF19F175}"/>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8" name="Text Box 2">
          <a:extLst>
            <a:ext uri="{FF2B5EF4-FFF2-40B4-BE49-F238E27FC236}">
              <a16:creationId xmlns:a16="http://schemas.microsoft.com/office/drawing/2014/main" id="{23DCB9CA-88FF-4431-AF38-2FD9CBDB0D83}"/>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39" name="Text Box 2">
          <a:extLst>
            <a:ext uri="{FF2B5EF4-FFF2-40B4-BE49-F238E27FC236}">
              <a16:creationId xmlns:a16="http://schemas.microsoft.com/office/drawing/2014/main" id="{7F1FBB4C-B342-4405-879E-70A07AF5E838}"/>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40" name="Text Box 2">
          <a:extLst>
            <a:ext uri="{FF2B5EF4-FFF2-40B4-BE49-F238E27FC236}">
              <a16:creationId xmlns:a16="http://schemas.microsoft.com/office/drawing/2014/main" id="{665F31D1-847D-4A41-897D-FB7D48D69789}"/>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41" name="Text Box 2">
          <a:extLst>
            <a:ext uri="{FF2B5EF4-FFF2-40B4-BE49-F238E27FC236}">
              <a16:creationId xmlns:a16="http://schemas.microsoft.com/office/drawing/2014/main" id="{B2F76DA3-D273-46CA-9895-C654A7BFBA55}"/>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42" name="Text Box 2">
          <a:extLst>
            <a:ext uri="{FF2B5EF4-FFF2-40B4-BE49-F238E27FC236}">
              <a16:creationId xmlns:a16="http://schemas.microsoft.com/office/drawing/2014/main" id="{F1F64317-97CA-48C7-8398-B9F38F84622F}"/>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43" name="Text Box 2">
          <a:extLst>
            <a:ext uri="{FF2B5EF4-FFF2-40B4-BE49-F238E27FC236}">
              <a16:creationId xmlns:a16="http://schemas.microsoft.com/office/drawing/2014/main" id="{8AA869DD-0E86-418B-9AD2-E91A650A0D7D}"/>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44" name="Text Box 2">
          <a:extLst>
            <a:ext uri="{FF2B5EF4-FFF2-40B4-BE49-F238E27FC236}">
              <a16:creationId xmlns:a16="http://schemas.microsoft.com/office/drawing/2014/main" id="{87775558-22B8-4888-B8F5-37597BDE496C}"/>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87</xdr:row>
      <xdr:rowOff>0</xdr:rowOff>
    </xdr:from>
    <xdr:ext cx="18490" cy="161924"/>
    <xdr:sp macro="" textlink="">
      <xdr:nvSpPr>
        <xdr:cNvPr id="1945" name="Text Box 2">
          <a:extLst>
            <a:ext uri="{FF2B5EF4-FFF2-40B4-BE49-F238E27FC236}">
              <a16:creationId xmlns:a16="http://schemas.microsoft.com/office/drawing/2014/main" id="{76032839-DE87-45AD-BFD2-AFAFA0E76ED4}"/>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46" name="Text Box 2">
          <a:extLst>
            <a:ext uri="{FF2B5EF4-FFF2-40B4-BE49-F238E27FC236}">
              <a16:creationId xmlns:a16="http://schemas.microsoft.com/office/drawing/2014/main" id="{855F5459-93E5-4745-A3E5-5B770242961F}"/>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47" name="Text Box 2">
          <a:extLst>
            <a:ext uri="{FF2B5EF4-FFF2-40B4-BE49-F238E27FC236}">
              <a16:creationId xmlns:a16="http://schemas.microsoft.com/office/drawing/2014/main" id="{509ECFF0-77B4-475F-9E0B-7A606580AA5B}"/>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48" name="Text Box 2">
          <a:extLst>
            <a:ext uri="{FF2B5EF4-FFF2-40B4-BE49-F238E27FC236}">
              <a16:creationId xmlns:a16="http://schemas.microsoft.com/office/drawing/2014/main" id="{48A6BC83-EDF3-4C9B-BB80-23C4C06CB0C9}"/>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49" name="Text Box 2">
          <a:extLst>
            <a:ext uri="{FF2B5EF4-FFF2-40B4-BE49-F238E27FC236}">
              <a16:creationId xmlns:a16="http://schemas.microsoft.com/office/drawing/2014/main" id="{46A55ADA-D3FF-4FE9-AA99-2B39FA020EAA}"/>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50" name="Text Box 2">
          <a:extLst>
            <a:ext uri="{FF2B5EF4-FFF2-40B4-BE49-F238E27FC236}">
              <a16:creationId xmlns:a16="http://schemas.microsoft.com/office/drawing/2014/main" id="{F8106379-86DF-448C-92CE-6D7A0C18DCB7}"/>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51" name="Text Box 2">
          <a:extLst>
            <a:ext uri="{FF2B5EF4-FFF2-40B4-BE49-F238E27FC236}">
              <a16:creationId xmlns:a16="http://schemas.microsoft.com/office/drawing/2014/main" id="{4FB14380-2A14-40C7-823C-F42B5C18B105}"/>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52" name="Text Box 2">
          <a:extLst>
            <a:ext uri="{FF2B5EF4-FFF2-40B4-BE49-F238E27FC236}">
              <a16:creationId xmlns:a16="http://schemas.microsoft.com/office/drawing/2014/main" id="{8F1A0D5F-C58E-45EA-88DA-D6D24CDBA838}"/>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53" name="Text Box 2">
          <a:extLst>
            <a:ext uri="{FF2B5EF4-FFF2-40B4-BE49-F238E27FC236}">
              <a16:creationId xmlns:a16="http://schemas.microsoft.com/office/drawing/2014/main" id="{87542C85-B53B-4708-8348-A5CF4B7DF1D1}"/>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54" name="Text Box 2">
          <a:extLst>
            <a:ext uri="{FF2B5EF4-FFF2-40B4-BE49-F238E27FC236}">
              <a16:creationId xmlns:a16="http://schemas.microsoft.com/office/drawing/2014/main" id="{2BFFA00F-D98A-44A0-A7A3-437B76235A59}"/>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1955" name="Text Box 2">
          <a:extLst>
            <a:ext uri="{FF2B5EF4-FFF2-40B4-BE49-F238E27FC236}">
              <a16:creationId xmlns:a16="http://schemas.microsoft.com/office/drawing/2014/main" id="{F77FF534-E514-4E56-A983-F5B92B8F1B24}"/>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1956" name="Text Box 2">
          <a:extLst>
            <a:ext uri="{FF2B5EF4-FFF2-40B4-BE49-F238E27FC236}">
              <a16:creationId xmlns:a16="http://schemas.microsoft.com/office/drawing/2014/main" id="{62467B71-D872-4BA0-9FD2-CF337FE461BC}"/>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1957" name="Text Box 2">
          <a:extLst>
            <a:ext uri="{FF2B5EF4-FFF2-40B4-BE49-F238E27FC236}">
              <a16:creationId xmlns:a16="http://schemas.microsoft.com/office/drawing/2014/main" id="{94D27088-29CE-44ED-AD49-BC339CE25668}"/>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1958" name="Text Box 2">
          <a:extLst>
            <a:ext uri="{FF2B5EF4-FFF2-40B4-BE49-F238E27FC236}">
              <a16:creationId xmlns:a16="http://schemas.microsoft.com/office/drawing/2014/main" id="{63B27E80-2984-4D70-8037-CE825D543AA1}"/>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1959" name="Text Box 2">
          <a:extLst>
            <a:ext uri="{FF2B5EF4-FFF2-40B4-BE49-F238E27FC236}">
              <a16:creationId xmlns:a16="http://schemas.microsoft.com/office/drawing/2014/main" id="{BD3AD0FC-7299-4C50-8A61-8E236E8421BE}"/>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1960" name="Text Box 2">
          <a:extLst>
            <a:ext uri="{FF2B5EF4-FFF2-40B4-BE49-F238E27FC236}">
              <a16:creationId xmlns:a16="http://schemas.microsoft.com/office/drawing/2014/main" id="{1810DEC2-EDD1-43FC-B106-F14FC77C30E0}"/>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27" name="Text Box 2">
          <a:extLst>
            <a:ext uri="{FF2B5EF4-FFF2-40B4-BE49-F238E27FC236}">
              <a16:creationId xmlns:a16="http://schemas.microsoft.com/office/drawing/2014/main" id="{DD15AD66-FE8F-4249-B4A8-B686BE1144B0}"/>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28" name="Text Box 2">
          <a:extLst>
            <a:ext uri="{FF2B5EF4-FFF2-40B4-BE49-F238E27FC236}">
              <a16:creationId xmlns:a16="http://schemas.microsoft.com/office/drawing/2014/main" id="{7DC01CAD-8D7F-4FCE-BF83-7CA9D85335E3}"/>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29" name="Text Box 2">
          <a:extLst>
            <a:ext uri="{FF2B5EF4-FFF2-40B4-BE49-F238E27FC236}">
              <a16:creationId xmlns:a16="http://schemas.microsoft.com/office/drawing/2014/main" id="{73B1F34E-88DF-4FC9-88D3-CFF492F67B5C}"/>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30" name="Text Box 2">
          <a:extLst>
            <a:ext uri="{FF2B5EF4-FFF2-40B4-BE49-F238E27FC236}">
              <a16:creationId xmlns:a16="http://schemas.microsoft.com/office/drawing/2014/main" id="{44044BA8-13EE-4C9D-8D84-AA51212538FD}"/>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31" name="Text Box 2">
          <a:extLst>
            <a:ext uri="{FF2B5EF4-FFF2-40B4-BE49-F238E27FC236}">
              <a16:creationId xmlns:a16="http://schemas.microsoft.com/office/drawing/2014/main" id="{64C8A2C4-41A6-4005-919A-B0D4B6180CA5}"/>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2" name="Text Box 2">
          <a:extLst>
            <a:ext uri="{FF2B5EF4-FFF2-40B4-BE49-F238E27FC236}">
              <a16:creationId xmlns:a16="http://schemas.microsoft.com/office/drawing/2014/main" id="{557611D2-9145-4850-9C68-6C91DE6F84DC}"/>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3" name="Text Box 2">
          <a:extLst>
            <a:ext uri="{FF2B5EF4-FFF2-40B4-BE49-F238E27FC236}">
              <a16:creationId xmlns:a16="http://schemas.microsoft.com/office/drawing/2014/main" id="{9C51792C-B5A3-437B-9954-98F0B530658A}"/>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4" name="Text Box 2">
          <a:extLst>
            <a:ext uri="{FF2B5EF4-FFF2-40B4-BE49-F238E27FC236}">
              <a16:creationId xmlns:a16="http://schemas.microsoft.com/office/drawing/2014/main" id="{4C7D0A88-C7F9-49D2-995D-6F674C196112}"/>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5" name="Text Box 2">
          <a:extLst>
            <a:ext uri="{FF2B5EF4-FFF2-40B4-BE49-F238E27FC236}">
              <a16:creationId xmlns:a16="http://schemas.microsoft.com/office/drawing/2014/main" id="{5903BD7B-B206-4AC9-8304-793EDD80FF26}"/>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6" name="Text Box 2">
          <a:extLst>
            <a:ext uri="{FF2B5EF4-FFF2-40B4-BE49-F238E27FC236}">
              <a16:creationId xmlns:a16="http://schemas.microsoft.com/office/drawing/2014/main" id="{02C6DCF1-0228-4ACD-BE7C-330BFD0871BD}"/>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7" name="Text Box 2">
          <a:extLst>
            <a:ext uri="{FF2B5EF4-FFF2-40B4-BE49-F238E27FC236}">
              <a16:creationId xmlns:a16="http://schemas.microsoft.com/office/drawing/2014/main" id="{A278E626-1BC7-48EC-8930-BBA85D0599DC}"/>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8" name="Text Box 2">
          <a:extLst>
            <a:ext uri="{FF2B5EF4-FFF2-40B4-BE49-F238E27FC236}">
              <a16:creationId xmlns:a16="http://schemas.microsoft.com/office/drawing/2014/main" id="{57304C21-00E9-4177-B2FE-45D609381A9B}"/>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39" name="Text Box 2">
          <a:extLst>
            <a:ext uri="{FF2B5EF4-FFF2-40B4-BE49-F238E27FC236}">
              <a16:creationId xmlns:a16="http://schemas.microsoft.com/office/drawing/2014/main" id="{622449F8-10F5-4859-8D6D-4197CE93E7A0}"/>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40" name="Text Box 2">
          <a:extLst>
            <a:ext uri="{FF2B5EF4-FFF2-40B4-BE49-F238E27FC236}">
              <a16:creationId xmlns:a16="http://schemas.microsoft.com/office/drawing/2014/main" id="{0224A3D9-4C3A-44EA-AFE1-92739CC87EA5}"/>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87</xdr:row>
      <xdr:rowOff>0</xdr:rowOff>
    </xdr:from>
    <xdr:ext cx="22166" cy="375472"/>
    <xdr:sp macro="" textlink="">
      <xdr:nvSpPr>
        <xdr:cNvPr id="2341" name="Text Box 2">
          <a:extLst>
            <a:ext uri="{FF2B5EF4-FFF2-40B4-BE49-F238E27FC236}">
              <a16:creationId xmlns:a16="http://schemas.microsoft.com/office/drawing/2014/main" id="{BFBE97A5-B41B-4BE7-B686-ADA7C9DC5736}"/>
            </a:ext>
          </a:extLst>
        </xdr:cNvPr>
        <xdr:cNvSpPr txBox="1">
          <a:spLocks noChangeArrowheads="1"/>
        </xdr:cNvSpPr>
      </xdr:nvSpPr>
      <xdr:spPr bwMode="auto">
        <a:xfrm>
          <a:off x="10212871" y="21120652"/>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2" name="Text Box 2">
          <a:extLst>
            <a:ext uri="{FF2B5EF4-FFF2-40B4-BE49-F238E27FC236}">
              <a16:creationId xmlns:a16="http://schemas.microsoft.com/office/drawing/2014/main" id="{A0EB661D-F64D-48EA-B963-C1A33E1B66C6}"/>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3" name="Text Box 2">
          <a:extLst>
            <a:ext uri="{FF2B5EF4-FFF2-40B4-BE49-F238E27FC236}">
              <a16:creationId xmlns:a16="http://schemas.microsoft.com/office/drawing/2014/main" id="{4ADF19A1-FE47-4D07-B91B-04327EB05564}"/>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4" name="Text Box 2">
          <a:extLst>
            <a:ext uri="{FF2B5EF4-FFF2-40B4-BE49-F238E27FC236}">
              <a16:creationId xmlns:a16="http://schemas.microsoft.com/office/drawing/2014/main" id="{5EBC4B68-A6C9-4A41-AB58-0E0B997006CE}"/>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5" name="Text Box 2">
          <a:extLst>
            <a:ext uri="{FF2B5EF4-FFF2-40B4-BE49-F238E27FC236}">
              <a16:creationId xmlns:a16="http://schemas.microsoft.com/office/drawing/2014/main" id="{09383CAD-1213-4729-991C-839D69046064}"/>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6" name="Text Box 2">
          <a:extLst>
            <a:ext uri="{FF2B5EF4-FFF2-40B4-BE49-F238E27FC236}">
              <a16:creationId xmlns:a16="http://schemas.microsoft.com/office/drawing/2014/main" id="{9098A8AD-4E31-42B2-94A7-B26FE4762544}"/>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7" name="Text Box 2">
          <a:extLst>
            <a:ext uri="{FF2B5EF4-FFF2-40B4-BE49-F238E27FC236}">
              <a16:creationId xmlns:a16="http://schemas.microsoft.com/office/drawing/2014/main" id="{879231AF-775E-4925-BACE-F9C92CC7266E}"/>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8" name="Text Box 2">
          <a:extLst>
            <a:ext uri="{FF2B5EF4-FFF2-40B4-BE49-F238E27FC236}">
              <a16:creationId xmlns:a16="http://schemas.microsoft.com/office/drawing/2014/main" id="{C0C7ACED-B7A1-4B72-B9CB-97E0EBADDB08}"/>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49" name="Text Box 2">
          <a:extLst>
            <a:ext uri="{FF2B5EF4-FFF2-40B4-BE49-F238E27FC236}">
              <a16:creationId xmlns:a16="http://schemas.microsoft.com/office/drawing/2014/main" id="{DB3A46C4-0AD5-4A45-AB4B-A8BFF2EFBFFC}"/>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50" name="Text Box 2">
          <a:extLst>
            <a:ext uri="{FF2B5EF4-FFF2-40B4-BE49-F238E27FC236}">
              <a16:creationId xmlns:a16="http://schemas.microsoft.com/office/drawing/2014/main" id="{9640EE78-442A-420B-B4E1-D669786158A9}"/>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51" name="Text Box 2">
          <a:extLst>
            <a:ext uri="{FF2B5EF4-FFF2-40B4-BE49-F238E27FC236}">
              <a16:creationId xmlns:a16="http://schemas.microsoft.com/office/drawing/2014/main" id="{CDD1F82D-2F65-44ED-AD6B-A9D49B871321}"/>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52" name="Text Box 2">
          <a:extLst>
            <a:ext uri="{FF2B5EF4-FFF2-40B4-BE49-F238E27FC236}">
              <a16:creationId xmlns:a16="http://schemas.microsoft.com/office/drawing/2014/main" id="{B265959A-9E5B-4A22-A583-0F5946E5C41C}"/>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53" name="Text Box 2">
          <a:extLst>
            <a:ext uri="{FF2B5EF4-FFF2-40B4-BE49-F238E27FC236}">
              <a16:creationId xmlns:a16="http://schemas.microsoft.com/office/drawing/2014/main" id="{DD9BFF47-65FE-4075-B45C-3DD3DB400BE5}"/>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87</xdr:row>
      <xdr:rowOff>0</xdr:rowOff>
    </xdr:from>
    <xdr:ext cx="18490" cy="161924"/>
    <xdr:sp macro="" textlink="">
      <xdr:nvSpPr>
        <xdr:cNvPr id="2354" name="Text Box 2">
          <a:extLst>
            <a:ext uri="{FF2B5EF4-FFF2-40B4-BE49-F238E27FC236}">
              <a16:creationId xmlns:a16="http://schemas.microsoft.com/office/drawing/2014/main" id="{8C45B1B2-3B6F-44A8-AF74-7A4E227B15FB}"/>
            </a:ext>
          </a:extLst>
        </xdr:cNvPr>
        <xdr:cNvSpPr txBox="1">
          <a:spLocks noChangeArrowheads="1"/>
        </xdr:cNvSpPr>
      </xdr:nvSpPr>
      <xdr:spPr bwMode="auto">
        <a:xfrm>
          <a:off x="400050" y="211206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88</xdr:row>
      <xdr:rowOff>38100</xdr:rowOff>
    </xdr:from>
    <xdr:ext cx="18490" cy="161924"/>
    <xdr:sp macro="" textlink="">
      <xdr:nvSpPr>
        <xdr:cNvPr id="2355" name="Text Box 2">
          <a:extLst>
            <a:ext uri="{FF2B5EF4-FFF2-40B4-BE49-F238E27FC236}">
              <a16:creationId xmlns:a16="http://schemas.microsoft.com/office/drawing/2014/main" id="{D79C861D-6584-443B-B41E-FC99F0FFD54A}"/>
            </a:ext>
          </a:extLst>
        </xdr:cNvPr>
        <xdr:cNvSpPr txBox="1">
          <a:spLocks noChangeArrowheads="1"/>
        </xdr:cNvSpPr>
      </xdr:nvSpPr>
      <xdr:spPr bwMode="auto">
        <a:xfrm>
          <a:off x="540440" y="21307839"/>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90</xdr:row>
      <xdr:rowOff>285750</xdr:rowOff>
    </xdr:from>
    <xdr:ext cx="18490" cy="161924"/>
    <xdr:sp macro="" textlink="">
      <xdr:nvSpPr>
        <xdr:cNvPr id="2356" name="Text Box 2">
          <a:extLst>
            <a:ext uri="{FF2B5EF4-FFF2-40B4-BE49-F238E27FC236}">
              <a16:creationId xmlns:a16="http://schemas.microsoft.com/office/drawing/2014/main" id="{531F2308-C447-44D6-A4FD-A7CDB1B9846B}"/>
            </a:ext>
          </a:extLst>
        </xdr:cNvPr>
        <xdr:cNvSpPr txBox="1">
          <a:spLocks noChangeArrowheads="1"/>
        </xdr:cNvSpPr>
      </xdr:nvSpPr>
      <xdr:spPr bwMode="auto">
        <a:xfrm>
          <a:off x="11744739" y="2110822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57" name="Text Box 2">
          <a:extLst>
            <a:ext uri="{FF2B5EF4-FFF2-40B4-BE49-F238E27FC236}">
              <a16:creationId xmlns:a16="http://schemas.microsoft.com/office/drawing/2014/main" id="{9EBEA804-670C-4CE6-9E8B-25D3DC4FDEF2}"/>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58" name="Text Box 2">
          <a:extLst>
            <a:ext uri="{FF2B5EF4-FFF2-40B4-BE49-F238E27FC236}">
              <a16:creationId xmlns:a16="http://schemas.microsoft.com/office/drawing/2014/main" id="{C2A24DA5-B084-4026-AB57-A44F3531B004}"/>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59" name="Text Box 2">
          <a:extLst>
            <a:ext uri="{FF2B5EF4-FFF2-40B4-BE49-F238E27FC236}">
              <a16:creationId xmlns:a16="http://schemas.microsoft.com/office/drawing/2014/main" id="{32D6C26E-A73E-4226-9C51-937BD6D332F5}"/>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60" name="Text Box 2">
          <a:extLst>
            <a:ext uri="{FF2B5EF4-FFF2-40B4-BE49-F238E27FC236}">
              <a16:creationId xmlns:a16="http://schemas.microsoft.com/office/drawing/2014/main" id="{D164C084-C0F6-42DA-B4A7-35F7EB06B4FE}"/>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61" name="Text Box 2">
          <a:extLst>
            <a:ext uri="{FF2B5EF4-FFF2-40B4-BE49-F238E27FC236}">
              <a16:creationId xmlns:a16="http://schemas.microsoft.com/office/drawing/2014/main" id="{9A429D88-6997-462B-9479-0D0CD817AD45}"/>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62" name="Text Box 2">
          <a:extLst>
            <a:ext uri="{FF2B5EF4-FFF2-40B4-BE49-F238E27FC236}">
              <a16:creationId xmlns:a16="http://schemas.microsoft.com/office/drawing/2014/main" id="{3ABB3B9C-FAE6-44AF-B955-2BF2FB6B0449}"/>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63" name="Text Box 2">
          <a:extLst>
            <a:ext uri="{FF2B5EF4-FFF2-40B4-BE49-F238E27FC236}">
              <a16:creationId xmlns:a16="http://schemas.microsoft.com/office/drawing/2014/main" id="{43210981-117E-40FB-80C4-A3E8EC7ECB16}"/>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64" name="Text Box 2">
          <a:extLst>
            <a:ext uri="{FF2B5EF4-FFF2-40B4-BE49-F238E27FC236}">
              <a16:creationId xmlns:a16="http://schemas.microsoft.com/office/drawing/2014/main" id="{4930EEDE-55D7-45BA-A28D-F85BF2A03E93}"/>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7377"/>
    <xdr:sp macro="" textlink="">
      <xdr:nvSpPr>
        <xdr:cNvPr id="2365" name="Text Box 2">
          <a:extLst>
            <a:ext uri="{FF2B5EF4-FFF2-40B4-BE49-F238E27FC236}">
              <a16:creationId xmlns:a16="http://schemas.microsoft.com/office/drawing/2014/main" id="{B779608A-B9E7-4D78-A94E-CA83F41E9CA8}"/>
            </a:ext>
          </a:extLst>
        </xdr:cNvPr>
        <xdr:cNvSpPr txBox="1">
          <a:spLocks noChangeArrowheads="1"/>
        </xdr:cNvSpPr>
      </xdr:nvSpPr>
      <xdr:spPr bwMode="auto">
        <a:xfrm>
          <a:off x="10212871" y="23100196"/>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66" name="Text Box 2">
          <a:extLst>
            <a:ext uri="{FF2B5EF4-FFF2-40B4-BE49-F238E27FC236}">
              <a16:creationId xmlns:a16="http://schemas.microsoft.com/office/drawing/2014/main" id="{4993FCE3-0545-4A13-BF0D-0E96B6ED1B0D}"/>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67" name="Text Box 2">
          <a:extLst>
            <a:ext uri="{FF2B5EF4-FFF2-40B4-BE49-F238E27FC236}">
              <a16:creationId xmlns:a16="http://schemas.microsoft.com/office/drawing/2014/main" id="{5E689F85-39D7-4A67-B83B-14B13EF04717}"/>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68" name="Text Box 2">
          <a:extLst>
            <a:ext uri="{FF2B5EF4-FFF2-40B4-BE49-F238E27FC236}">
              <a16:creationId xmlns:a16="http://schemas.microsoft.com/office/drawing/2014/main" id="{C31F0EB3-31BA-43FE-A69D-B224D74CA307}"/>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69" name="Text Box 2">
          <a:extLst>
            <a:ext uri="{FF2B5EF4-FFF2-40B4-BE49-F238E27FC236}">
              <a16:creationId xmlns:a16="http://schemas.microsoft.com/office/drawing/2014/main" id="{3CEB503A-5E5F-4D19-A0DF-90FA3B5E21ED}"/>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70" name="Text Box 2">
          <a:extLst>
            <a:ext uri="{FF2B5EF4-FFF2-40B4-BE49-F238E27FC236}">
              <a16:creationId xmlns:a16="http://schemas.microsoft.com/office/drawing/2014/main" id="{BBF0F18D-0B35-4406-B1BA-69D1C6AE5F97}"/>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71" name="Text Box 2">
          <a:extLst>
            <a:ext uri="{FF2B5EF4-FFF2-40B4-BE49-F238E27FC236}">
              <a16:creationId xmlns:a16="http://schemas.microsoft.com/office/drawing/2014/main" id="{725F6486-5E79-4C36-9C50-06AFC3FB0B86}"/>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72" name="Text Box 2">
          <a:extLst>
            <a:ext uri="{FF2B5EF4-FFF2-40B4-BE49-F238E27FC236}">
              <a16:creationId xmlns:a16="http://schemas.microsoft.com/office/drawing/2014/main" id="{BB1620C0-617E-4821-9048-A80BCDBDA543}"/>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73" name="Text Box 2">
          <a:extLst>
            <a:ext uri="{FF2B5EF4-FFF2-40B4-BE49-F238E27FC236}">
              <a16:creationId xmlns:a16="http://schemas.microsoft.com/office/drawing/2014/main" id="{5354E360-4C05-4072-A8A9-54E963E575DD}"/>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74" name="Text Box 2">
          <a:extLst>
            <a:ext uri="{FF2B5EF4-FFF2-40B4-BE49-F238E27FC236}">
              <a16:creationId xmlns:a16="http://schemas.microsoft.com/office/drawing/2014/main" id="{C4644CA5-1830-4F04-825C-9DBE3B11869E}"/>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75" name="Text Box 2">
          <a:extLst>
            <a:ext uri="{FF2B5EF4-FFF2-40B4-BE49-F238E27FC236}">
              <a16:creationId xmlns:a16="http://schemas.microsoft.com/office/drawing/2014/main" id="{66B8EC28-F69F-4FF1-BB7D-EAC55A26E927}"/>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76" name="Text Box 2">
          <a:extLst>
            <a:ext uri="{FF2B5EF4-FFF2-40B4-BE49-F238E27FC236}">
              <a16:creationId xmlns:a16="http://schemas.microsoft.com/office/drawing/2014/main" id="{282FAF92-07F7-43E1-A5A5-46ED1B43FEC0}"/>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77" name="Text Box 2">
          <a:extLst>
            <a:ext uri="{FF2B5EF4-FFF2-40B4-BE49-F238E27FC236}">
              <a16:creationId xmlns:a16="http://schemas.microsoft.com/office/drawing/2014/main" id="{A18289C8-D9C2-4897-B5E9-F74553A92D29}"/>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78" name="Text Box 2">
          <a:extLst>
            <a:ext uri="{FF2B5EF4-FFF2-40B4-BE49-F238E27FC236}">
              <a16:creationId xmlns:a16="http://schemas.microsoft.com/office/drawing/2014/main" id="{F4613C6E-91B2-4827-BDB5-AB385E01BEA4}"/>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79" name="Text Box 2">
          <a:extLst>
            <a:ext uri="{FF2B5EF4-FFF2-40B4-BE49-F238E27FC236}">
              <a16:creationId xmlns:a16="http://schemas.microsoft.com/office/drawing/2014/main" id="{9E19D857-AF72-439F-B24A-36E464409E39}"/>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80" name="Text Box 2">
          <a:extLst>
            <a:ext uri="{FF2B5EF4-FFF2-40B4-BE49-F238E27FC236}">
              <a16:creationId xmlns:a16="http://schemas.microsoft.com/office/drawing/2014/main" id="{BDAC4784-4D80-4FC9-8FEE-08D4AB1CF5A4}"/>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81" name="Text Box 2">
          <a:extLst>
            <a:ext uri="{FF2B5EF4-FFF2-40B4-BE49-F238E27FC236}">
              <a16:creationId xmlns:a16="http://schemas.microsoft.com/office/drawing/2014/main" id="{F0C7ED99-9406-430D-9E97-842D85CE9218}"/>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82" name="Text Box 2">
          <a:extLst>
            <a:ext uri="{FF2B5EF4-FFF2-40B4-BE49-F238E27FC236}">
              <a16:creationId xmlns:a16="http://schemas.microsoft.com/office/drawing/2014/main" id="{733EA60F-E8BD-4A0B-9C38-3D55FCA5758E}"/>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83" name="Text Box 2">
          <a:extLst>
            <a:ext uri="{FF2B5EF4-FFF2-40B4-BE49-F238E27FC236}">
              <a16:creationId xmlns:a16="http://schemas.microsoft.com/office/drawing/2014/main" id="{0E95C3FC-2D5F-4181-80A2-97E8DCAC9C3B}"/>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84" name="Text Box 2">
          <a:extLst>
            <a:ext uri="{FF2B5EF4-FFF2-40B4-BE49-F238E27FC236}">
              <a16:creationId xmlns:a16="http://schemas.microsoft.com/office/drawing/2014/main" id="{2620C162-1F29-481E-AAEE-AAD0247FD03E}"/>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36736"/>
    <xdr:sp macro="" textlink="">
      <xdr:nvSpPr>
        <xdr:cNvPr id="2385" name="Text Box 2">
          <a:extLst>
            <a:ext uri="{FF2B5EF4-FFF2-40B4-BE49-F238E27FC236}">
              <a16:creationId xmlns:a16="http://schemas.microsoft.com/office/drawing/2014/main" id="{49F5BBC0-AA65-4D6B-BFD5-2E259267BCFD}"/>
            </a:ext>
          </a:extLst>
        </xdr:cNvPr>
        <xdr:cNvSpPr txBox="1">
          <a:spLocks noChangeArrowheads="1"/>
        </xdr:cNvSpPr>
      </xdr:nvSpPr>
      <xdr:spPr bwMode="auto">
        <a:xfrm>
          <a:off x="10212871" y="23100196"/>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86" name="Text Box 2">
          <a:extLst>
            <a:ext uri="{FF2B5EF4-FFF2-40B4-BE49-F238E27FC236}">
              <a16:creationId xmlns:a16="http://schemas.microsoft.com/office/drawing/2014/main" id="{FDAD19DF-29FA-4FE2-900D-F6F6E8175BFD}"/>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87" name="Text Box 2">
          <a:extLst>
            <a:ext uri="{FF2B5EF4-FFF2-40B4-BE49-F238E27FC236}">
              <a16:creationId xmlns:a16="http://schemas.microsoft.com/office/drawing/2014/main" id="{5AEBABC9-A6CE-4ED7-BB20-2D4658DC5EB2}"/>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88" name="Text Box 2">
          <a:extLst>
            <a:ext uri="{FF2B5EF4-FFF2-40B4-BE49-F238E27FC236}">
              <a16:creationId xmlns:a16="http://schemas.microsoft.com/office/drawing/2014/main" id="{BE508087-4F21-4E91-B651-EE48D5FAE75A}"/>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89" name="Text Box 2">
          <a:extLst>
            <a:ext uri="{FF2B5EF4-FFF2-40B4-BE49-F238E27FC236}">
              <a16:creationId xmlns:a16="http://schemas.microsoft.com/office/drawing/2014/main" id="{A96E171E-8427-4DEC-97D2-BB4DCFFDDCB7}"/>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90" name="Text Box 2">
          <a:extLst>
            <a:ext uri="{FF2B5EF4-FFF2-40B4-BE49-F238E27FC236}">
              <a16:creationId xmlns:a16="http://schemas.microsoft.com/office/drawing/2014/main" id="{0C2E9829-0A95-4E9A-8348-612EE1FF3CA6}"/>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91" name="Text Box 2">
          <a:extLst>
            <a:ext uri="{FF2B5EF4-FFF2-40B4-BE49-F238E27FC236}">
              <a16:creationId xmlns:a16="http://schemas.microsoft.com/office/drawing/2014/main" id="{C487A539-B2E8-4FAA-A102-2A1E32D19C2E}"/>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92" name="Text Box 2">
          <a:extLst>
            <a:ext uri="{FF2B5EF4-FFF2-40B4-BE49-F238E27FC236}">
              <a16:creationId xmlns:a16="http://schemas.microsoft.com/office/drawing/2014/main" id="{DCDD05C6-35F1-4D4D-9EEE-69C9D98FB19D}"/>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93" name="Text Box 2">
          <a:extLst>
            <a:ext uri="{FF2B5EF4-FFF2-40B4-BE49-F238E27FC236}">
              <a16:creationId xmlns:a16="http://schemas.microsoft.com/office/drawing/2014/main" id="{314340F1-9EFD-4E45-BA60-9064E266C99B}"/>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94" name="Text Box 2">
          <a:extLst>
            <a:ext uri="{FF2B5EF4-FFF2-40B4-BE49-F238E27FC236}">
              <a16:creationId xmlns:a16="http://schemas.microsoft.com/office/drawing/2014/main" id="{1DFA8720-A9C9-4293-BDE0-0010337D7D7B}"/>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259079"/>
    <xdr:sp macro="" textlink="">
      <xdr:nvSpPr>
        <xdr:cNvPr id="2395" name="Text Box 2">
          <a:extLst>
            <a:ext uri="{FF2B5EF4-FFF2-40B4-BE49-F238E27FC236}">
              <a16:creationId xmlns:a16="http://schemas.microsoft.com/office/drawing/2014/main" id="{B7417016-2283-4D88-A95D-9F720F1ACEC8}"/>
            </a:ext>
          </a:extLst>
        </xdr:cNvPr>
        <xdr:cNvSpPr txBox="1">
          <a:spLocks noChangeArrowheads="1"/>
        </xdr:cNvSpPr>
      </xdr:nvSpPr>
      <xdr:spPr bwMode="auto">
        <a:xfrm>
          <a:off x="10212871" y="23100196"/>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396" name="Text Box 100">
          <a:extLst>
            <a:ext uri="{FF2B5EF4-FFF2-40B4-BE49-F238E27FC236}">
              <a16:creationId xmlns:a16="http://schemas.microsoft.com/office/drawing/2014/main" id="{B2410F8C-1325-4ECF-A401-3E45831E3FB8}"/>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397" name="Text Box 101">
          <a:extLst>
            <a:ext uri="{FF2B5EF4-FFF2-40B4-BE49-F238E27FC236}">
              <a16:creationId xmlns:a16="http://schemas.microsoft.com/office/drawing/2014/main" id="{E69DB7C2-54BC-4856-BDF8-74F990AA45BE}"/>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398" name="Text Box 102">
          <a:extLst>
            <a:ext uri="{FF2B5EF4-FFF2-40B4-BE49-F238E27FC236}">
              <a16:creationId xmlns:a16="http://schemas.microsoft.com/office/drawing/2014/main" id="{889D0091-03F2-4654-AEA6-BBFB0855A42B}"/>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399" name="Text Box 103">
          <a:extLst>
            <a:ext uri="{FF2B5EF4-FFF2-40B4-BE49-F238E27FC236}">
              <a16:creationId xmlns:a16="http://schemas.microsoft.com/office/drawing/2014/main" id="{9AD3721A-B485-47B0-ABBD-4B816B2BF891}"/>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0" name="Text Box 104">
          <a:extLst>
            <a:ext uri="{FF2B5EF4-FFF2-40B4-BE49-F238E27FC236}">
              <a16:creationId xmlns:a16="http://schemas.microsoft.com/office/drawing/2014/main" id="{715901E1-5784-4BFB-97BC-D4AE48B92E17}"/>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1" name="Text Box 105">
          <a:extLst>
            <a:ext uri="{FF2B5EF4-FFF2-40B4-BE49-F238E27FC236}">
              <a16:creationId xmlns:a16="http://schemas.microsoft.com/office/drawing/2014/main" id="{F41C8558-3892-43A0-8CA5-05674ABDC51E}"/>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2" name="Text Box 106">
          <a:extLst>
            <a:ext uri="{FF2B5EF4-FFF2-40B4-BE49-F238E27FC236}">
              <a16:creationId xmlns:a16="http://schemas.microsoft.com/office/drawing/2014/main" id="{A50B39A2-3DCD-4C92-BD9F-8B144AC59885}"/>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3" name="Text Box 107">
          <a:extLst>
            <a:ext uri="{FF2B5EF4-FFF2-40B4-BE49-F238E27FC236}">
              <a16:creationId xmlns:a16="http://schemas.microsoft.com/office/drawing/2014/main" id="{AD46C6A0-C9C7-4D7C-87F1-55EBCEEEB5B4}"/>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4" name="Text Box 108">
          <a:extLst>
            <a:ext uri="{FF2B5EF4-FFF2-40B4-BE49-F238E27FC236}">
              <a16:creationId xmlns:a16="http://schemas.microsoft.com/office/drawing/2014/main" id="{5A4E9512-A4C5-456B-9E09-05256578CF64}"/>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5" name="Text Box 109">
          <a:extLst>
            <a:ext uri="{FF2B5EF4-FFF2-40B4-BE49-F238E27FC236}">
              <a16:creationId xmlns:a16="http://schemas.microsoft.com/office/drawing/2014/main" id="{E9CB8F99-206E-4AD0-B76C-8DCD18574B16}"/>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6" name="Text Box 2">
          <a:extLst>
            <a:ext uri="{FF2B5EF4-FFF2-40B4-BE49-F238E27FC236}">
              <a16:creationId xmlns:a16="http://schemas.microsoft.com/office/drawing/2014/main" id="{569CE848-2B44-4E1C-95CD-C3892A7F2B5C}"/>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7" name="Text Box 2">
          <a:extLst>
            <a:ext uri="{FF2B5EF4-FFF2-40B4-BE49-F238E27FC236}">
              <a16:creationId xmlns:a16="http://schemas.microsoft.com/office/drawing/2014/main" id="{15F6DAE1-EA43-4480-9FE0-50EC6261412F}"/>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8" name="Text Box 2">
          <a:extLst>
            <a:ext uri="{FF2B5EF4-FFF2-40B4-BE49-F238E27FC236}">
              <a16:creationId xmlns:a16="http://schemas.microsoft.com/office/drawing/2014/main" id="{52F898C0-CE13-4F09-8DD5-55AB831D120D}"/>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09" name="Text Box 2">
          <a:extLst>
            <a:ext uri="{FF2B5EF4-FFF2-40B4-BE49-F238E27FC236}">
              <a16:creationId xmlns:a16="http://schemas.microsoft.com/office/drawing/2014/main" id="{54EBF8E8-4E71-46A5-8AAA-FFDFFC3AFEA2}"/>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10" name="Text Box 2">
          <a:extLst>
            <a:ext uri="{FF2B5EF4-FFF2-40B4-BE49-F238E27FC236}">
              <a16:creationId xmlns:a16="http://schemas.microsoft.com/office/drawing/2014/main" id="{4B5BAE3F-C8C5-4F61-8207-E227DA24CA3F}"/>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11" name="Text Box 2">
          <a:extLst>
            <a:ext uri="{FF2B5EF4-FFF2-40B4-BE49-F238E27FC236}">
              <a16:creationId xmlns:a16="http://schemas.microsoft.com/office/drawing/2014/main" id="{5E145964-9350-4782-B282-EF74B6FD0085}"/>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12" name="Text Box 2">
          <a:extLst>
            <a:ext uri="{FF2B5EF4-FFF2-40B4-BE49-F238E27FC236}">
              <a16:creationId xmlns:a16="http://schemas.microsoft.com/office/drawing/2014/main" id="{3C27FEF8-765A-4CB0-B4B0-886BA64C53BC}"/>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13" name="Text Box 2">
          <a:extLst>
            <a:ext uri="{FF2B5EF4-FFF2-40B4-BE49-F238E27FC236}">
              <a16:creationId xmlns:a16="http://schemas.microsoft.com/office/drawing/2014/main" id="{8D80396F-EC68-4F3D-88F2-C04FA87A0829}"/>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14" name="Text Box 2">
          <a:extLst>
            <a:ext uri="{FF2B5EF4-FFF2-40B4-BE49-F238E27FC236}">
              <a16:creationId xmlns:a16="http://schemas.microsoft.com/office/drawing/2014/main" id="{ED7A3111-24A9-4BCD-BEDD-5EE25848E35F}"/>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93</xdr:row>
      <xdr:rowOff>0</xdr:rowOff>
    </xdr:from>
    <xdr:ext cx="18490" cy="161924"/>
    <xdr:sp macro="" textlink="">
      <xdr:nvSpPr>
        <xdr:cNvPr id="2415" name="Text Box 2">
          <a:extLst>
            <a:ext uri="{FF2B5EF4-FFF2-40B4-BE49-F238E27FC236}">
              <a16:creationId xmlns:a16="http://schemas.microsoft.com/office/drawing/2014/main" id="{CD61AF45-923F-4359-8662-1994A6EDA8BE}"/>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16" name="Text Box 2">
          <a:extLst>
            <a:ext uri="{FF2B5EF4-FFF2-40B4-BE49-F238E27FC236}">
              <a16:creationId xmlns:a16="http://schemas.microsoft.com/office/drawing/2014/main" id="{88ADDD2A-1FF1-441F-878F-4610F064C242}"/>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17" name="Text Box 2">
          <a:extLst>
            <a:ext uri="{FF2B5EF4-FFF2-40B4-BE49-F238E27FC236}">
              <a16:creationId xmlns:a16="http://schemas.microsoft.com/office/drawing/2014/main" id="{F12AFF48-42DC-4FF1-8688-90541E885485}"/>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18" name="Text Box 2">
          <a:extLst>
            <a:ext uri="{FF2B5EF4-FFF2-40B4-BE49-F238E27FC236}">
              <a16:creationId xmlns:a16="http://schemas.microsoft.com/office/drawing/2014/main" id="{D09406E2-0302-4955-A7C8-6530E3A237DA}"/>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19" name="Text Box 2">
          <a:extLst>
            <a:ext uri="{FF2B5EF4-FFF2-40B4-BE49-F238E27FC236}">
              <a16:creationId xmlns:a16="http://schemas.microsoft.com/office/drawing/2014/main" id="{1D6259B9-BCD4-4D63-95FE-561991A140B5}"/>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20" name="Text Box 2">
          <a:extLst>
            <a:ext uri="{FF2B5EF4-FFF2-40B4-BE49-F238E27FC236}">
              <a16:creationId xmlns:a16="http://schemas.microsoft.com/office/drawing/2014/main" id="{AEEC409B-EFE9-456E-A2A8-6D21272317BE}"/>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21" name="Text Box 2">
          <a:extLst>
            <a:ext uri="{FF2B5EF4-FFF2-40B4-BE49-F238E27FC236}">
              <a16:creationId xmlns:a16="http://schemas.microsoft.com/office/drawing/2014/main" id="{5594B5AE-B130-4ABB-94B5-0DC48371883E}"/>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22" name="Text Box 2">
          <a:extLst>
            <a:ext uri="{FF2B5EF4-FFF2-40B4-BE49-F238E27FC236}">
              <a16:creationId xmlns:a16="http://schemas.microsoft.com/office/drawing/2014/main" id="{1DB503EF-CE53-43AE-AB97-FC7C7AEE9E48}"/>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23" name="Text Box 2">
          <a:extLst>
            <a:ext uri="{FF2B5EF4-FFF2-40B4-BE49-F238E27FC236}">
              <a16:creationId xmlns:a16="http://schemas.microsoft.com/office/drawing/2014/main" id="{DC2E3175-81C2-42FC-9B8D-6819D753EB28}"/>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24" name="Text Box 2">
          <a:extLst>
            <a:ext uri="{FF2B5EF4-FFF2-40B4-BE49-F238E27FC236}">
              <a16:creationId xmlns:a16="http://schemas.microsoft.com/office/drawing/2014/main" id="{7A1299E8-F3BB-483C-90DA-91D47347DCC5}"/>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25" name="Text Box 2">
          <a:extLst>
            <a:ext uri="{FF2B5EF4-FFF2-40B4-BE49-F238E27FC236}">
              <a16:creationId xmlns:a16="http://schemas.microsoft.com/office/drawing/2014/main" id="{C7A6D3CA-3A7B-4AE1-A35D-AE7B210BBFBE}"/>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26" name="Text Box 2">
          <a:extLst>
            <a:ext uri="{FF2B5EF4-FFF2-40B4-BE49-F238E27FC236}">
              <a16:creationId xmlns:a16="http://schemas.microsoft.com/office/drawing/2014/main" id="{1A5776EF-F6BB-40A5-AC12-6153D64DC7D4}"/>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27" name="Text Box 2">
          <a:extLst>
            <a:ext uri="{FF2B5EF4-FFF2-40B4-BE49-F238E27FC236}">
              <a16:creationId xmlns:a16="http://schemas.microsoft.com/office/drawing/2014/main" id="{25F50807-626A-499E-A26F-A97BD9AB3473}"/>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28" name="Text Box 2">
          <a:extLst>
            <a:ext uri="{FF2B5EF4-FFF2-40B4-BE49-F238E27FC236}">
              <a16:creationId xmlns:a16="http://schemas.microsoft.com/office/drawing/2014/main" id="{A7DE6694-F1D0-484F-8BEC-2C40A94A59F2}"/>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29" name="Text Box 2">
          <a:extLst>
            <a:ext uri="{FF2B5EF4-FFF2-40B4-BE49-F238E27FC236}">
              <a16:creationId xmlns:a16="http://schemas.microsoft.com/office/drawing/2014/main" id="{FFBEE795-40D0-4A83-AD54-3928125697E3}"/>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30" name="Text Box 2">
          <a:extLst>
            <a:ext uri="{FF2B5EF4-FFF2-40B4-BE49-F238E27FC236}">
              <a16:creationId xmlns:a16="http://schemas.microsoft.com/office/drawing/2014/main" id="{2CCAEE3A-026D-4B1A-BEB5-D1D183446A0F}"/>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31" name="Text Box 2">
          <a:extLst>
            <a:ext uri="{FF2B5EF4-FFF2-40B4-BE49-F238E27FC236}">
              <a16:creationId xmlns:a16="http://schemas.microsoft.com/office/drawing/2014/main" id="{1791E66F-F962-4D6D-BDFE-700385FCDDB7}"/>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32" name="Text Box 2">
          <a:extLst>
            <a:ext uri="{FF2B5EF4-FFF2-40B4-BE49-F238E27FC236}">
              <a16:creationId xmlns:a16="http://schemas.microsoft.com/office/drawing/2014/main" id="{3F1077EF-B9DB-4D02-AFCA-53BAB49F55FF}"/>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33" name="Text Box 2">
          <a:extLst>
            <a:ext uri="{FF2B5EF4-FFF2-40B4-BE49-F238E27FC236}">
              <a16:creationId xmlns:a16="http://schemas.microsoft.com/office/drawing/2014/main" id="{AF29A94E-48B6-48BA-BC41-A3FC6C5221D7}"/>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34" name="Text Box 2">
          <a:extLst>
            <a:ext uri="{FF2B5EF4-FFF2-40B4-BE49-F238E27FC236}">
              <a16:creationId xmlns:a16="http://schemas.microsoft.com/office/drawing/2014/main" id="{D91BD0AC-4840-4727-81C9-BB8C613C2D73}"/>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35" name="Text Box 2">
          <a:extLst>
            <a:ext uri="{FF2B5EF4-FFF2-40B4-BE49-F238E27FC236}">
              <a16:creationId xmlns:a16="http://schemas.microsoft.com/office/drawing/2014/main" id="{7084014F-548A-4038-9A63-521043ADC7E8}"/>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36" name="Text Box 2">
          <a:extLst>
            <a:ext uri="{FF2B5EF4-FFF2-40B4-BE49-F238E27FC236}">
              <a16:creationId xmlns:a16="http://schemas.microsoft.com/office/drawing/2014/main" id="{56CA270C-C5EB-4C19-90BE-02AD7861EF43}"/>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37" name="Text Box 2">
          <a:extLst>
            <a:ext uri="{FF2B5EF4-FFF2-40B4-BE49-F238E27FC236}">
              <a16:creationId xmlns:a16="http://schemas.microsoft.com/office/drawing/2014/main" id="{F140DF85-8675-49C4-8754-0D3406BD903C}"/>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38" name="Text Box 2">
          <a:extLst>
            <a:ext uri="{FF2B5EF4-FFF2-40B4-BE49-F238E27FC236}">
              <a16:creationId xmlns:a16="http://schemas.microsoft.com/office/drawing/2014/main" id="{E4094BE2-B31E-4A60-A992-9A71C54AC2E2}"/>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39" name="Text Box 2">
          <a:extLst>
            <a:ext uri="{FF2B5EF4-FFF2-40B4-BE49-F238E27FC236}">
              <a16:creationId xmlns:a16="http://schemas.microsoft.com/office/drawing/2014/main" id="{EEC60E84-FC33-4581-A5C1-F2A48DA4B6C5}"/>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40" name="Text Box 2">
          <a:extLst>
            <a:ext uri="{FF2B5EF4-FFF2-40B4-BE49-F238E27FC236}">
              <a16:creationId xmlns:a16="http://schemas.microsoft.com/office/drawing/2014/main" id="{C8D9C127-8C68-49C7-B703-1CC43B446F00}"/>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41" name="Text Box 2">
          <a:extLst>
            <a:ext uri="{FF2B5EF4-FFF2-40B4-BE49-F238E27FC236}">
              <a16:creationId xmlns:a16="http://schemas.microsoft.com/office/drawing/2014/main" id="{A19416DF-B90D-4E6A-B01C-1259182EFF96}"/>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42" name="Text Box 2">
          <a:extLst>
            <a:ext uri="{FF2B5EF4-FFF2-40B4-BE49-F238E27FC236}">
              <a16:creationId xmlns:a16="http://schemas.microsoft.com/office/drawing/2014/main" id="{58145250-242C-4DBA-A5B4-06E1BC43380D}"/>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43" name="Text Box 2">
          <a:extLst>
            <a:ext uri="{FF2B5EF4-FFF2-40B4-BE49-F238E27FC236}">
              <a16:creationId xmlns:a16="http://schemas.microsoft.com/office/drawing/2014/main" id="{BA949BF1-85C9-4C58-9B9F-14CE7A674763}"/>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44" name="Text Box 2">
          <a:extLst>
            <a:ext uri="{FF2B5EF4-FFF2-40B4-BE49-F238E27FC236}">
              <a16:creationId xmlns:a16="http://schemas.microsoft.com/office/drawing/2014/main" id="{811D462F-6167-4A6E-B170-68937FCA4F51}"/>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93</xdr:row>
      <xdr:rowOff>0</xdr:rowOff>
    </xdr:from>
    <xdr:ext cx="22166" cy="375472"/>
    <xdr:sp macro="" textlink="">
      <xdr:nvSpPr>
        <xdr:cNvPr id="2445" name="Text Box 2">
          <a:extLst>
            <a:ext uri="{FF2B5EF4-FFF2-40B4-BE49-F238E27FC236}">
              <a16:creationId xmlns:a16="http://schemas.microsoft.com/office/drawing/2014/main" id="{FFCCF1D1-BE89-4EF4-97CD-8BF935A82B5A}"/>
            </a:ext>
          </a:extLst>
        </xdr:cNvPr>
        <xdr:cNvSpPr txBox="1">
          <a:spLocks noChangeArrowheads="1"/>
        </xdr:cNvSpPr>
      </xdr:nvSpPr>
      <xdr:spPr bwMode="auto">
        <a:xfrm>
          <a:off x="10212871" y="23100196"/>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46" name="Text Box 2">
          <a:extLst>
            <a:ext uri="{FF2B5EF4-FFF2-40B4-BE49-F238E27FC236}">
              <a16:creationId xmlns:a16="http://schemas.microsoft.com/office/drawing/2014/main" id="{3583014E-58FE-4F75-AC0A-D0AD0233B12B}"/>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47" name="Text Box 2">
          <a:extLst>
            <a:ext uri="{FF2B5EF4-FFF2-40B4-BE49-F238E27FC236}">
              <a16:creationId xmlns:a16="http://schemas.microsoft.com/office/drawing/2014/main" id="{D5B8EA5D-5167-4EF1-94A1-46DC5D38A80D}"/>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48" name="Text Box 2">
          <a:extLst>
            <a:ext uri="{FF2B5EF4-FFF2-40B4-BE49-F238E27FC236}">
              <a16:creationId xmlns:a16="http://schemas.microsoft.com/office/drawing/2014/main" id="{4BF8D047-C4D5-4025-A58B-5B78AF1073E0}"/>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49" name="Text Box 2">
          <a:extLst>
            <a:ext uri="{FF2B5EF4-FFF2-40B4-BE49-F238E27FC236}">
              <a16:creationId xmlns:a16="http://schemas.microsoft.com/office/drawing/2014/main" id="{7CEFE85F-A662-46B8-961D-5048EAE2A5EF}"/>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0" name="Text Box 2">
          <a:extLst>
            <a:ext uri="{FF2B5EF4-FFF2-40B4-BE49-F238E27FC236}">
              <a16:creationId xmlns:a16="http://schemas.microsoft.com/office/drawing/2014/main" id="{91D169DA-00A8-434F-B573-A78E5A4625A4}"/>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1" name="Text Box 2">
          <a:extLst>
            <a:ext uri="{FF2B5EF4-FFF2-40B4-BE49-F238E27FC236}">
              <a16:creationId xmlns:a16="http://schemas.microsoft.com/office/drawing/2014/main" id="{A76A5AE4-52AB-4A5A-8BB0-AE06504E5D49}"/>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2" name="Text Box 2">
          <a:extLst>
            <a:ext uri="{FF2B5EF4-FFF2-40B4-BE49-F238E27FC236}">
              <a16:creationId xmlns:a16="http://schemas.microsoft.com/office/drawing/2014/main" id="{919773F1-A730-4FDF-9545-05D83E5545D4}"/>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3" name="Text Box 2">
          <a:extLst>
            <a:ext uri="{FF2B5EF4-FFF2-40B4-BE49-F238E27FC236}">
              <a16:creationId xmlns:a16="http://schemas.microsoft.com/office/drawing/2014/main" id="{0579BAAD-59A8-4DA3-B220-CC1C70EE6935}"/>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4" name="Text Box 2">
          <a:extLst>
            <a:ext uri="{FF2B5EF4-FFF2-40B4-BE49-F238E27FC236}">
              <a16:creationId xmlns:a16="http://schemas.microsoft.com/office/drawing/2014/main" id="{EB84E19B-9C64-4A4A-8B93-9F2604D30E83}"/>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5" name="Text Box 2">
          <a:extLst>
            <a:ext uri="{FF2B5EF4-FFF2-40B4-BE49-F238E27FC236}">
              <a16:creationId xmlns:a16="http://schemas.microsoft.com/office/drawing/2014/main" id="{52C7AECD-57DA-44E5-B7C0-3F9863FF6F76}"/>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6" name="Text Box 2">
          <a:extLst>
            <a:ext uri="{FF2B5EF4-FFF2-40B4-BE49-F238E27FC236}">
              <a16:creationId xmlns:a16="http://schemas.microsoft.com/office/drawing/2014/main" id="{0C970C39-A9C8-455D-A455-F15930838819}"/>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7" name="Text Box 2">
          <a:extLst>
            <a:ext uri="{FF2B5EF4-FFF2-40B4-BE49-F238E27FC236}">
              <a16:creationId xmlns:a16="http://schemas.microsoft.com/office/drawing/2014/main" id="{F8D9272F-9997-4592-97A1-FCD507E34438}"/>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93</xdr:row>
      <xdr:rowOff>0</xdr:rowOff>
    </xdr:from>
    <xdr:ext cx="18490" cy="161924"/>
    <xdr:sp macro="" textlink="">
      <xdr:nvSpPr>
        <xdr:cNvPr id="2458" name="Text Box 2">
          <a:extLst>
            <a:ext uri="{FF2B5EF4-FFF2-40B4-BE49-F238E27FC236}">
              <a16:creationId xmlns:a16="http://schemas.microsoft.com/office/drawing/2014/main" id="{DE6BF79F-CF9D-46A6-B338-509A7C09FB0C}"/>
            </a:ext>
          </a:extLst>
        </xdr:cNvPr>
        <xdr:cNvSpPr txBox="1">
          <a:spLocks noChangeArrowheads="1"/>
        </xdr:cNvSpPr>
      </xdr:nvSpPr>
      <xdr:spPr bwMode="auto">
        <a:xfrm>
          <a:off x="400050" y="2310019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94</xdr:row>
      <xdr:rowOff>38100</xdr:rowOff>
    </xdr:from>
    <xdr:ext cx="18490" cy="161924"/>
    <xdr:sp macro="" textlink="">
      <xdr:nvSpPr>
        <xdr:cNvPr id="2459" name="Text Box 2">
          <a:extLst>
            <a:ext uri="{FF2B5EF4-FFF2-40B4-BE49-F238E27FC236}">
              <a16:creationId xmlns:a16="http://schemas.microsoft.com/office/drawing/2014/main" id="{1688D9A9-9022-4FFD-9D58-2156536F35B7}"/>
            </a:ext>
          </a:extLst>
        </xdr:cNvPr>
        <xdr:cNvSpPr txBox="1">
          <a:spLocks noChangeArrowheads="1"/>
        </xdr:cNvSpPr>
      </xdr:nvSpPr>
      <xdr:spPr bwMode="auto">
        <a:xfrm>
          <a:off x="540440" y="23287383"/>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96</xdr:row>
      <xdr:rowOff>285750</xdr:rowOff>
    </xdr:from>
    <xdr:ext cx="18490" cy="161924"/>
    <xdr:sp macro="" textlink="">
      <xdr:nvSpPr>
        <xdr:cNvPr id="2460" name="Text Box 2">
          <a:extLst>
            <a:ext uri="{FF2B5EF4-FFF2-40B4-BE49-F238E27FC236}">
              <a16:creationId xmlns:a16="http://schemas.microsoft.com/office/drawing/2014/main" id="{89875948-C40E-4F69-BFFE-0806C306D22D}"/>
            </a:ext>
          </a:extLst>
        </xdr:cNvPr>
        <xdr:cNvSpPr txBox="1">
          <a:spLocks noChangeArrowheads="1"/>
        </xdr:cNvSpPr>
      </xdr:nvSpPr>
      <xdr:spPr bwMode="auto">
        <a:xfrm>
          <a:off x="11744739" y="2278959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1" name="Text Box 2">
          <a:extLst>
            <a:ext uri="{FF2B5EF4-FFF2-40B4-BE49-F238E27FC236}">
              <a16:creationId xmlns:a16="http://schemas.microsoft.com/office/drawing/2014/main" id="{4821AB42-7D90-4276-A512-983E7813EC61}"/>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2" name="Text Box 2">
          <a:extLst>
            <a:ext uri="{FF2B5EF4-FFF2-40B4-BE49-F238E27FC236}">
              <a16:creationId xmlns:a16="http://schemas.microsoft.com/office/drawing/2014/main" id="{5291729D-49DC-4E81-8814-35EB82F434ED}"/>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3" name="Text Box 2">
          <a:extLst>
            <a:ext uri="{FF2B5EF4-FFF2-40B4-BE49-F238E27FC236}">
              <a16:creationId xmlns:a16="http://schemas.microsoft.com/office/drawing/2014/main" id="{C1161C4F-9988-4BCB-A76F-B579791BAE39}"/>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4" name="Text Box 2">
          <a:extLst>
            <a:ext uri="{FF2B5EF4-FFF2-40B4-BE49-F238E27FC236}">
              <a16:creationId xmlns:a16="http://schemas.microsoft.com/office/drawing/2014/main" id="{B168E865-2809-4D80-B269-0AFC9B8670E8}"/>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5" name="Text Box 2">
          <a:extLst>
            <a:ext uri="{FF2B5EF4-FFF2-40B4-BE49-F238E27FC236}">
              <a16:creationId xmlns:a16="http://schemas.microsoft.com/office/drawing/2014/main" id="{2D335E53-F8A3-44A2-851B-72F1CE625334}"/>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6" name="Text Box 2">
          <a:extLst>
            <a:ext uri="{FF2B5EF4-FFF2-40B4-BE49-F238E27FC236}">
              <a16:creationId xmlns:a16="http://schemas.microsoft.com/office/drawing/2014/main" id="{4CEC0DC6-F09B-4227-950C-FDE59A25F135}"/>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7" name="Text Box 2">
          <a:extLst>
            <a:ext uri="{FF2B5EF4-FFF2-40B4-BE49-F238E27FC236}">
              <a16:creationId xmlns:a16="http://schemas.microsoft.com/office/drawing/2014/main" id="{02B1C89F-F9EA-4EF3-B1C2-2D6DDC632B7B}"/>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8" name="Text Box 2">
          <a:extLst>
            <a:ext uri="{FF2B5EF4-FFF2-40B4-BE49-F238E27FC236}">
              <a16:creationId xmlns:a16="http://schemas.microsoft.com/office/drawing/2014/main" id="{3CF706EF-DED8-4B18-AE95-1079E2EA26E3}"/>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7377"/>
    <xdr:sp macro="" textlink="">
      <xdr:nvSpPr>
        <xdr:cNvPr id="2469" name="Text Box 2">
          <a:extLst>
            <a:ext uri="{FF2B5EF4-FFF2-40B4-BE49-F238E27FC236}">
              <a16:creationId xmlns:a16="http://schemas.microsoft.com/office/drawing/2014/main" id="{06F49F09-3061-446D-BBA9-21492A7D0933}"/>
            </a:ext>
          </a:extLst>
        </xdr:cNvPr>
        <xdr:cNvSpPr txBox="1">
          <a:spLocks noChangeArrowheads="1"/>
        </xdr:cNvSpPr>
      </xdr:nvSpPr>
      <xdr:spPr bwMode="auto">
        <a:xfrm>
          <a:off x="10212871" y="2478156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0" name="Text Box 2">
          <a:extLst>
            <a:ext uri="{FF2B5EF4-FFF2-40B4-BE49-F238E27FC236}">
              <a16:creationId xmlns:a16="http://schemas.microsoft.com/office/drawing/2014/main" id="{CE48C214-A6E9-4A8C-A183-B2326E517567}"/>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1" name="Text Box 2">
          <a:extLst>
            <a:ext uri="{FF2B5EF4-FFF2-40B4-BE49-F238E27FC236}">
              <a16:creationId xmlns:a16="http://schemas.microsoft.com/office/drawing/2014/main" id="{EE99A3EF-F277-4523-9D33-4A43875F5FAB}"/>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2" name="Text Box 2">
          <a:extLst>
            <a:ext uri="{FF2B5EF4-FFF2-40B4-BE49-F238E27FC236}">
              <a16:creationId xmlns:a16="http://schemas.microsoft.com/office/drawing/2014/main" id="{484B80FF-7224-4F02-BB02-3A4145E6DF63}"/>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3" name="Text Box 2">
          <a:extLst>
            <a:ext uri="{FF2B5EF4-FFF2-40B4-BE49-F238E27FC236}">
              <a16:creationId xmlns:a16="http://schemas.microsoft.com/office/drawing/2014/main" id="{A15700BC-5323-4AB6-B8B3-AEFD1E301031}"/>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4" name="Text Box 2">
          <a:extLst>
            <a:ext uri="{FF2B5EF4-FFF2-40B4-BE49-F238E27FC236}">
              <a16:creationId xmlns:a16="http://schemas.microsoft.com/office/drawing/2014/main" id="{8DB804E9-05D9-46FD-A898-01F346611F3E}"/>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5" name="Text Box 2">
          <a:extLst>
            <a:ext uri="{FF2B5EF4-FFF2-40B4-BE49-F238E27FC236}">
              <a16:creationId xmlns:a16="http://schemas.microsoft.com/office/drawing/2014/main" id="{F3CFB74F-93E7-4DA6-BDA9-489A2A10E17B}"/>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6" name="Text Box 2">
          <a:extLst>
            <a:ext uri="{FF2B5EF4-FFF2-40B4-BE49-F238E27FC236}">
              <a16:creationId xmlns:a16="http://schemas.microsoft.com/office/drawing/2014/main" id="{3563CF72-6862-4F36-B3ED-2C7F9D7337F0}"/>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7" name="Text Box 2">
          <a:extLst>
            <a:ext uri="{FF2B5EF4-FFF2-40B4-BE49-F238E27FC236}">
              <a16:creationId xmlns:a16="http://schemas.microsoft.com/office/drawing/2014/main" id="{92427903-725A-4A4B-B95E-282D767A28A1}"/>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8" name="Text Box 2">
          <a:extLst>
            <a:ext uri="{FF2B5EF4-FFF2-40B4-BE49-F238E27FC236}">
              <a16:creationId xmlns:a16="http://schemas.microsoft.com/office/drawing/2014/main" id="{C0766990-0BE6-4745-B8A9-907BF2F2613C}"/>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79" name="Text Box 2">
          <a:extLst>
            <a:ext uri="{FF2B5EF4-FFF2-40B4-BE49-F238E27FC236}">
              <a16:creationId xmlns:a16="http://schemas.microsoft.com/office/drawing/2014/main" id="{1E227183-037A-4F68-9E9A-DCCAD030B2AF}"/>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0" name="Text Box 2">
          <a:extLst>
            <a:ext uri="{FF2B5EF4-FFF2-40B4-BE49-F238E27FC236}">
              <a16:creationId xmlns:a16="http://schemas.microsoft.com/office/drawing/2014/main" id="{ACFB9F96-86A0-4063-9030-705FEF635E38}"/>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1" name="Text Box 2">
          <a:extLst>
            <a:ext uri="{FF2B5EF4-FFF2-40B4-BE49-F238E27FC236}">
              <a16:creationId xmlns:a16="http://schemas.microsoft.com/office/drawing/2014/main" id="{A02C77DB-99D3-4FA3-83B5-9574538FDC2E}"/>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2" name="Text Box 2">
          <a:extLst>
            <a:ext uri="{FF2B5EF4-FFF2-40B4-BE49-F238E27FC236}">
              <a16:creationId xmlns:a16="http://schemas.microsoft.com/office/drawing/2014/main" id="{70D0E1A9-83BB-46FB-89A5-B5203B56109A}"/>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3" name="Text Box 2">
          <a:extLst>
            <a:ext uri="{FF2B5EF4-FFF2-40B4-BE49-F238E27FC236}">
              <a16:creationId xmlns:a16="http://schemas.microsoft.com/office/drawing/2014/main" id="{DE5F1C68-046A-4B4F-B8EF-974AFD754055}"/>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4" name="Text Box 2">
          <a:extLst>
            <a:ext uri="{FF2B5EF4-FFF2-40B4-BE49-F238E27FC236}">
              <a16:creationId xmlns:a16="http://schemas.microsoft.com/office/drawing/2014/main" id="{6226633B-8344-41F3-B8AF-6CCAECDA2354}"/>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5" name="Text Box 2">
          <a:extLst>
            <a:ext uri="{FF2B5EF4-FFF2-40B4-BE49-F238E27FC236}">
              <a16:creationId xmlns:a16="http://schemas.microsoft.com/office/drawing/2014/main" id="{51B06FE1-2DEE-4057-A59E-273C5410C8E4}"/>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6" name="Text Box 2">
          <a:extLst>
            <a:ext uri="{FF2B5EF4-FFF2-40B4-BE49-F238E27FC236}">
              <a16:creationId xmlns:a16="http://schemas.microsoft.com/office/drawing/2014/main" id="{2402065F-CFD9-49D2-BF5A-E4F83DE27A12}"/>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7" name="Text Box 2">
          <a:extLst>
            <a:ext uri="{FF2B5EF4-FFF2-40B4-BE49-F238E27FC236}">
              <a16:creationId xmlns:a16="http://schemas.microsoft.com/office/drawing/2014/main" id="{C22F3C12-41DF-4BD5-BCEE-AF00D3E1E062}"/>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8" name="Text Box 2">
          <a:extLst>
            <a:ext uri="{FF2B5EF4-FFF2-40B4-BE49-F238E27FC236}">
              <a16:creationId xmlns:a16="http://schemas.microsoft.com/office/drawing/2014/main" id="{68770232-1192-4B05-98BB-395AC810436C}"/>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36736"/>
    <xdr:sp macro="" textlink="">
      <xdr:nvSpPr>
        <xdr:cNvPr id="2489" name="Text Box 2">
          <a:extLst>
            <a:ext uri="{FF2B5EF4-FFF2-40B4-BE49-F238E27FC236}">
              <a16:creationId xmlns:a16="http://schemas.microsoft.com/office/drawing/2014/main" id="{3E6F1CDF-63A6-4F70-82C0-D05C56024B25}"/>
            </a:ext>
          </a:extLst>
        </xdr:cNvPr>
        <xdr:cNvSpPr txBox="1">
          <a:spLocks noChangeArrowheads="1"/>
        </xdr:cNvSpPr>
      </xdr:nvSpPr>
      <xdr:spPr bwMode="auto">
        <a:xfrm>
          <a:off x="10212871" y="2478156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0" name="Text Box 2">
          <a:extLst>
            <a:ext uri="{FF2B5EF4-FFF2-40B4-BE49-F238E27FC236}">
              <a16:creationId xmlns:a16="http://schemas.microsoft.com/office/drawing/2014/main" id="{553192AA-CFF4-4A8E-9D71-307797641A0D}"/>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1" name="Text Box 2">
          <a:extLst>
            <a:ext uri="{FF2B5EF4-FFF2-40B4-BE49-F238E27FC236}">
              <a16:creationId xmlns:a16="http://schemas.microsoft.com/office/drawing/2014/main" id="{53A47D85-F4EF-47A3-AB75-493868168603}"/>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2" name="Text Box 2">
          <a:extLst>
            <a:ext uri="{FF2B5EF4-FFF2-40B4-BE49-F238E27FC236}">
              <a16:creationId xmlns:a16="http://schemas.microsoft.com/office/drawing/2014/main" id="{1863D010-85A3-4E56-9523-1082C4AB7AF4}"/>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3" name="Text Box 2">
          <a:extLst>
            <a:ext uri="{FF2B5EF4-FFF2-40B4-BE49-F238E27FC236}">
              <a16:creationId xmlns:a16="http://schemas.microsoft.com/office/drawing/2014/main" id="{40E2E8CF-2B62-4C17-8887-F00DFD95EBD6}"/>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4" name="Text Box 2">
          <a:extLst>
            <a:ext uri="{FF2B5EF4-FFF2-40B4-BE49-F238E27FC236}">
              <a16:creationId xmlns:a16="http://schemas.microsoft.com/office/drawing/2014/main" id="{758A71DE-9756-4215-A994-20C4BF8E7741}"/>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5" name="Text Box 2">
          <a:extLst>
            <a:ext uri="{FF2B5EF4-FFF2-40B4-BE49-F238E27FC236}">
              <a16:creationId xmlns:a16="http://schemas.microsoft.com/office/drawing/2014/main" id="{4763B2B2-C3A3-4130-9531-EC8F27A3A34E}"/>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6" name="Text Box 2">
          <a:extLst>
            <a:ext uri="{FF2B5EF4-FFF2-40B4-BE49-F238E27FC236}">
              <a16:creationId xmlns:a16="http://schemas.microsoft.com/office/drawing/2014/main" id="{0583D62A-D8AB-413D-B263-5FB532308B60}"/>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7" name="Text Box 2">
          <a:extLst>
            <a:ext uri="{FF2B5EF4-FFF2-40B4-BE49-F238E27FC236}">
              <a16:creationId xmlns:a16="http://schemas.microsoft.com/office/drawing/2014/main" id="{6E470848-4083-4FF6-B758-B68E7130C40C}"/>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8" name="Text Box 2">
          <a:extLst>
            <a:ext uri="{FF2B5EF4-FFF2-40B4-BE49-F238E27FC236}">
              <a16:creationId xmlns:a16="http://schemas.microsoft.com/office/drawing/2014/main" id="{158AE5D6-8189-4C67-8EFB-61F8A9A90676}"/>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259079"/>
    <xdr:sp macro="" textlink="">
      <xdr:nvSpPr>
        <xdr:cNvPr id="2499" name="Text Box 2">
          <a:extLst>
            <a:ext uri="{FF2B5EF4-FFF2-40B4-BE49-F238E27FC236}">
              <a16:creationId xmlns:a16="http://schemas.microsoft.com/office/drawing/2014/main" id="{EBA16A03-3964-4B35-BBE0-4B2FF09330EB}"/>
            </a:ext>
          </a:extLst>
        </xdr:cNvPr>
        <xdr:cNvSpPr txBox="1">
          <a:spLocks noChangeArrowheads="1"/>
        </xdr:cNvSpPr>
      </xdr:nvSpPr>
      <xdr:spPr bwMode="auto">
        <a:xfrm>
          <a:off x="10212871" y="2478156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0" name="Text Box 100">
          <a:extLst>
            <a:ext uri="{FF2B5EF4-FFF2-40B4-BE49-F238E27FC236}">
              <a16:creationId xmlns:a16="http://schemas.microsoft.com/office/drawing/2014/main" id="{F50EEF68-D5C2-456C-880A-E0330F41A427}"/>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1" name="Text Box 101">
          <a:extLst>
            <a:ext uri="{FF2B5EF4-FFF2-40B4-BE49-F238E27FC236}">
              <a16:creationId xmlns:a16="http://schemas.microsoft.com/office/drawing/2014/main" id="{17212DD4-2951-428C-B69D-3CD0EF33C0DA}"/>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2" name="Text Box 102">
          <a:extLst>
            <a:ext uri="{FF2B5EF4-FFF2-40B4-BE49-F238E27FC236}">
              <a16:creationId xmlns:a16="http://schemas.microsoft.com/office/drawing/2014/main" id="{2FAC8F5E-9277-4731-93B9-149161E5D5A8}"/>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3" name="Text Box 103">
          <a:extLst>
            <a:ext uri="{FF2B5EF4-FFF2-40B4-BE49-F238E27FC236}">
              <a16:creationId xmlns:a16="http://schemas.microsoft.com/office/drawing/2014/main" id="{8E3F2A69-ACAD-4C79-9C2A-B7BB0DF95F21}"/>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4" name="Text Box 104">
          <a:extLst>
            <a:ext uri="{FF2B5EF4-FFF2-40B4-BE49-F238E27FC236}">
              <a16:creationId xmlns:a16="http://schemas.microsoft.com/office/drawing/2014/main" id="{92A89454-CFA7-43BD-AC74-1048A3DD99B6}"/>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5" name="Text Box 105">
          <a:extLst>
            <a:ext uri="{FF2B5EF4-FFF2-40B4-BE49-F238E27FC236}">
              <a16:creationId xmlns:a16="http://schemas.microsoft.com/office/drawing/2014/main" id="{44A922CB-632D-4A2E-9249-88AE909CA2F1}"/>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6" name="Text Box 106">
          <a:extLst>
            <a:ext uri="{FF2B5EF4-FFF2-40B4-BE49-F238E27FC236}">
              <a16:creationId xmlns:a16="http://schemas.microsoft.com/office/drawing/2014/main" id="{3B74A984-FF6E-412C-BB4A-3887592F4CC6}"/>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7" name="Text Box 107">
          <a:extLst>
            <a:ext uri="{FF2B5EF4-FFF2-40B4-BE49-F238E27FC236}">
              <a16:creationId xmlns:a16="http://schemas.microsoft.com/office/drawing/2014/main" id="{9108C43F-C4C8-4433-AC23-B3CCC833148C}"/>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8" name="Text Box 108">
          <a:extLst>
            <a:ext uri="{FF2B5EF4-FFF2-40B4-BE49-F238E27FC236}">
              <a16:creationId xmlns:a16="http://schemas.microsoft.com/office/drawing/2014/main" id="{D2339156-872C-4146-8618-2E087149A623}"/>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09" name="Text Box 109">
          <a:extLst>
            <a:ext uri="{FF2B5EF4-FFF2-40B4-BE49-F238E27FC236}">
              <a16:creationId xmlns:a16="http://schemas.microsoft.com/office/drawing/2014/main" id="{93CDC1CE-204A-4340-A9D5-DB427344C9EA}"/>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0" name="Text Box 2">
          <a:extLst>
            <a:ext uri="{FF2B5EF4-FFF2-40B4-BE49-F238E27FC236}">
              <a16:creationId xmlns:a16="http://schemas.microsoft.com/office/drawing/2014/main" id="{E0A5F038-595B-433D-8A75-BB76EDD4B632}"/>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1" name="Text Box 2">
          <a:extLst>
            <a:ext uri="{FF2B5EF4-FFF2-40B4-BE49-F238E27FC236}">
              <a16:creationId xmlns:a16="http://schemas.microsoft.com/office/drawing/2014/main" id="{BCF6C5C0-9EE1-4A06-B211-FF7E69BDFE43}"/>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2" name="Text Box 2">
          <a:extLst>
            <a:ext uri="{FF2B5EF4-FFF2-40B4-BE49-F238E27FC236}">
              <a16:creationId xmlns:a16="http://schemas.microsoft.com/office/drawing/2014/main" id="{CD72C919-76BB-4233-815E-7F42E341E5FD}"/>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3" name="Text Box 2">
          <a:extLst>
            <a:ext uri="{FF2B5EF4-FFF2-40B4-BE49-F238E27FC236}">
              <a16:creationId xmlns:a16="http://schemas.microsoft.com/office/drawing/2014/main" id="{1F828664-3E09-41D4-8471-C79D1BE9F676}"/>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4" name="Text Box 2">
          <a:extLst>
            <a:ext uri="{FF2B5EF4-FFF2-40B4-BE49-F238E27FC236}">
              <a16:creationId xmlns:a16="http://schemas.microsoft.com/office/drawing/2014/main" id="{CB01F711-1818-4B20-B752-33A0A12C3C5A}"/>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5" name="Text Box 2">
          <a:extLst>
            <a:ext uri="{FF2B5EF4-FFF2-40B4-BE49-F238E27FC236}">
              <a16:creationId xmlns:a16="http://schemas.microsoft.com/office/drawing/2014/main" id="{DB77A3F6-CB89-418A-B10F-DD1B8C42C157}"/>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6" name="Text Box 2">
          <a:extLst>
            <a:ext uri="{FF2B5EF4-FFF2-40B4-BE49-F238E27FC236}">
              <a16:creationId xmlns:a16="http://schemas.microsoft.com/office/drawing/2014/main" id="{3714C64D-F332-4804-9DFA-7408A383E0DD}"/>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7" name="Text Box 2">
          <a:extLst>
            <a:ext uri="{FF2B5EF4-FFF2-40B4-BE49-F238E27FC236}">
              <a16:creationId xmlns:a16="http://schemas.microsoft.com/office/drawing/2014/main" id="{7E5C5222-1427-42AA-95DB-0B62137AA31A}"/>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8" name="Text Box 2">
          <a:extLst>
            <a:ext uri="{FF2B5EF4-FFF2-40B4-BE49-F238E27FC236}">
              <a16:creationId xmlns:a16="http://schemas.microsoft.com/office/drawing/2014/main" id="{6DD8CA60-9792-40AA-8D6B-0AB1D8C836F1}"/>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119</xdr:row>
      <xdr:rowOff>0</xdr:rowOff>
    </xdr:from>
    <xdr:ext cx="18490" cy="161924"/>
    <xdr:sp macro="" textlink="">
      <xdr:nvSpPr>
        <xdr:cNvPr id="2519" name="Text Box 2">
          <a:extLst>
            <a:ext uri="{FF2B5EF4-FFF2-40B4-BE49-F238E27FC236}">
              <a16:creationId xmlns:a16="http://schemas.microsoft.com/office/drawing/2014/main" id="{33795E4F-AFBC-4144-964B-E50119AB55EB}"/>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0" name="Text Box 2">
          <a:extLst>
            <a:ext uri="{FF2B5EF4-FFF2-40B4-BE49-F238E27FC236}">
              <a16:creationId xmlns:a16="http://schemas.microsoft.com/office/drawing/2014/main" id="{002E266D-3AAA-4DF1-9C56-035F1BDD090B}"/>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1" name="Text Box 2">
          <a:extLst>
            <a:ext uri="{FF2B5EF4-FFF2-40B4-BE49-F238E27FC236}">
              <a16:creationId xmlns:a16="http://schemas.microsoft.com/office/drawing/2014/main" id="{5ECEF7BC-C625-4348-B80C-BF96CCFC5AD0}"/>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2" name="Text Box 2">
          <a:extLst>
            <a:ext uri="{FF2B5EF4-FFF2-40B4-BE49-F238E27FC236}">
              <a16:creationId xmlns:a16="http://schemas.microsoft.com/office/drawing/2014/main" id="{F939B6D9-31B0-44DA-86C9-522C8728BCC8}"/>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3" name="Text Box 2">
          <a:extLst>
            <a:ext uri="{FF2B5EF4-FFF2-40B4-BE49-F238E27FC236}">
              <a16:creationId xmlns:a16="http://schemas.microsoft.com/office/drawing/2014/main" id="{3DCC3300-618A-4A0C-AFF2-AF88FFBB2CF9}"/>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4" name="Text Box 2">
          <a:extLst>
            <a:ext uri="{FF2B5EF4-FFF2-40B4-BE49-F238E27FC236}">
              <a16:creationId xmlns:a16="http://schemas.microsoft.com/office/drawing/2014/main" id="{B260BB4D-B801-4E5E-A4F9-DD9C2D9ED6FC}"/>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5" name="Text Box 2">
          <a:extLst>
            <a:ext uri="{FF2B5EF4-FFF2-40B4-BE49-F238E27FC236}">
              <a16:creationId xmlns:a16="http://schemas.microsoft.com/office/drawing/2014/main" id="{B9AC1BA4-A20F-4A1E-8B95-E7641AB22DD5}"/>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6" name="Text Box 2">
          <a:extLst>
            <a:ext uri="{FF2B5EF4-FFF2-40B4-BE49-F238E27FC236}">
              <a16:creationId xmlns:a16="http://schemas.microsoft.com/office/drawing/2014/main" id="{CC94E2C4-0068-47C9-8355-ACC924B47A56}"/>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7" name="Text Box 2">
          <a:extLst>
            <a:ext uri="{FF2B5EF4-FFF2-40B4-BE49-F238E27FC236}">
              <a16:creationId xmlns:a16="http://schemas.microsoft.com/office/drawing/2014/main" id="{5B4F864F-D6C2-40A8-B263-C925319AADD8}"/>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8" name="Text Box 2">
          <a:extLst>
            <a:ext uri="{FF2B5EF4-FFF2-40B4-BE49-F238E27FC236}">
              <a16:creationId xmlns:a16="http://schemas.microsoft.com/office/drawing/2014/main" id="{EB0A0EDE-B4DA-4E0C-9DDA-E56AD12C8E9B}"/>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29" name="Text Box 2">
          <a:extLst>
            <a:ext uri="{FF2B5EF4-FFF2-40B4-BE49-F238E27FC236}">
              <a16:creationId xmlns:a16="http://schemas.microsoft.com/office/drawing/2014/main" id="{71D0EEDE-08B4-4480-ACD3-E26F72516E0E}"/>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0" name="Text Box 2">
          <a:extLst>
            <a:ext uri="{FF2B5EF4-FFF2-40B4-BE49-F238E27FC236}">
              <a16:creationId xmlns:a16="http://schemas.microsoft.com/office/drawing/2014/main" id="{C794A820-0E14-43FB-829A-37E43690AF0A}"/>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1" name="Text Box 2">
          <a:extLst>
            <a:ext uri="{FF2B5EF4-FFF2-40B4-BE49-F238E27FC236}">
              <a16:creationId xmlns:a16="http://schemas.microsoft.com/office/drawing/2014/main" id="{E92B93BD-5B1C-471D-86E7-C1883563D2BF}"/>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2" name="Text Box 2">
          <a:extLst>
            <a:ext uri="{FF2B5EF4-FFF2-40B4-BE49-F238E27FC236}">
              <a16:creationId xmlns:a16="http://schemas.microsoft.com/office/drawing/2014/main" id="{03C5204B-A306-4686-B9E0-AFE65380A0E2}"/>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3" name="Text Box 2">
          <a:extLst>
            <a:ext uri="{FF2B5EF4-FFF2-40B4-BE49-F238E27FC236}">
              <a16:creationId xmlns:a16="http://schemas.microsoft.com/office/drawing/2014/main" id="{1DBB3EE4-7DDE-4BA7-9CF2-E0A9D571C5AD}"/>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4" name="Text Box 2">
          <a:extLst>
            <a:ext uri="{FF2B5EF4-FFF2-40B4-BE49-F238E27FC236}">
              <a16:creationId xmlns:a16="http://schemas.microsoft.com/office/drawing/2014/main" id="{9DEE4DC0-297D-48F3-96E7-A2A32A5B8955}"/>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5" name="Text Box 2">
          <a:extLst>
            <a:ext uri="{FF2B5EF4-FFF2-40B4-BE49-F238E27FC236}">
              <a16:creationId xmlns:a16="http://schemas.microsoft.com/office/drawing/2014/main" id="{727E8067-1369-4DA6-BFB2-53FB15898727}"/>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6" name="Text Box 2">
          <a:extLst>
            <a:ext uri="{FF2B5EF4-FFF2-40B4-BE49-F238E27FC236}">
              <a16:creationId xmlns:a16="http://schemas.microsoft.com/office/drawing/2014/main" id="{E0A292CC-09A5-4BE7-86F0-01C4A991BEE5}"/>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7" name="Text Box 2">
          <a:extLst>
            <a:ext uri="{FF2B5EF4-FFF2-40B4-BE49-F238E27FC236}">
              <a16:creationId xmlns:a16="http://schemas.microsoft.com/office/drawing/2014/main" id="{1EAF1993-45F1-4791-849C-FF42187548E2}"/>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8" name="Text Box 2">
          <a:extLst>
            <a:ext uri="{FF2B5EF4-FFF2-40B4-BE49-F238E27FC236}">
              <a16:creationId xmlns:a16="http://schemas.microsoft.com/office/drawing/2014/main" id="{1B7D1A29-45B6-4576-8F3F-6F3BC63137E6}"/>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39" name="Text Box 2">
          <a:extLst>
            <a:ext uri="{FF2B5EF4-FFF2-40B4-BE49-F238E27FC236}">
              <a16:creationId xmlns:a16="http://schemas.microsoft.com/office/drawing/2014/main" id="{7F2C6B3E-A4FF-4A3C-BB42-DEB8B1EE00A9}"/>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0" name="Text Box 2">
          <a:extLst>
            <a:ext uri="{FF2B5EF4-FFF2-40B4-BE49-F238E27FC236}">
              <a16:creationId xmlns:a16="http://schemas.microsoft.com/office/drawing/2014/main" id="{16436B2C-5B9E-4B9A-A943-394EFA4DE751}"/>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1" name="Text Box 2">
          <a:extLst>
            <a:ext uri="{FF2B5EF4-FFF2-40B4-BE49-F238E27FC236}">
              <a16:creationId xmlns:a16="http://schemas.microsoft.com/office/drawing/2014/main" id="{6CF2F914-8813-45D0-80CE-6A8DA27CBEA6}"/>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2" name="Text Box 2">
          <a:extLst>
            <a:ext uri="{FF2B5EF4-FFF2-40B4-BE49-F238E27FC236}">
              <a16:creationId xmlns:a16="http://schemas.microsoft.com/office/drawing/2014/main" id="{DC77B506-4527-48F2-95D2-AC686BF6BA9B}"/>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3" name="Text Box 2">
          <a:extLst>
            <a:ext uri="{FF2B5EF4-FFF2-40B4-BE49-F238E27FC236}">
              <a16:creationId xmlns:a16="http://schemas.microsoft.com/office/drawing/2014/main" id="{3F749275-82E9-411D-BCA7-2635BF8A3A6D}"/>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4" name="Text Box 2">
          <a:extLst>
            <a:ext uri="{FF2B5EF4-FFF2-40B4-BE49-F238E27FC236}">
              <a16:creationId xmlns:a16="http://schemas.microsoft.com/office/drawing/2014/main" id="{08BC7B11-E055-47DE-90E4-4AA0E5177E7C}"/>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5" name="Text Box 2">
          <a:extLst>
            <a:ext uri="{FF2B5EF4-FFF2-40B4-BE49-F238E27FC236}">
              <a16:creationId xmlns:a16="http://schemas.microsoft.com/office/drawing/2014/main" id="{6F5DB1FE-01D7-447D-B693-CDD26797CBA2}"/>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6" name="Text Box 2">
          <a:extLst>
            <a:ext uri="{FF2B5EF4-FFF2-40B4-BE49-F238E27FC236}">
              <a16:creationId xmlns:a16="http://schemas.microsoft.com/office/drawing/2014/main" id="{38ABF192-936B-4CF0-9001-75DE2FD47B32}"/>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7" name="Text Box 2">
          <a:extLst>
            <a:ext uri="{FF2B5EF4-FFF2-40B4-BE49-F238E27FC236}">
              <a16:creationId xmlns:a16="http://schemas.microsoft.com/office/drawing/2014/main" id="{A3585BF7-B150-41C2-AA04-F247325B3537}"/>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8" name="Text Box 2">
          <a:extLst>
            <a:ext uri="{FF2B5EF4-FFF2-40B4-BE49-F238E27FC236}">
              <a16:creationId xmlns:a16="http://schemas.microsoft.com/office/drawing/2014/main" id="{74F42168-9EA9-45DF-959A-A1D3903599CE}"/>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119</xdr:row>
      <xdr:rowOff>0</xdr:rowOff>
    </xdr:from>
    <xdr:ext cx="22166" cy="375472"/>
    <xdr:sp macro="" textlink="">
      <xdr:nvSpPr>
        <xdr:cNvPr id="2549" name="Text Box 2">
          <a:extLst>
            <a:ext uri="{FF2B5EF4-FFF2-40B4-BE49-F238E27FC236}">
              <a16:creationId xmlns:a16="http://schemas.microsoft.com/office/drawing/2014/main" id="{8C25CD33-F6CE-4924-810A-919C17C3BA60}"/>
            </a:ext>
          </a:extLst>
        </xdr:cNvPr>
        <xdr:cNvSpPr txBox="1">
          <a:spLocks noChangeArrowheads="1"/>
        </xdr:cNvSpPr>
      </xdr:nvSpPr>
      <xdr:spPr bwMode="auto">
        <a:xfrm>
          <a:off x="10212871" y="2478156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0" name="Text Box 2">
          <a:extLst>
            <a:ext uri="{FF2B5EF4-FFF2-40B4-BE49-F238E27FC236}">
              <a16:creationId xmlns:a16="http://schemas.microsoft.com/office/drawing/2014/main" id="{2673B9BF-01C5-4859-B914-E1BC503FF1B4}"/>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1" name="Text Box 2">
          <a:extLst>
            <a:ext uri="{FF2B5EF4-FFF2-40B4-BE49-F238E27FC236}">
              <a16:creationId xmlns:a16="http://schemas.microsoft.com/office/drawing/2014/main" id="{CD5080E9-E379-438D-92CC-82F76B939CD7}"/>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2" name="Text Box 2">
          <a:extLst>
            <a:ext uri="{FF2B5EF4-FFF2-40B4-BE49-F238E27FC236}">
              <a16:creationId xmlns:a16="http://schemas.microsoft.com/office/drawing/2014/main" id="{BD42C5BA-B274-4963-8BEE-244EECD77346}"/>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3" name="Text Box 2">
          <a:extLst>
            <a:ext uri="{FF2B5EF4-FFF2-40B4-BE49-F238E27FC236}">
              <a16:creationId xmlns:a16="http://schemas.microsoft.com/office/drawing/2014/main" id="{BC4D0E3F-B4D1-489E-BB37-20EBA3C92992}"/>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4" name="Text Box 2">
          <a:extLst>
            <a:ext uri="{FF2B5EF4-FFF2-40B4-BE49-F238E27FC236}">
              <a16:creationId xmlns:a16="http://schemas.microsoft.com/office/drawing/2014/main" id="{53EF2A51-9767-4776-9DEC-C08A25C65ADC}"/>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5" name="Text Box 2">
          <a:extLst>
            <a:ext uri="{FF2B5EF4-FFF2-40B4-BE49-F238E27FC236}">
              <a16:creationId xmlns:a16="http://schemas.microsoft.com/office/drawing/2014/main" id="{CDA34543-65C3-4177-B2F1-BE8D1BE462AC}"/>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6" name="Text Box 2">
          <a:extLst>
            <a:ext uri="{FF2B5EF4-FFF2-40B4-BE49-F238E27FC236}">
              <a16:creationId xmlns:a16="http://schemas.microsoft.com/office/drawing/2014/main" id="{8CDDE4F5-1FD2-49AC-82E5-5289311EEF03}"/>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7" name="Text Box 2">
          <a:extLst>
            <a:ext uri="{FF2B5EF4-FFF2-40B4-BE49-F238E27FC236}">
              <a16:creationId xmlns:a16="http://schemas.microsoft.com/office/drawing/2014/main" id="{D57740BA-63BC-4395-9C10-39DCDF6BE375}"/>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8" name="Text Box 2">
          <a:extLst>
            <a:ext uri="{FF2B5EF4-FFF2-40B4-BE49-F238E27FC236}">
              <a16:creationId xmlns:a16="http://schemas.microsoft.com/office/drawing/2014/main" id="{6F751965-41B1-427F-B2DC-C8EB504E1AA3}"/>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59" name="Text Box 2">
          <a:extLst>
            <a:ext uri="{FF2B5EF4-FFF2-40B4-BE49-F238E27FC236}">
              <a16:creationId xmlns:a16="http://schemas.microsoft.com/office/drawing/2014/main" id="{CC6E23A5-F563-4CB5-85EE-E24570C55D7B}"/>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60" name="Text Box 2">
          <a:extLst>
            <a:ext uri="{FF2B5EF4-FFF2-40B4-BE49-F238E27FC236}">
              <a16:creationId xmlns:a16="http://schemas.microsoft.com/office/drawing/2014/main" id="{8A37FE60-326C-4233-BAC4-BA0C77221CF6}"/>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61" name="Text Box 2">
          <a:extLst>
            <a:ext uri="{FF2B5EF4-FFF2-40B4-BE49-F238E27FC236}">
              <a16:creationId xmlns:a16="http://schemas.microsoft.com/office/drawing/2014/main" id="{ADC60FCC-F509-40EC-8746-BB3B283A6EB8}"/>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119</xdr:row>
      <xdr:rowOff>0</xdr:rowOff>
    </xdr:from>
    <xdr:ext cx="18490" cy="161924"/>
    <xdr:sp macro="" textlink="">
      <xdr:nvSpPr>
        <xdr:cNvPr id="2562" name="Text Box 2">
          <a:extLst>
            <a:ext uri="{FF2B5EF4-FFF2-40B4-BE49-F238E27FC236}">
              <a16:creationId xmlns:a16="http://schemas.microsoft.com/office/drawing/2014/main" id="{AEF9971B-3B75-4ECF-9BBF-8FE19CA6DC54}"/>
            </a:ext>
          </a:extLst>
        </xdr:cNvPr>
        <xdr:cNvSpPr txBox="1">
          <a:spLocks noChangeArrowheads="1"/>
        </xdr:cNvSpPr>
      </xdr:nvSpPr>
      <xdr:spPr bwMode="auto">
        <a:xfrm>
          <a:off x="400050" y="24781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119</xdr:row>
      <xdr:rowOff>0</xdr:rowOff>
    </xdr:from>
    <xdr:ext cx="18490" cy="161924"/>
    <xdr:sp macro="" textlink="">
      <xdr:nvSpPr>
        <xdr:cNvPr id="2563" name="Text Box 2">
          <a:extLst>
            <a:ext uri="{FF2B5EF4-FFF2-40B4-BE49-F238E27FC236}">
              <a16:creationId xmlns:a16="http://schemas.microsoft.com/office/drawing/2014/main" id="{2F0C8E1B-88FF-4516-9AC0-7B6DB57839B1}"/>
            </a:ext>
          </a:extLst>
        </xdr:cNvPr>
        <xdr:cNvSpPr txBox="1">
          <a:spLocks noChangeArrowheads="1"/>
        </xdr:cNvSpPr>
      </xdr:nvSpPr>
      <xdr:spPr bwMode="auto">
        <a:xfrm>
          <a:off x="540440" y="249687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119</xdr:row>
      <xdr:rowOff>0</xdr:rowOff>
    </xdr:from>
    <xdr:ext cx="18490" cy="161924"/>
    <xdr:sp macro="" textlink="">
      <xdr:nvSpPr>
        <xdr:cNvPr id="2564" name="Text Box 2">
          <a:extLst>
            <a:ext uri="{FF2B5EF4-FFF2-40B4-BE49-F238E27FC236}">
              <a16:creationId xmlns:a16="http://schemas.microsoft.com/office/drawing/2014/main" id="{1DD73BAB-5BDC-4D12-96F9-BC3BCA200ADC}"/>
            </a:ext>
          </a:extLst>
        </xdr:cNvPr>
        <xdr:cNvSpPr txBox="1">
          <a:spLocks noChangeArrowheads="1"/>
        </xdr:cNvSpPr>
      </xdr:nvSpPr>
      <xdr:spPr bwMode="auto">
        <a:xfrm>
          <a:off x="11744739" y="27452707"/>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65" name="Text Box 2">
          <a:extLst>
            <a:ext uri="{FF2B5EF4-FFF2-40B4-BE49-F238E27FC236}">
              <a16:creationId xmlns:a16="http://schemas.microsoft.com/office/drawing/2014/main" id="{DC7278B8-0051-4385-B7D6-6B064DAFC068}"/>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66" name="Text Box 2">
          <a:extLst>
            <a:ext uri="{FF2B5EF4-FFF2-40B4-BE49-F238E27FC236}">
              <a16:creationId xmlns:a16="http://schemas.microsoft.com/office/drawing/2014/main" id="{D40912E8-3EA7-4C83-A602-0E9AA1CA10F1}"/>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67" name="Text Box 2">
          <a:extLst>
            <a:ext uri="{FF2B5EF4-FFF2-40B4-BE49-F238E27FC236}">
              <a16:creationId xmlns:a16="http://schemas.microsoft.com/office/drawing/2014/main" id="{7861649B-2159-4189-8422-CCC1AD30C7BF}"/>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68" name="Text Box 2">
          <a:extLst>
            <a:ext uri="{FF2B5EF4-FFF2-40B4-BE49-F238E27FC236}">
              <a16:creationId xmlns:a16="http://schemas.microsoft.com/office/drawing/2014/main" id="{79DE83EB-E9D1-4FD9-8E12-7D72D0514486}"/>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69" name="Text Box 2">
          <a:extLst>
            <a:ext uri="{FF2B5EF4-FFF2-40B4-BE49-F238E27FC236}">
              <a16:creationId xmlns:a16="http://schemas.microsoft.com/office/drawing/2014/main" id="{44271B79-665E-480C-9F8B-17AE1D4F1268}"/>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70" name="Text Box 2">
          <a:extLst>
            <a:ext uri="{FF2B5EF4-FFF2-40B4-BE49-F238E27FC236}">
              <a16:creationId xmlns:a16="http://schemas.microsoft.com/office/drawing/2014/main" id="{ED89843B-2F36-4081-B977-F3AD39090C06}"/>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71" name="Text Box 2">
          <a:extLst>
            <a:ext uri="{FF2B5EF4-FFF2-40B4-BE49-F238E27FC236}">
              <a16:creationId xmlns:a16="http://schemas.microsoft.com/office/drawing/2014/main" id="{D67942DD-0D46-43B5-BF27-BC19F09324BE}"/>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72" name="Text Box 2">
          <a:extLst>
            <a:ext uri="{FF2B5EF4-FFF2-40B4-BE49-F238E27FC236}">
              <a16:creationId xmlns:a16="http://schemas.microsoft.com/office/drawing/2014/main" id="{20D3C335-AD30-40EE-873D-585ACAD28EBB}"/>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2573" name="Text Box 2">
          <a:extLst>
            <a:ext uri="{FF2B5EF4-FFF2-40B4-BE49-F238E27FC236}">
              <a16:creationId xmlns:a16="http://schemas.microsoft.com/office/drawing/2014/main" id="{C7A9CE32-74DA-414A-8432-2D966B5FC70C}"/>
            </a:ext>
          </a:extLst>
        </xdr:cNvPr>
        <xdr:cNvSpPr txBox="1">
          <a:spLocks noChangeArrowheads="1"/>
        </xdr:cNvSpPr>
      </xdr:nvSpPr>
      <xdr:spPr bwMode="auto">
        <a:xfrm>
          <a:off x="10212871" y="29444674"/>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74" name="Text Box 2">
          <a:extLst>
            <a:ext uri="{FF2B5EF4-FFF2-40B4-BE49-F238E27FC236}">
              <a16:creationId xmlns:a16="http://schemas.microsoft.com/office/drawing/2014/main" id="{69EB4A05-3E4A-46EC-BD75-85F13F15453B}"/>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75" name="Text Box 2">
          <a:extLst>
            <a:ext uri="{FF2B5EF4-FFF2-40B4-BE49-F238E27FC236}">
              <a16:creationId xmlns:a16="http://schemas.microsoft.com/office/drawing/2014/main" id="{68E215FA-897B-4A4B-9249-BADC0880E11D}"/>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76" name="Text Box 2">
          <a:extLst>
            <a:ext uri="{FF2B5EF4-FFF2-40B4-BE49-F238E27FC236}">
              <a16:creationId xmlns:a16="http://schemas.microsoft.com/office/drawing/2014/main" id="{2345EAB3-C1A4-4432-A082-C64F05E2E80F}"/>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77" name="Text Box 2">
          <a:extLst>
            <a:ext uri="{FF2B5EF4-FFF2-40B4-BE49-F238E27FC236}">
              <a16:creationId xmlns:a16="http://schemas.microsoft.com/office/drawing/2014/main" id="{EF00B2F9-F190-42FA-9175-5F5DEE1AA5AC}"/>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78" name="Text Box 2">
          <a:extLst>
            <a:ext uri="{FF2B5EF4-FFF2-40B4-BE49-F238E27FC236}">
              <a16:creationId xmlns:a16="http://schemas.microsoft.com/office/drawing/2014/main" id="{792FAA12-E737-456F-B300-FFCC6C0B5C05}"/>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79" name="Text Box 2">
          <a:extLst>
            <a:ext uri="{FF2B5EF4-FFF2-40B4-BE49-F238E27FC236}">
              <a16:creationId xmlns:a16="http://schemas.microsoft.com/office/drawing/2014/main" id="{D619009C-910E-4886-B513-7476BD7BEE11}"/>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80" name="Text Box 2">
          <a:extLst>
            <a:ext uri="{FF2B5EF4-FFF2-40B4-BE49-F238E27FC236}">
              <a16:creationId xmlns:a16="http://schemas.microsoft.com/office/drawing/2014/main" id="{2E72CFDF-BB92-4D81-A00A-AF3E0F389260}"/>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81" name="Text Box 2">
          <a:extLst>
            <a:ext uri="{FF2B5EF4-FFF2-40B4-BE49-F238E27FC236}">
              <a16:creationId xmlns:a16="http://schemas.microsoft.com/office/drawing/2014/main" id="{71846D20-ED00-4032-9DC4-F054AADA025C}"/>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82" name="Text Box 2">
          <a:extLst>
            <a:ext uri="{FF2B5EF4-FFF2-40B4-BE49-F238E27FC236}">
              <a16:creationId xmlns:a16="http://schemas.microsoft.com/office/drawing/2014/main" id="{35574111-0B3F-4528-99B0-DCED88102ADE}"/>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83" name="Text Box 2">
          <a:extLst>
            <a:ext uri="{FF2B5EF4-FFF2-40B4-BE49-F238E27FC236}">
              <a16:creationId xmlns:a16="http://schemas.microsoft.com/office/drawing/2014/main" id="{E8764B9A-5D51-4D72-B560-64759DD6748D}"/>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84" name="Text Box 2">
          <a:extLst>
            <a:ext uri="{FF2B5EF4-FFF2-40B4-BE49-F238E27FC236}">
              <a16:creationId xmlns:a16="http://schemas.microsoft.com/office/drawing/2014/main" id="{F8E90F90-AD15-450E-A010-EDF476B2E211}"/>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85" name="Text Box 2">
          <a:extLst>
            <a:ext uri="{FF2B5EF4-FFF2-40B4-BE49-F238E27FC236}">
              <a16:creationId xmlns:a16="http://schemas.microsoft.com/office/drawing/2014/main" id="{3523571F-E6F0-49D6-A49A-C36676F61AAC}"/>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86" name="Text Box 2">
          <a:extLst>
            <a:ext uri="{FF2B5EF4-FFF2-40B4-BE49-F238E27FC236}">
              <a16:creationId xmlns:a16="http://schemas.microsoft.com/office/drawing/2014/main" id="{8453E906-0E15-4995-BF11-06D80B0B6D72}"/>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87" name="Text Box 2">
          <a:extLst>
            <a:ext uri="{FF2B5EF4-FFF2-40B4-BE49-F238E27FC236}">
              <a16:creationId xmlns:a16="http://schemas.microsoft.com/office/drawing/2014/main" id="{543848CB-CF07-4C6B-8C2D-9128B2DE9175}"/>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88" name="Text Box 2">
          <a:extLst>
            <a:ext uri="{FF2B5EF4-FFF2-40B4-BE49-F238E27FC236}">
              <a16:creationId xmlns:a16="http://schemas.microsoft.com/office/drawing/2014/main" id="{14CA303D-0AF0-4CFE-BE43-FC1C3C69C352}"/>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89" name="Text Box 2">
          <a:extLst>
            <a:ext uri="{FF2B5EF4-FFF2-40B4-BE49-F238E27FC236}">
              <a16:creationId xmlns:a16="http://schemas.microsoft.com/office/drawing/2014/main" id="{DC90D918-BC9C-4139-8BFE-1AD04830D795}"/>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90" name="Text Box 2">
          <a:extLst>
            <a:ext uri="{FF2B5EF4-FFF2-40B4-BE49-F238E27FC236}">
              <a16:creationId xmlns:a16="http://schemas.microsoft.com/office/drawing/2014/main" id="{1B082B80-173C-4C6B-9AC5-42B2E9E31E20}"/>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91" name="Text Box 2">
          <a:extLst>
            <a:ext uri="{FF2B5EF4-FFF2-40B4-BE49-F238E27FC236}">
              <a16:creationId xmlns:a16="http://schemas.microsoft.com/office/drawing/2014/main" id="{96492A0A-9786-4C27-A10D-67C1F39AEC6E}"/>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92" name="Text Box 2">
          <a:extLst>
            <a:ext uri="{FF2B5EF4-FFF2-40B4-BE49-F238E27FC236}">
              <a16:creationId xmlns:a16="http://schemas.microsoft.com/office/drawing/2014/main" id="{99F24832-6E61-4BD5-865A-ACB3BBA34746}"/>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2593" name="Text Box 2">
          <a:extLst>
            <a:ext uri="{FF2B5EF4-FFF2-40B4-BE49-F238E27FC236}">
              <a16:creationId xmlns:a16="http://schemas.microsoft.com/office/drawing/2014/main" id="{D4BB87D8-CB21-4D11-9331-520663482AFD}"/>
            </a:ext>
          </a:extLst>
        </xdr:cNvPr>
        <xdr:cNvSpPr txBox="1">
          <a:spLocks noChangeArrowheads="1"/>
        </xdr:cNvSpPr>
      </xdr:nvSpPr>
      <xdr:spPr bwMode="auto">
        <a:xfrm>
          <a:off x="10212871" y="29444674"/>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94" name="Text Box 2">
          <a:extLst>
            <a:ext uri="{FF2B5EF4-FFF2-40B4-BE49-F238E27FC236}">
              <a16:creationId xmlns:a16="http://schemas.microsoft.com/office/drawing/2014/main" id="{2664ADD5-7AF8-467F-994B-ECDBC461F6EA}"/>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95" name="Text Box 2">
          <a:extLst>
            <a:ext uri="{FF2B5EF4-FFF2-40B4-BE49-F238E27FC236}">
              <a16:creationId xmlns:a16="http://schemas.microsoft.com/office/drawing/2014/main" id="{6B81B454-19D2-4832-ADB2-FFAC6906D501}"/>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96" name="Text Box 2">
          <a:extLst>
            <a:ext uri="{FF2B5EF4-FFF2-40B4-BE49-F238E27FC236}">
              <a16:creationId xmlns:a16="http://schemas.microsoft.com/office/drawing/2014/main" id="{6D444C45-EA93-41D9-B0CD-6DB66D1047F4}"/>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97" name="Text Box 2">
          <a:extLst>
            <a:ext uri="{FF2B5EF4-FFF2-40B4-BE49-F238E27FC236}">
              <a16:creationId xmlns:a16="http://schemas.microsoft.com/office/drawing/2014/main" id="{348E6055-ADC1-4433-87C4-6FFE342A2437}"/>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98" name="Text Box 2">
          <a:extLst>
            <a:ext uri="{FF2B5EF4-FFF2-40B4-BE49-F238E27FC236}">
              <a16:creationId xmlns:a16="http://schemas.microsoft.com/office/drawing/2014/main" id="{D3E2DA23-878F-40A0-86D4-B407B390AF28}"/>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599" name="Text Box 2">
          <a:extLst>
            <a:ext uri="{FF2B5EF4-FFF2-40B4-BE49-F238E27FC236}">
              <a16:creationId xmlns:a16="http://schemas.microsoft.com/office/drawing/2014/main" id="{E48A3A17-2AAA-4C82-8A7A-E13C5B8C80E6}"/>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600" name="Text Box 2">
          <a:extLst>
            <a:ext uri="{FF2B5EF4-FFF2-40B4-BE49-F238E27FC236}">
              <a16:creationId xmlns:a16="http://schemas.microsoft.com/office/drawing/2014/main" id="{3E6AB401-B049-47AA-9AC6-38A777795735}"/>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601" name="Text Box 2">
          <a:extLst>
            <a:ext uri="{FF2B5EF4-FFF2-40B4-BE49-F238E27FC236}">
              <a16:creationId xmlns:a16="http://schemas.microsoft.com/office/drawing/2014/main" id="{B841C59C-14BD-4C40-B616-168EFADB17FA}"/>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602" name="Text Box 2">
          <a:extLst>
            <a:ext uri="{FF2B5EF4-FFF2-40B4-BE49-F238E27FC236}">
              <a16:creationId xmlns:a16="http://schemas.microsoft.com/office/drawing/2014/main" id="{5BB1612D-E797-42F7-B2FA-1792CFAC813F}"/>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2603" name="Text Box 2">
          <a:extLst>
            <a:ext uri="{FF2B5EF4-FFF2-40B4-BE49-F238E27FC236}">
              <a16:creationId xmlns:a16="http://schemas.microsoft.com/office/drawing/2014/main" id="{D020F103-1E42-46BB-B4DB-F7DC7FB7634C}"/>
            </a:ext>
          </a:extLst>
        </xdr:cNvPr>
        <xdr:cNvSpPr txBox="1">
          <a:spLocks noChangeArrowheads="1"/>
        </xdr:cNvSpPr>
      </xdr:nvSpPr>
      <xdr:spPr bwMode="auto">
        <a:xfrm>
          <a:off x="10212871" y="29444674"/>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04" name="Text Box 100">
          <a:extLst>
            <a:ext uri="{FF2B5EF4-FFF2-40B4-BE49-F238E27FC236}">
              <a16:creationId xmlns:a16="http://schemas.microsoft.com/office/drawing/2014/main" id="{AD25E6E4-F56A-468B-A8C1-49F7D7B4C482}"/>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05" name="Text Box 101">
          <a:extLst>
            <a:ext uri="{FF2B5EF4-FFF2-40B4-BE49-F238E27FC236}">
              <a16:creationId xmlns:a16="http://schemas.microsoft.com/office/drawing/2014/main" id="{72C6CABB-AC94-4FDC-92C2-70722301EDCE}"/>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06" name="Text Box 102">
          <a:extLst>
            <a:ext uri="{FF2B5EF4-FFF2-40B4-BE49-F238E27FC236}">
              <a16:creationId xmlns:a16="http://schemas.microsoft.com/office/drawing/2014/main" id="{F2129113-6690-4EFE-B71D-AA06D7DBE72A}"/>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07" name="Text Box 103">
          <a:extLst>
            <a:ext uri="{FF2B5EF4-FFF2-40B4-BE49-F238E27FC236}">
              <a16:creationId xmlns:a16="http://schemas.microsoft.com/office/drawing/2014/main" id="{2860A159-AA24-4849-98AD-50B16CEDD42E}"/>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08" name="Text Box 104">
          <a:extLst>
            <a:ext uri="{FF2B5EF4-FFF2-40B4-BE49-F238E27FC236}">
              <a16:creationId xmlns:a16="http://schemas.microsoft.com/office/drawing/2014/main" id="{C5C71601-464E-4606-BDB2-437A1B72ACA9}"/>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09" name="Text Box 105">
          <a:extLst>
            <a:ext uri="{FF2B5EF4-FFF2-40B4-BE49-F238E27FC236}">
              <a16:creationId xmlns:a16="http://schemas.microsoft.com/office/drawing/2014/main" id="{839B2AC5-B075-4203-B947-81816A1F7708}"/>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0" name="Text Box 106">
          <a:extLst>
            <a:ext uri="{FF2B5EF4-FFF2-40B4-BE49-F238E27FC236}">
              <a16:creationId xmlns:a16="http://schemas.microsoft.com/office/drawing/2014/main" id="{85E5F61B-8DA5-4431-884F-7E6510530C6B}"/>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1" name="Text Box 107">
          <a:extLst>
            <a:ext uri="{FF2B5EF4-FFF2-40B4-BE49-F238E27FC236}">
              <a16:creationId xmlns:a16="http://schemas.microsoft.com/office/drawing/2014/main" id="{B10263FE-FCEB-48D4-B894-6D232D580B58}"/>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2" name="Text Box 108">
          <a:extLst>
            <a:ext uri="{FF2B5EF4-FFF2-40B4-BE49-F238E27FC236}">
              <a16:creationId xmlns:a16="http://schemas.microsoft.com/office/drawing/2014/main" id="{CED0DC5F-5BDA-41AD-9985-4DE4646AC7E5}"/>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3" name="Text Box 109">
          <a:extLst>
            <a:ext uri="{FF2B5EF4-FFF2-40B4-BE49-F238E27FC236}">
              <a16:creationId xmlns:a16="http://schemas.microsoft.com/office/drawing/2014/main" id="{212D5E9B-CF0C-485B-A444-03A70FDFA2FD}"/>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4" name="Text Box 2">
          <a:extLst>
            <a:ext uri="{FF2B5EF4-FFF2-40B4-BE49-F238E27FC236}">
              <a16:creationId xmlns:a16="http://schemas.microsoft.com/office/drawing/2014/main" id="{8750E03C-98C8-4B08-B9BE-7325E8A786FF}"/>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5" name="Text Box 2">
          <a:extLst>
            <a:ext uri="{FF2B5EF4-FFF2-40B4-BE49-F238E27FC236}">
              <a16:creationId xmlns:a16="http://schemas.microsoft.com/office/drawing/2014/main" id="{54671345-9ABF-493C-B809-F8CDE112357A}"/>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6" name="Text Box 2">
          <a:extLst>
            <a:ext uri="{FF2B5EF4-FFF2-40B4-BE49-F238E27FC236}">
              <a16:creationId xmlns:a16="http://schemas.microsoft.com/office/drawing/2014/main" id="{E7A4D28B-7D89-40CA-A1E5-7419E83BB3F7}"/>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7" name="Text Box 2">
          <a:extLst>
            <a:ext uri="{FF2B5EF4-FFF2-40B4-BE49-F238E27FC236}">
              <a16:creationId xmlns:a16="http://schemas.microsoft.com/office/drawing/2014/main" id="{5DFE2B2B-04F7-4BC9-8643-18BEA033ABA5}"/>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8" name="Text Box 2">
          <a:extLst>
            <a:ext uri="{FF2B5EF4-FFF2-40B4-BE49-F238E27FC236}">
              <a16:creationId xmlns:a16="http://schemas.microsoft.com/office/drawing/2014/main" id="{3CD99828-48F1-4F6B-B712-AB1D991E24CD}"/>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19" name="Text Box 2">
          <a:extLst>
            <a:ext uri="{FF2B5EF4-FFF2-40B4-BE49-F238E27FC236}">
              <a16:creationId xmlns:a16="http://schemas.microsoft.com/office/drawing/2014/main" id="{2EECA1EC-7F25-434D-9AAE-C31D9E6BF718}"/>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20" name="Text Box 2">
          <a:extLst>
            <a:ext uri="{FF2B5EF4-FFF2-40B4-BE49-F238E27FC236}">
              <a16:creationId xmlns:a16="http://schemas.microsoft.com/office/drawing/2014/main" id="{E249F8C4-DE9B-49BD-91F4-B77F12B8D7FD}"/>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21" name="Text Box 2">
          <a:extLst>
            <a:ext uri="{FF2B5EF4-FFF2-40B4-BE49-F238E27FC236}">
              <a16:creationId xmlns:a16="http://schemas.microsoft.com/office/drawing/2014/main" id="{9F00C256-75E3-4676-88D2-5AE35167E946}"/>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22" name="Text Box 2">
          <a:extLst>
            <a:ext uri="{FF2B5EF4-FFF2-40B4-BE49-F238E27FC236}">
              <a16:creationId xmlns:a16="http://schemas.microsoft.com/office/drawing/2014/main" id="{5389F97F-CF11-4B15-B8D5-9A53F1C741E9}"/>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2623" name="Text Box 2">
          <a:extLst>
            <a:ext uri="{FF2B5EF4-FFF2-40B4-BE49-F238E27FC236}">
              <a16:creationId xmlns:a16="http://schemas.microsoft.com/office/drawing/2014/main" id="{61A05586-F349-47C8-8207-5D7D8734039B}"/>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24" name="Text Box 2">
          <a:extLst>
            <a:ext uri="{FF2B5EF4-FFF2-40B4-BE49-F238E27FC236}">
              <a16:creationId xmlns:a16="http://schemas.microsoft.com/office/drawing/2014/main" id="{0903FF75-5982-46DB-8770-A54102A44222}"/>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25" name="Text Box 2">
          <a:extLst>
            <a:ext uri="{FF2B5EF4-FFF2-40B4-BE49-F238E27FC236}">
              <a16:creationId xmlns:a16="http://schemas.microsoft.com/office/drawing/2014/main" id="{A0D77D20-2EFA-4B07-9608-AB73FC98013F}"/>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26" name="Text Box 2">
          <a:extLst>
            <a:ext uri="{FF2B5EF4-FFF2-40B4-BE49-F238E27FC236}">
              <a16:creationId xmlns:a16="http://schemas.microsoft.com/office/drawing/2014/main" id="{E6ED70AD-C280-4F9D-B5A4-7CD03A09A5DD}"/>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27" name="Text Box 2">
          <a:extLst>
            <a:ext uri="{FF2B5EF4-FFF2-40B4-BE49-F238E27FC236}">
              <a16:creationId xmlns:a16="http://schemas.microsoft.com/office/drawing/2014/main" id="{3BCD752A-18F5-4FBE-9C6F-9DBECC998ABD}"/>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28" name="Text Box 2">
          <a:extLst>
            <a:ext uri="{FF2B5EF4-FFF2-40B4-BE49-F238E27FC236}">
              <a16:creationId xmlns:a16="http://schemas.microsoft.com/office/drawing/2014/main" id="{D725312F-C7AF-4DA8-AF7A-B69A84C80527}"/>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29" name="Text Box 2">
          <a:extLst>
            <a:ext uri="{FF2B5EF4-FFF2-40B4-BE49-F238E27FC236}">
              <a16:creationId xmlns:a16="http://schemas.microsoft.com/office/drawing/2014/main" id="{22E27877-157F-4691-A52D-747281A8084C}"/>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30" name="Text Box 2">
          <a:extLst>
            <a:ext uri="{FF2B5EF4-FFF2-40B4-BE49-F238E27FC236}">
              <a16:creationId xmlns:a16="http://schemas.microsoft.com/office/drawing/2014/main" id="{BE814604-91A1-4D17-80BA-9D4DA906C9FE}"/>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31" name="Text Box 2">
          <a:extLst>
            <a:ext uri="{FF2B5EF4-FFF2-40B4-BE49-F238E27FC236}">
              <a16:creationId xmlns:a16="http://schemas.microsoft.com/office/drawing/2014/main" id="{5723D856-F02B-43E1-A9EC-270733D74499}"/>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32" name="Text Box 2">
          <a:extLst>
            <a:ext uri="{FF2B5EF4-FFF2-40B4-BE49-F238E27FC236}">
              <a16:creationId xmlns:a16="http://schemas.microsoft.com/office/drawing/2014/main" id="{7485C952-6C4F-4F92-854C-D41AB0F534A3}"/>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33" name="Text Box 2">
          <a:extLst>
            <a:ext uri="{FF2B5EF4-FFF2-40B4-BE49-F238E27FC236}">
              <a16:creationId xmlns:a16="http://schemas.microsoft.com/office/drawing/2014/main" id="{F98F52A4-F9B2-4F0A-A5E8-5B067CAE9957}"/>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34" name="Text Box 2">
          <a:extLst>
            <a:ext uri="{FF2B5EF4-FFF2-40B4-BE49-F238E27FC236}">
              <a16:creationId xmlns:a16="http://schemas.microsoft.com/office/drawing/2014/main" id="{E3AFE15B-0719-44C8-988F-E89B4F5EA6EB}"/>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35" name="Text Box 2">
          <a:extLst>
            <a:ext uri="{FF2B5EF4-FFF2-40B4-BE49-F238E27FC236}">
              <a16:creationId xmlns:a16="http://schemas.microsoft.com/office/drawing/2014/main" id="{19B5561B-FD1A-4505-8389-7D09786148A2}"/>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36" name="Text Box 2">
          <a:extLst>
            <a:ext uri="{FF2B5EF4-FFF2-40B4-BE49-F238E27FC236}">
              <a16:creationId xmlns:a16="http://schemas.microsoft.com/office/drawing/2014/main" id="{A7727491-7F67-4347-84DB-C0F874D90810}"/>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37" name="Text Box 2">
          <a:extLst>
            <a:ext uri="{FF2B5EF4-FFF2-40B4-BE49-F238E27FC236}">
              <a16:creationId xmlns:a16="http://schemas.microsoft.com/office/drawing/2014/main" id="{ACEB4F22-8E8A-493E-9971-996CE7A6578C}"/>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38" name="Text Box 2">
          <a:extLst>
            <a:ext uri="{FF2B5EF4-FFF2-40B4-BE49-F238E27FC236}">
              <a16:creationId xmlns:a16="http://schemas.microsoft.com/office/drawing/2014/main" id="{C97C3453-303F-4033-AC2D-3BD7D4EE427C}"/>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39" name="Text Box 2">
          <a:extLst>
            <a:ext uri="{FF2B5EF4-FFF2-40B4-BE49-F238E27FC236}">
              <a16:creationId xmlns:a16="http://schemas.microsoft.com/office/drawing/2014/main" id="{DD19EF8B-9DA6-45C1-9E11-8840ADE664AD}"/>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40" name="Text Box 2">
          <a:extLst>
            <a:ext uri="{FF2B5EF4-FFF2-40B4-BE49-F238E27FC236}">
              <a16:creationId xmlns:a16="http://schemas.microsoft.com/office/drawing/2014/main" id="{D4C3F3FD-7BA2-4862-8A74-098ADA847E43}"/>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41" name="Text Box 2">
          <a:extLst>
            <a:ext uri="{FF2B5EF4-FFF2-40B4-BE49-F238E27FC236}">
              <a16:creationId xmlns:a16="http://schemas.microsoft.com/office/drawing/2014/main" id="{16F0E58F-2E6F-4DFB-95C8-667555BCCBAD}"/>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42" name="Text Box 2">
          <a:extLst>
            <a:ext uri="{FF2B5EF4-FFF2-40B4-BE49-F238E27FC236}">
              <a16:creationId xmlns:a16="http://schemas.microsoft.com/office/drawing/2014/main" id="{DAF0F8AF-8183-4E8B-AB0F-0426C027F0F9}"/>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43" name="Text Box 2">
          <a:extLst>
            <a:ext uri="{FF2B5EF4-FFF2-40B4-BE49-F238E27FC236}">
              <a16:creationId xmlns:a16="http://schemas.microsoft.com/office/drawing/2014/main" id="{4F8D9D4A-7FE3-4CB0-BBB6-2B9B89696947}"/>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44" name="Text Box 2">
          <a:extLst>
            <a:ext uri="{FF2B5EF4-FFF2-40B4-BE49-F238E27FC236}">
              <a16:creationId xmlns:a16="http://schemas.microsoft.com/office/drawing/2014/main" id="{4AC11262-ADFC-4C49-AD49-977D01AFE6EC}"/>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45" name="Text Box 2">
          <a:extLst>
            <a:ext uri="{FF2B5EF4-FFF2-40B4-BE49-F238E27FC236}">
              <a16:creationId xmlns:a16="http://schemas.microsoft.com/office/drawing/2014/main" id="{6CF1CFFE-1B7C-4C8A-9E19-D6287D7FAAEF}"/>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46" name="Text Box 2">
          <a:extLst>
            <a:ext uri="{FF2B5EF4-FFF2-40B4-BE49-F238E27FC236}">
              <a16:creationId xmlns:a16="http://schemas.microsoft.com/office/drawing/2014/main" id="{7DAF1B55-D918-4499-9B10-36DF669559EC}"/>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47" name="Text Box 2">
          <a:extLst>
            <a:ext uri="{FF2B5EF4-FFF2-40B4-BE49-F238E27FC236}">
              <a16:creationId xmlns:a16="http://schemas.microsoft.com/office/drawing/2014/main" id="{297E7475-CC77-4FB4-9DEC-A47864D2D5A5}"/>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48" name="Text Box 2">
          <a:extLst>
            <a:ext uri="{FF2B5EF4-FFF2-40B4-BE49-F238E27FC236}">
              <a16:creationId xmlns:a16="http://schemas.microsoft.com/office/drawing/2014/main" id="{03030E48-59BF-46B6-98A1-8D6E5E40FD69}"/>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49" name="Text Box 2">
          <a:extLst>
            <a:ext uri="{FF2B5EF4-FFF2-40B4-BE49-F238E27FC236}">
              <a16:creationId xmlns:a16="http://schemas.microsoft.com/office/drawing/2014/main" id="{F83AC38F-CF4A-47EB-A97F-223103068A37}"/>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50" name="Text Box 2">
          <a:extLst>
            <a:ext uri="{FF2B5EF4-FFF2-40B4-BE49-F238E27FC236}">
              <a16:creationId xmlns:a16="http://schemas.microsoft.com/office/drawing/2014/main" id="{82CC3652-C9A5-450D-9937-4C113C1EC7CE}"/>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51" name="Text Box 2">
          <a:extLst>
            <a:ext uri="{FF2B5EF4-FFF2-40B4-BE49-F238E27FC236}">
              <a16:creationId xmlns:a16="http://schemas.microsoft.com/office/drawing/2014/main" id="{F9F0F881-8497-4E2B-8538-905C0FCD0F8E}"/>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52" name="Text Box 2">
          <a:extLst>
            <a:ext uri="{FF2B5EF4-FFF2-40B4-BE49-F238E27FC236}">
              <a16:creationId xmlns:a16="http://schemas.microsoft.com/office/drawing/2014/main" id="{F50A9AB5-B9C1-43C9-A7E5-DE263BFC10F9}"/>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2653" name="Text Box 2">
          <a:extLst>
            <a:ext uri="{FF2B5EF4-FFF2-40B4-BE49-F238E27FC236}">
              <a16:creationId xmlns:a16="http://schemas.microsoft.com/office/drawing/2014/main" id="{49DBDF70-891F-4077-9330-28F1F1590716}"/>
            </a:ext>
          </a:extLst>
        </xdr:cNvPr>
        <xdr:cNvSpPr txBox="1">
          <a:spLocks noChangeArrowheads="1"/>
        </xdr:cNvSpPr>
      </xdr:nvSpPr>
      <xdr:spPr bwMode="auto">
        <a:xfrm>
          <a:off x="10212871" y="29444674"/>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54" name="Text Box 2">
          <a:extLst>
            <a:ext uri="{FF2B5EF4-FFF2-40B4-BE49-F238E27FC236}">
              <a16:creationId xmlns:a16="http://schemas.microsoft.com/office/drawing/2014/main" id="{7116236C-898D-4234-ADC9-A6481DB12F1C}"/>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55" name="Text Box 2">
          <a:extLst>
            <a:ext uri="{FF2B5EF4-FFF2-40B4-BE49-F238E27FC236}">
              <a16:creationId xmlns:a16="http://schemas.microsoft.com/office/drawing/2014/main" id="{0333C6CB-7BD4-44F7-9DBA-1241BE86735A}"/>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56" name="Text Box 2">
          <a:extLst>
            <a:ext uri="{FF2B5EF4-FFF2-40B4-BE49-F238E27FC236}">
              <a16:creationId xmlns:a16="http://schemas.microsoft.com/office/drawing/2014/main" id="{954AB730-FBCC-4DC8-8203-46A8C50B2C56}"/>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57" name="Text Box 2">
          <a:extLst>
            <a:ext uri="{FF2B5EF4-FFF2-40B4-BE49-F238E27FC236}">
              <a16:creationId xmlns:a16="http://schemas.microsoft.com/office/drawing/2014/main" id="{C9188408-1504-4733-8AF7-7E7E129CFE5D}"/>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58" name="Text Box 2">
          <a:extLst>
            <a:ext uri="{FF2B5EF4-FFF2-40B4-BE49-F238E27FC236}">
              <a16:creationId xmlns:a16="http://schemas.microsoft.com/office/drawing/2014/main" id="{EF3204E7-B136-445C-924C-FF8E46933354}"/>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59" name="Text Box 2">
          <a:extLst>
            <a:ext uri="{FF2B5EF4-FFF2-40B4-BE49-F238E27FC236}">
              <a16:creationId xmlns:a16="http://schemas.microsoft.com/office/drawing/2014/main" id="{135902E3-6205-4B7F-8E21-A4CC41113DE5}"/>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60" name="Text Box 2">
          <a:extLst>
            <a:ext uri="{FF2B5EF4-FFF2-40B4-BE49-F238E27FC236}">
              <a16:creationId xmlns:a16="http://schemas.microsoft.com/office/drawing/2014/main" id="{FB23266F-7224-4053-B690-CB76200060BA}"/>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61" name="Text Box 2">
          <a:extLst>
            <a:ext uri="{FF2B5EF4-FFF2-40B4-BE49-F238E27FC236}">
              <a16:creationId xmlns:a16="http://schemas.microsoft.com/office/drawing/2014/main" id="{6756B585-941D-49E7-8C71-55C6E98F0BFF}"/>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62" name="Text Box 2">
          <a:extLst>
            <a:ext uri="{FF2B5EF4-FFF2-40B4-BE49-F238E27FC236}">
              <a16:creationId xmlns:a16="http://schemas.microsoft.com/office/drawing/2014/main" id="{08C86155-09B6-47D5-A9DE-146A00283E6B}"/>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63" name="Text Box 2">
          <a:extLst>
            <a:ext uri="{FF2B5EF4-FFF2-40B4-BE49-F238E27FC236}">
              <a16:creationId xmlns:a16="http://schemas.microsoft.com/office/drawing/2014/main" id="{8DA193C0-B91A-4BD3-8925-826863BD9B0B}"/>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64" name="Text Box 2">
          <a:extLst>
            <a:ext uri="{FF2B5EF4-FFF2-40B4-BE49-F238E27FC236}">
              <a16:creationId xmlns:a16="http://schemas.microsoft.com/office/drawing/2014/main" id="{6E50AAB3-1265-4752-81E4-DF22B4BB07E0}"/>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65" name="Text Box 2">
          <a:extLst>
            <a:ext uri="{FF2B5EF4-FFF2-40B4-BE49-F238E27FC236}">
              <a16:creationId xmlns:a16="http://schemas.microsoft.com/office/drawing/2014/main" id="{A0A6287D-A1AD-463E-90DA-6C9487DB2E3B}"/>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2666" name="Text Box 2">
          <a:extLst>
            <a:ext uri="{FF2B5EF4-FFF2-40B4-BE49-F238E27FC236}">
              <a16:creationId xmlns:a16="http://schemas.microsoft.com/office/drawing/2014/main" id="{8B5B7A1D-86C0-4F0E-83FB-77D45E4DE740}"/>
            </a:ext>
          </a:extLst>
        </xdr:cNvPr>
        <xdr:cNvSpPr txBox="1">
          <a:spLocks noChangeArrowheads="1"/>
        </xdr:cNvSpPr>
      </xdr:nvSpPr>
      <xdr:spPr bwMode="auto">
        <a:xfrm>
          <a:off x="400050" y="2944467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142</xdr:row>
      <xdr:rowOff>38100</xdr:rowOff>
    </xdr:from>
    <xdr:ext cx="18490" cy="161924"/>
    <xdr:sp macro="" textlink="">
      <xdr:nvSpPr>
        <xdr:cNvPr id="2667" name="Text Box 2">
          <a:extLst>
            <a:ext uri="{FF2B5EF4-FFF2-40B4-BE49-F238E27FC236}">
              <a16:creationId xmlns:a16="http://schemas.microsoft.com/office/drawing/2014/main" id="{EFD4033C-60A0-4942-A190-0DCDECE0CAF5}"/>
            </a:ext>
          </a:extLst>
        </xdr:cNvPr>
        <xdr:cNvSpPr txBox="1">
          <a:spLocks noChangeArrowheads="1"/>
        </xdr:cNvSpPr>
      </xdr:nvSpPr>
      <xdr:spPr bwMode="auto">
        <a:xfrm>
          <a:off x="540440" y="2963186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188</xdr:row>
      <xdr:rowOff>342900</xdr:rowOff>
    </xdr:from>
    <xdr:ext cx="18490" cy="161924"/>
    <xdr:sp macro="" textlink="">
      <xdr:nvSpPr>
        <xdr:cNvPr id="2668" name="Text Box 2">
          <a:extLst>
            <a:ext uri="{FF2B5EF4-FFF2-40B4-BE49-F238E27FC236}">
              <a16:creationId xmlns:a16="http://schemas.microsoft.com/office/drawing/2014/main" id="{FBB3F395-C1D5-42B8-AA5A-B6458055B2C0}"/>
            </a:ext>
          </a:extLst>
        </xdr:cNvPr>
        <xdr:cNvSpPr txBox="1">
          <a:spLocks noChangeArrowheads="1"/>
        </xdr:cNvSpPr>
      </xdr:nvSpPr>
      <xdr:spPr bwMode="auto">
        <a:xfrm>
          <a:off x="9299299" y="3643022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187</xdr:row>
      <xdr:rowOff>0</xdr:rowOff>
    </xdr:from>
    <xdr:ext cx="18490" cy="161924"/>
    <xdr:sp macro="" textlink="">
      <xdr:nvSpPr>
        <xdr:cNvPr id="2669" name="Text Box 2">
          <a:extLst>
            <a:ext uri="{FF2B5EF4-FFF2-40B4-BE49-F238E27FC236}">
              <a16:creationId xmlns:a16="http://schemas.microsoft.com/office/drawing/2014/main" id="{B9EF09AA-4F63-430E-B266-B5D60E63AE7C}"/>
            </a:ext>
          </a:extLst>
        </xdr:cNvPr>
        <xdr:cNvSpPr txBox="1">
          <a:spLocks noChangeArrowheads="1"/>
        </xdr:cNvSpPr>
      </xdr:nvSpPr>
      <xdr:spPr bwMode="auto">
        <a:xfrm>
          <a:off x="540440" y="3582725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188</xdr:row>
      <xdr:rowOff>285750</xdr:rowOff>
    </xdr:from>
    <xdr:ext cx="18490" cy="161924"/>
    <xdr:sp macro="" textlink="">
      <xdr:nvSpPr>
        <xdr:cNvPr id="2670" name="Text Box 2">
          <a:extLst>
            <a:ext uri="{FF2B5EF4-FFF2-40B4-BE49-F238E27FC236}">
              <a16:creationId xmlns:a16="http://schemas.microsoft.com/office/drawing/2014/main" id="{877D756A-3FE3-4247-836F-1014EFD8A6D6}"/>
            </a:ext>
          </a:extLst>
        </xdr:cNvPr>
        <xdr:cNvSpPr txBox="1">
          <a:spLocks noChangeArrowheads="1"/>
        </xdr:cNvSpPr>
      </xdr:nvSpPr>
      <xdr:spPr bwMode="auto">
        <a:xfrm>
          <a:off x="11744739" y="3637307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1" name="Text Box 2">
          <a:extLst>
            <a:ext uri="{FF2B5EF4-FFF2-40B4-BE49-F238E27FC236}">
              <a16:creationId xmlns:a16="http://schemas.microsoft.com/office/drawing/2014/main" id="{0FC5F575-64E4-44D6-AFB1-B491A1E8EDD3}"/>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2" name="Text Box 2">
          <a:extLst>
            <a:ext uri="{FF2B5EF4-FFF2-40B4-BE49-F238E27FC236}">
              <a16:creationId xmlns:a16="http://schemas.microsoft.com/office/drawing/2014/main" id="{7C863F81-D95E-4581-9D26-DF965E8C7988}"/>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3" name="Text Box 2">
          <a:extLst>
            <a:ext uri="{FF2B5EF4-FFF2-40B4-BE49-F238E27FC236}">
              <a16:creationId xmlns:a16="http://schemas.microsoft.com/office/drawing/2014/main" id="{C12C1DAF-3C5A-4E4B-AF38-EA8DDBC82337}"/>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4" name="Text Box 2">
          <a:extLst>
            <a:ext uri="{FF2B5EF4-FFF2-40B4-BE49-F238E27FC236}">
              <a16:creationId xmlns:a16="http://schemas.microsoft.com/office/drawing/2014/main" id="{7ABA2202-93F4-4F32-99FA-D1F277E9A7BF}"/>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5" name="Text Box 2">
          <a:extLst>
            <a:ext uri="{FF2B5EF4-FFF2-40B4-BE49-F238E27FC236}">
              <a16:creationId xmlns:a16="http://schemas.microsoft.com/office/drawing/2014/main" id="{E0B76D4B-3C5D-42D2-8F99-43874EAE2ACE}"/>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6" name="Text Box 2">
          <a:extLst>
            <a:ext uri="{FF2B5EF4-FFF2-40B4-BE49-F238E27FC236}">
              <a16:creationId xmlns:a16="http://schemas.microsoft.com/office/drawing/2014/main" id="{28744506-6BA9-4CEB-ACDA-EE00ED05FBC0}"/>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7" name="Text Box 2">
          <a:extLst>
            <a:ext uri="{FF2B5EF4-FFF2-40B4-BE49-F238E27FC236}">
              <a16:creationId xmlns:a16="http://schemas.microsoft.com/office/drawing/2014/main" id="{05CA7867-E521-4023-9539-AFD81E4FCF0B}"/>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8" name="Text Box 2">
          <a:extLst>
            <a:ext uri="{FF2B5EF4-FFF2-40B4-BE49-F238E27FC236}">
              <a16:creationId xmlns:a16="http://schemas.microsoft.com/office/drawing/2014/main" id="{61438069-6B0A-472B-A5F5-38519E356C55}"/>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79" name="Text Box 2">
          <a:extLst>
            <a:ext uri="{FF2B5EF4-FFF2-40B4-BE49-F238E27FC236}">
              <a16:creationId xmlns:a16="http://schemas.microsoft.com/office/drawing/2014/main" id="{A3A5C1FD-9BC8-4873-A70A-9C4622B95E50}"/>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0" name="Text Box 2">
          <a:extLst>
            <a:ext uri="{FF2B5EF4-FFF2-40B4-BE49-F238E27FC236}">
              <a16:creationId xmlns:a16="http://schemas.microsoft.com/office/drawing/2014/main" id="{DA3A6682-7683-41F2-B5E5-D63925755AA7}"/>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1" name="Text Box 2">
          <a:extLst>
            <a:ext uri="{FF2B5EF4-FFF2-40B4-BE49-F238E27FC236}">
              <a16:creationId xmlns:a16="http://schemas.microsoft.com/office/drawing/2014/main" id="{A5F279E1-B919-46CD-839F-19DFA6D19476}"/>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2" name="Text Box 2">
          <a:extLst>
            <a:ext uri="{FF2B5EF4-FFF2-40B4-BE49-F238E27FC236}">
              <a16:creationId xmlns:a16="http://schemas.microsoft.com/office/drawing/2014/main" id="{EC0F9D4F-BF16-4A9F-B331-0186E7A882BC}"/>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3" name="Text Box 2">
          <a:extLst>
            <a:ext uri="{FF2B5EF4-FFF2-40B4-BE49-F238E27FC236}">
              <a16:creationId xmlns:a16="http://schemas.microsoft.com/office/drawing/2014/main" id="{CC702C14-C736-43C8-A941-E021B8C2B775}"/>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4" name="Text Box 2">
          <a:extLst>
            <a:ext uri="{FF2B5EF4-FFF2-40B4-BE49-F238E27FC236}">
              <a16:creationId xmlns:a16="http://schemas.microsoft.com/office/drawing/2014/main" id="{373547AA-C42D-4FE7-9CA8-6D649D05EEDA}"/>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5" name="Text Box 2">
          <a:extLst>
            <a:ext uri="{FF2B5EF4-FFF2-40B4-BE49-F238E27FC236}">
              <a16:creationId xmlns:a16="http://schemas.microsoft.com/office/drawing/2014/main" id="{E777238A-8C83-44C0-97D7-A5894BBB54EE}"/>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6" name="Text Box 2">
          <a:extLst>
            <a:ext uri="{FF2B5EF4-FFF2-40B4-BE49-F238E27FC236}">
              <a16:creationId xmlns:a16="http://schemas.microsoft.com/office/drawing/2014/main" id="{9A43F524-C505-46CA-8D46-7C3DDD154EAE}"/>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7" name="Text Box 2">
          <a:extLst>
            <a:ext uri="{FF2B5EF4-FFF2-40B4-BE49-F238E27FC236}">
              <a16:creationId xmlns:a16="http://schemas.microsoft.com/office/drawing/2014/main" id="{8A67C027-B38B-463F-9564-684BAD59AC1B}"/>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8" name="Text Box 2">
          <a:extLst>
            <a:ext uri="{FF2B5EF4-FFF2-40B4-BE49-F238E27FC236}">
              <a16:creationId xmlns:a16="http://schemas.microsoft.com/office/drawing/2014/main" id="{7076E2F4-18AF-4D49-8478-D306E64D8801}"/>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89" name="Text Box 2">
          <a:extLst>
            <a:ext uri="{FF2B5EF4-FFF2-40B4-BE49-F238E27FC236}">
              <a16:creationId xmlns:a16="http://schemas.microsoft.com/office/drawing/2014/main" id="{4BB23811-57B1-4F28-B0EB-7F41ACAF958A}"/>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690" name="Text Box 2">
          <a:extLst>
            <a:ext uri="{FF2B5EF4-FFF2-40B4-BE49-F238E27FC236}">
              <a16:creationId xmlns:a16="http://schemas.microsoft.com/office/drawing/2014/main" id="{0B07D900-FB89-48FB-A2B3-F0E2B7E2CA49}"/>
            </a:ext>
          </a:extLst>
        </xdr:cNvPr>
        <xdr:cNvSpPr txBox="1">
          <a:spLocks noChangeArrowheads="1"/>
        </xdr:cNvSpPr>
      </xdr:nvSpPr>
      <xdr:spPr bwMode="auto">
        <a:xfrm>
          <a:off x="10212871" y="38961391"/>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1" name="Text Box 100">
          <a:extLst>
            <a:ext uri="{FF2B5EF4-FFF2-40B4-BE49-F238E27FC236}">
              <a16:creationId xmlns:a16="http://schemas.microsoft.com/office/drawing/2014/main" id="{4D6B2843-9984-4C9A-B106-B78168D79405}"/>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2" name="Text Box 101">
          <a:extLst>
            <a:ext uri="{FF2B5EF4-FFF2-40B4-BE49-F238E27FC236}">
              <a16:creationId xmlns:a16="http://schemas.microsoft.com/office/drawing/2014/main" id="{3DF22511-C31B-4B70-A685-7353EC4FBDF3}"/>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3" name="Text Box 102">
          <a:extLst>
            <a:ext uri="{FF2B5EF4-FFF2-40B4-BE49-F238E27FC236}">
              <a16:creationId xmlns:a16="http://schemas.microsoft.com/office/drawing/2014/main" id="{8A28FBED-696E-4F7A-8E30-CB3799ED3FDA}"/>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4" name="Text Box 103">
          <a:extLst>
            <a:ext uri="{FF2B5EF4-FFF2-40B4-BE49-F238E27FC236}">
              <a16:creationId xmlns:a16="http://schemas.microsoft.com/office/drawing/2014/main" id="{8C11B239-8677-42D0-81FB-A2C58CB4E0FC}"/>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5" name="Text Box 104">
          <a:extLst>
            <a:ext uri="{FF2B5EF4-FFF2-40B4-BE49-F238E27FC236}">
              <a16:creationId xmlns:a16="http://schemas.microsoft.com/office/drawing/2014/main" id="{D6D994B1-3D92-4020-B98A-32075B328C5D}"/>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6" name="Text Box 105">
          <a:extLst>
            <a:ext uri="{FF2B5EF4-FFF2-40B4-BE49-F238E27FC236}">
              <a16:creationId xmlns:a16="http://schemas.microsoft.com/office/drawing/2014/main" id="{930724FC-107C-43DF-9B9D-72481BFA9E1C}"/>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7" name="Text Box 106">
          <a:extLst>
            <a:ext uri="{FF2B5EF4-FFF2-40B4-BE49-F238E27FC236}">
              <a16:creationId xmlns:a16="http://schemas.microsoft.com/office/drawing/2014/main" id="{6CC49F69-8B2B-470A-B1A9-B059644ADDCE}"/>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8" name="Text Box 107">
          <a:extLst>
            <a:ext uri="{FF2B5EF4-FFF2-40B4-BE49-F238E27FC236}">
              <a16:creationId xmlns:a16="http://schemas.microsoft.com/office/drawing/2014/main" id="{AD09856A-81FC-468B-9A80-BE1992FA8F52}"/>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699" name="Text Box 108">
          <a:extLst>
            <a:ext uri="{FF2B5EF4-FFF2-40B4-BE49-F238E27FC236}">
              <a16:creationId xmlns:a16="http://schemas.microsoft.com/office/drawing/2014/main" id="{FC07CFF5-385F-4C79-84A5-655E1A76FFFC}"/>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0" name="Text Box 109">
          <a:extLst>
            <a:ext uri="{FF2B5EF4-FFF2-40B4-BE49-F238E27FC236}">
              <a16:creationId xmlns:a16="http://schemas.microsoft.com/office/drawing/2014/main" id="{A1C25B4A-9A46-4345-AFBA-46B93697BF61}"/>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1" name="Text Box 2">
          <a:extLst>
            <a:ext uri="{FF2B5EF4-FFF2-40B4-BE49-F238E27FC236}">
              <a16:creationId xmlns:a16="http://schemas.microsoft.com/office/drawing/2014/main" id="{F124B83B-010F-4C21-AD59-B09EC21E88BE}"/>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2" name="Text Box 2">
          <a:extLst>
            <a:ext uri="{FF2B5EF4-FFF2-40B4-BE49-F238E27FC236}">
              <a16:creationId xmlns:a16="http://schemas.microsoft.com/office/drawing/2014/main" id="{937349D3-F821-4C24-9176-CB0C00C91F0E}"/>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3" name="Text Box 2">
          <a:extLst>
            <a:ext uri="{FF2B5EF4-FFF2-40B4-BE49-F238E27FC236}">
              <a16:creationId xmlns:a16="http://schemas.microsoft.com/office/drawing/2014/main" id="{8BC2CD43-0452-4732-908D-548A136B8357}"/>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4" name="Text Box 2">
          <a:extLst>
            <a:ext uri="{FF2B5EF4-FFF2-40B4-BE49-F238E27FC236}">
              <a16:creationId xmlns:a16="http://schemas.microsoft.com/office/drawing/2014/main" id="{D9F4CD7F-4CC2-4D12-8B5F-A913C130BDDF}"/>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5" name="Text Box 2">
          <a:extLst>
            <a:ext uri="{FF2B5EF4-FFF2-40B4-BE49-F238E27FC236}">
              <a16:creationId xmlns:a16="http://schemas.microsoft.com/office/drawing/2014/main" id="{52437ADB-0A86-4213-A532-1E5957B0735A}"/>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6" name="Text Box 2">
          <a:extLst>
            <a:ext uri="{FF2B5EF4-FFF2-40B4-BE49-F238E27FC236}">
              <a16:creationId xmlns:a16="http://schemas.microsoft.com/office/drawing/2014/main" id="{F2300888-306D-4724-8512-AB0DFD16D59B}"/>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7" name="Text Box 2">
          <a:extLst>
            <a:ext uri="{FF2B5EF4-FFF2-40B4-BE49-F238E27FC236}">
              <a16:creationId xmlns:a16="http://schemas.microsoft.com/office/drawing/2014/main" id="{7EB7BCDB-7428-46C0-B333-77402C0D5E49}"/>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8" name="Text Box 2">
          <a:extLst>
            <a:ext uri="{FF2B5EF4-FFF2-40B4-BE49-F238E27FC236}">
              <a16:creationId xmlns:a16="http://schemas.microsoft.com/office/drawing/2014/main" id="{429330BA-AC18-4D0D-88F9-4E55602F23FA}"/>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09" name="Text Box 2">
          <a:extLst>
            <a:ext uri="{FF2B5EF4-FFF2-40B4-BE49-F238E27FC236}">
              <a16:creationId xmlns:a16="http://schemas.microsoft.com/office/drawing/2014/main" id="{CBFB9839-BFA1-41C5-8BD3-89329519492E}"/>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2710" name="Text Box 2">
          <a:extLst>
            <a:ext uri="{FF2B5EF4-FFF2-40B4-BE49-F238E27FC236}">
              <a16:creationId xmlns:a16="http://schemas.microsoft.com/office/drawing/2014/main" id="{B32FBA74-DB47-4743-A782-77C5B49141E6}"/>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1" name="Text Box 2">
          <a:extLst>
            <a:ext uri="{FF2B5EF4-FFF2-40B4-BE49-F238E27FC236}">
              <a16:creationId xmlns:a16="http://schemas.microsoft.com/office/drawing/2014/main" id="{57C8B3D0-18DA-4D41-A9B9-C548124F879D}"/>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2" name="Text Box 2">
          <a:extLst>
            <a:ext uri="{FF2B5EF4-FFF2-40B4-BE49-F238E27FC236}">
              <a16:creationId xmlns:a16="http://schemas.microsoft.com/office/drawing/2014/main" id="{6E2932A7-6AEE-4349-AB7B-C0A90A2E20D8}"/>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3" name="Text Box 2">
          <a:extLst>
            <a:ext uri="{FF2B5EF4-FFF2-40B4-BE49-F238E27FC236}">
              <a16:creationId xmlns:a16="http://schemas.microsoft.com/office/drawing/2014/main" id="{A9F5E147-F71C-4A1E-A7E6-F9DC40E5C749}"/>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4" name="Text Box 2">
          <a:extLst>
            <a:ext uri="{FF2B5EF4-FFF2-40B4-BE49-F238E27FC236}">
              <a16:creationId xmlns:a16="http://schemas.microsoft.com/office/drawing/2014/main" id="{CCF2023C-7ABB-4EE2-A03C-EBD09909DB83}"/>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5" name="Text Box 2">
          <a:extLst>
            <a:ext uri="{FF2B5EF4-FFF2-40B4-BE49-F238E27FC236}">
              <a16:creationId xmlns:a16="http://schemas.microsoft.com/office/drawing/2014/main" id="{20018708-2BF5-424E-A6C0-7A1431F5A74F}"/>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6" name="Text Box 2">
          <a:extLst>
            <a:ext uri="{FF2B5EF4-FFF2-40B4-BE49-F238E27FC236}">
              <a16:creationId xmlns:a16="http://schemas.microsoft.com/office/drawing/2014/main" id="{32337E40-8003-4997-A06A-3057681A1AC8}"/>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7" name="Text Box 2">
          <a:extLst>
            <a:ext uri="{FF2B5EF4-FFF2-40B4-BE49-F238E27FC236}">
              <a16:creationId xmlns:a16="http://schemas.microsoft.com/office/drawing/2014/main" id="{0D40EE28-5538-43D0-BFD6-499BE70E7635}"/>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8" name="Text Box 2">
          <a:extLst>
            <a:ext uri="{FF2B5EF4-FFF2-40B4-BE49-F238E27FC236}">
              <a16:creationId xmlns:a16="http://schemas.microsoft.com/office/drawing/2014/main" id="{32F45BC2-E7F8-44F1-8221-910B147B2EB6}"/>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19" name="Text Box 2">
          <a:extLst>
            <a:ext uri="{FF2B5EF4-FFF2-40B4-BE49-F238E27FC236}">
              <a16:creationId xmlns:a16="http://schemas.microsoft.com/office/drawing/2014/main" id="{37890674-0D80-4FCB-9A72-2C4B2C4B5F5D}"/>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0" name="Text Box 2">
          <a:extLst>
            <a:ext uri="{FF2B5EF4-FFF2-40B4-BE49-F238E27FC236}">
              <a16:creationId xmlns:a16="http://schemas.microsoft.com/office/drawing/2014/main" id="{93D785FF-54A7-4ACB-B901-5B0AFDD90A4F}"/>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1" name="Text Box 2">
          <a:extLst>
            <a:ext uri="{FF2B5EF4-FFF2-40B4-BE49-F238E27FC236}">
              <a16:creationId xmlns:a16="http://schemas.microsoft.com/office/drawing/2014/main" id="{CB14341B-3B77-4AFE-BB87-B86B84BCEA2B}"/>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2" name="Text Box 2">
          <a:extLst>
            <a:ext uri="{FF2B5EF4-FFF2-40B4-BE49-F238E27FC236}">
              <a16:creationId xmlns:a16="http://schemas.microsoft.com/office/drawing/2014/main" id="{A2401076-5FF6-4956-A776-961E619C9EB2}"/>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3" name="Text Box 2">
          <a:extLst>
            <a:ext uri="{FF2B5EF4-FFF2-40B4-BE49-F238E27FC236}">
              <a16:creationId xmlns:a16="http://schemas.microsoft.com/office/drawing/2014/main" id="{120BBF3D-40A0-43F9-AB01-D80BDF8EA3FE}"/>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4" name="Text Box 2">
          <a:extLst>
            <a:ext uri="{FF2B5EF4-FFF2-40B4-BE49-F238E27FC236}">
              <a16:creationId xmlns:a16="http://schemas.microsoft.com/office/drawing/2014/main" id="{290CD42A-3B46-436B-B690-67B918614C39}"/>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5" name="Text Box 2">
          <a:extLst>
            <a:ext uri="{FF2B5EF4-FFF2-40B4-BE49-F238E27FC236}">
              <a16:creationId xmlns:a16="http://schemas.microsoft.com/office/drawing/2014/main" id="{C2F0738C-1AFD-4F3F-9F53-D1EB709493C3}"/>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6" name="Text Box 2">
          <a:extLst>
            <a:ext uri="{FF2B5EF4-FFF2-40B4-BE49-F238E27FC236}">
              <a16:creationId xmlns:a16="http://schemas.microsoft.com/office/drawing/2014/main" id="{8F9661EB-7CC1-4450-8B52-07424526D513}"/>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7" name="Text Box 2">
          <a:extLst>
            <a:ext uri="{FF2B5EF4-FFF2-40B4-BE49-F238E27FC236}">
              <a16:creationId xmlns:a16="http://schemas.microsoft.com/office/drawing/2014/main" id="{1D10F494-E09E-41E0-9441-A8DF99B04708}"/>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8" name="Text Box 2">
          <a:extLst>
            <a:ext uri="{FF2B5EF4-FFF2-40B4-BE49-F238E27FC236}">
              <a16:creationId xmlns:a16="http://schemas.microsoft.com/office/drawing/2014/main" id="{A123C194-0F26-452C-A71F-0332D1F593DF}"/>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29" name="Text Box 2">
          <a:extLst>
            <a:ext uri="{FF2B5EF4-FFF2-40B4-BE49-F238E27FC236}">
              <a16:creationId xmlns:a16="http://schemas.microsoft.com/office/drawing/2014/main" id="{78B3EA4A-84E6-4750-849C-4F3747037844}"/>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30" name="Text Box 2">
          <a:extLst>
            <a:ext uri="{FF2B5EF4-FFF2-40B4-BE49-F238E27FC236}">
              <a16:creationId xmlns:a16="http://schemas.microsoft.com/office/drawing/2014/main" id="{C31A2082-5E1E-423D-857C-E2536FA2591F}"/>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31" name="Text Box 2">
          <a:extLst>
            <a:ext uri="{FF2B5EF4-FFF2-40B4-BE49-F238E27FC236}">
              <a16:creationId xmlns:a16="http://schemas.microsoft.com/office/drawing/2014/main" id="{D2941EDA-4357-409F-A998-295905FA87C3}"/>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32" name="Text Box 2">
          <a:extLst>
            <a:ext uri="{FF2B5EF4-FFF2-40B4-BE49-F238E27FC236}">
              <a16:creationId xmlns:a16="http://schemas.microsoft.com/office/drawing/2014/main" id="{32C1CFC8-3519-4F01-B0E1-4008749C500D}"/>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33" name="Text Box 2">
          <a:extLst>
            <a:ext uri="{FF2B5EF4-FFF2-40B4-BE49-F238E27FC236}">
              <a16:creationId xmlns:a16="http://schemas.microsoft.com/office/drawing/2014/main" id="{5E5E018F-FB47-4534-8794-9DE16FB7990A}"/>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34" name="Text Box 2">
          <a:extLst>
            <a:ext uri="{FF2B5EF4-FFF2-40B4-BE49-F238E27FC236}">
              <a16:creationId xmlns:a16="http://schemas.microsoft.com/office/drawing/2014/main" id="{015EB784-1DA4-4084-B71A-2CF6CF02DC30}"/>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2735" name="Text Box 2">
          <a:extLst>
            <a:ext uri="{FF2B5EF4-FFF2-40B4-BE49-F238E27FC236}">
              <a16:creationId xmlns:a16="http://schemas.microsoft.com/office/drawing/2014/main" id="{37A4AB1E-5284-478D-A69B-53931A82AA76}"/>
            </a:ext>
          </a:extLst>
        </xdr:cNvPr>
        <xdr:cNvSpPr txBox="1">
          <a:spLocks noChangeArrowheads="1"/>
        </xdr:cNvSpPr>
      </xdr:nvSpPr>
      <xdr:spPr bwMode="auto">
        <a:xfrm>
          <a:off x="400050" y="38961391"/>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144</xdr:row>
      <xdr:rowOff>285750</xdr:rowOff>
    </xdr:from>
    <xdr:ext cx="18490" cy="161924"/>
    <xdr:sp macro="" textlink="">
      <xdr:nvSpPr>
        <xdr:cNvPr id="2736" name="Text Box 2">
          <a:extLst>
            <a:ext uri="{FF2B5EF4-FFF2-40B4-BE49-F238E27FC236}">
              <a16:creationId xmlns:a16="http://schemas.microsoft.com/office/drawing/2014/main" id="{DB98DC31-2AB4-4EF8-A00D-62FFA70CF59A}"/>
            </a:ext>
          </a:extLst>
        </xdr:cNvPr>
        <xdr:cNvSpPr txBox="1">
          <a:spLocks noChangeArrowheads="1"/>
        </xdr:cNvSpPr>
      </xdr:nvSpPr>
      <xdr:spPr bwMode="auto">
        <a:xfrm>
          <a:off x="11744739" y="3017768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153</xdr:row>
      <xdr:rowOff>0</xdr:rowOff>
    </xdr:from>
    <xdr:ext cx="18490" cy="161924"/>
    <xdr:sp macro="" textlink="">
      <xdr:nvSpPr>
        <xdr:cNvPr id="2737" name="Text Box 2">
          <a:extLst>
            <a:ext uri="{FF2B5EF4-FFF2-40B4-BE49-F238E27FC236}">
              <a16:creationId xmlns:a16="http://schemas.microsoft.com/office/drawing/2014/main" id="{157CFD84-0E41-49F7-A5CB-F921E7F2A9A6}"/>
            </a:ext>
          </a:extLst>
        </xdr:cNvPr>
        <xdr:cNvSpPr txBox="1">
          <a:spLocks noChangeArrowheads="1"/>
        </xdr:cNvSpPr>
      </xdr:nvSpPr>
      <xdr:spPr bwMode="auto">
        <a:xfrm>
          <a:off x="11744739" y="320205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154</xdr:row>
      <xdr:rowOff>285750</xdr:rowOff>
    </xdr:from>
    <xdr:ext cx="18490" cy="161924"/>
    <xdr:sp macro="" textlink="">
      <xdr:nvSpPr>
        <xdr:cNvPr id="2738" name="Text Box 2">
          <a:extLst>
            <a:ext uri="{FF2B5EF4-FFF2-40B4-BE49-F238E27FC236}">
              <a16:creationId xmlns:a16="http://schemas.microsoft.com/office/drawing/2014/main" id="{DA54DA09-2DAD-4D02-85EB-ED968960E2F2}"/>
            </a:ext>
          </a:extLst>
        </xdr:cNvPr>
        <xdr:cNvSpPr txBox="1">
          <a:spLocks noChangeArrowheads="1"/>
        </xdr:cNvSpPr>
      </xdr:nvSpPr>
      <xdr:spPr bwMode="auto">
        <a:xfrm>
          <a:off x="11744739" y="32455402"/>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172</xdr:row>
      <xdr:rowOff>0</xdr:rowOff>
    </xdr:from>
    <xdr:ext cx="18490" cy="161924"/>
    <xdr:sp macro="" textlink="">
      <xdr:nvSpPr>
        <xdr:cNvPr id="2739" name="Text Box 2">
          <a:extLst>
            <a:ext uri="{FF2B5EF4-FFF2-40B4-BE49-F238E27FC236}">
              <a16:creationId xmlns:a16="http://schemas.microsoft.com/office/drawing/2014/main" id="{32C02C6E-D306-49E3-A539-6E837853570E}"/>
            </a:ext>
          </a:extLst>
        </xdr:cNvPr>
        <xdr:cNvSpPr txBox="1">
          <a:spLocks noChangeArrowheads="1"/>
        </xdr:cNvSpPr>
      </xdr:nvSpPr>
      <xdr:spPr bwMode="auto">
        <a:xfrm>
          <a:off x="11744739" y="3637307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142875</xdr:colOff>
      <xdr:row>206</xdr:row>
      <xdr:rowOff>0</xdr:rowOff>
    </xdr:from>
    <xdr:ext cx="18490" cy="161924"/>
    <xdr:sp macro="" textlink="">
      <xdr:nvSpPr>
        <xdr:cNvPr id="2740" name="Text Box 2">
          <a:extLst>
            <a:ext uri="{FF2B5EF4-FFF2-40B4-BE49-F238E27FC236}">
              <a16:creationId xmlns:a16="http://schemas.microsoft.com/office/drawing/2014/main" id="{1C4B1326-1965-4CCA-B1D3-600B5880376B}"/>
            </a:ext>
          </a:extLst>
        </xdr:cNvPr>
        <xdr:cNvSpPr txBox="1">
          <a:spLocks noChangeArrowheads="1"/>
        </xdr:cNvSpPr>
      </xdr:nvSpPr>
      <xdr:spPr bwMode="auto">
        <a:xfrm>
          <a:off x="11697114" y="40858523"/>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82</xdr:row>
      <xdr:rowOff>285750</xdr:rowOff>
    </xdr:from>
    <xdr:ext cx="18490" cy="161924"/>
    <xdr:sp macro="" textlink="">
      <xdr:nvSpPr>
        <xdr:cNvPr id="2741" name="Text Box 2">
          <a:extLst>
            <a:ext uri="{FF2B5EF4-FFF2-40B4-BE49-F238E27FC236}">
              <a16:creationId xmlns:a16="http://schemas.microsoft.com/office/drawing/2014/main" id="{D1BC1ED7-0825-45B6-9349-F96606A65F80}"/>
            </a:ext>
          </a:extLst>
        </xdr:cNvPr>
        <xdr:cNvSpPr txBox="1">
          <a:spLocks noChangeArrowheads="1"/>
        </xdr:cNvSpPr>
      </xdr:nvSpPr>
      <xdr:spPr bwMode="auto">
        <a:xfrm>
          <a:off x="11744739" y="17190554"/>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90</xdr:row>
      <xdr:rowOff>285750</xdr:rowOff>
    </xdr:from>
    <xdr:ext cx="18490" cy="161924"/>
    <xdr:sp macro="" textlink="">
      <xdr:nvSpPr>
        <xdr:cNvPr id="2742" name="Text Box 2">
          <a:extLst>
            <a:ext uri="{FF2B5EF4-FFF2-40B4-BE49-F238E27FC236}">
              <a16:creationId xmlns:a16="http://schemas.microsoft.com/office/drawing/2014/main" id="{C7E8001B-35DE-4CAD-85ED-7CC5D11810D8}"/>
            </a:ext>
          </a:extLst>
        </xdr:cNvPr>
        <xdr:cNvSpPr txBox="1">
          <a:spLocks noChangeArrowheads="1"/>
        </xdr:cNvSpPr>
      </xdr:nvSpPr>
      <xdr:spPr bwMode="auto">
        <a:xfrm>
          <a:off x="11744739" y="1917009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96</xdr:row>
      <xdr:rowOff>285750</xdr:rowOff>
    </xdr:from>
    <xdr:ext cx="18490" cy="161924"/>
    <xdr:sp macro="" textlink="">
      <xdr:nvSpPr>
        <xdr:cNvPr id="2743" name="Text Box 2">
          <a:extLst>
            <a:ext uri="{FF2B5EF4-FFF2-40B4-BE49-F238E27FC236}">
              <a16:creationId xmlns:a16="http://schemas.microsoft.com/office/drawing/2014/main" id="{407F0149-D0FC-42F1-B2E9-48A50D5415AC}"/>
            </a:ext>
          </a:extLst>
        </xdr:cNvPr>
        <xdr:cNvSpPr txBox="1">
          <a:spLocks noChangeArrowheads="1"/>
        </xdr:cNvSpPr>
      </xdr:nvSpPr>
      <xdr:spPr bwMode="auto">
        <a:xfrm>
          <a:off x="11744739" y="20851467"/>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119</xdr:row>
      <xdr:rowOff>0</xdr:rowOff>
    </xdr:from>
    <xdr:ext cx="18490" cy="161924"/>
    <xdr:sp macro="" textlink="">
      <xdr:nvSpPr>
        <xdr:cNvPr id="2744" name="Text Box 2">
          <a:extLst>
            <a:ext uri="{FF2B5EF4-FFF2-40B4-BE49-F238E27FC236}">
              <a16:creationId xmlns:a16="http://schemas.microsoft.com/office/drawing/2014/main" id="{FC481A50-B86D-4924-8359-D9C6961D5ECE}"/>
            </a:ext>
          </a:extLst>
        </xdr:cNvPr>
        <xdr:cNvSpPr txBox="1">
          <a:spLocks noChangeArrowheads="1"/>
        </xdr:cNvSpPr>
      </xdr:nvSpPr>
      <xdr:spPr bwMode="auto">
        <a:xfrm>
          <a:off x="11744739" y="25514576"/>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188</xdr:row>
      <xdr:rowOff>285750</xdr:rowOff>
    </xdr:from>
    <xdr:ext cx="18490" cy="161924"/>
    <xdr:sp macro="" textlink="">
      <xdr:nvSpPr>
        <xdr:cNvPr id="2745" name="Text Box 2">
          <a:extLst>
            <a:ext uri="{FF2B5EF4-FFF2-40B4-BE49-F238E27FC236}">
              <a16:creationId xmlns:a16="http://schemas.microsoft.com/office/drawing/2014/main" id="{66E9204F-884A-410D-A817-FB60F99A93E6}"/>
            </a:ext>
          </a:extLst>
        </xdr:cNvPr>
        <xdr:cNvSpPr txBox="1">
          <a:spLocks noChangeArrowheads="1"/>
        </xdr:cNvSpPr>
      </xdr:nvSpPr>
      <xdr:spPr bwMode="auto">
        <a:xfrm>
          <a:off x="11744739" y="3954531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46" name="Text Box 2">
          <a:extLst>
            <a:ext uri="{FF2B5EF4-FFF2-40B4-BE49-F238E27FC236}">
              <a16:creationId xmlns:a16="http://schemas.microsoft.com/office/drawing/2014/main" id="{1694CFA4-B863-40C9-8051-2674307094B7}"/>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47" name="Text Box 2">
          <a:extLst>
            <a:ext uri="{FF2B5EF4-FFF2-40B4-BE49-F238E27FC236}">
              <a16:creationId xmlns:a16="http://schemas.microsoft.com/office/drawing/2014/main" id="{19B163EF-D75C-4871-AF9B-A9CCFB130D96}"/>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48" name="Text Box 2">
          <a:extLst>
            <a:ext uri="{FF2B5EF4-FFF2-40B4-BE49-F238E27FC236}">
              <a16:creationId xmlns:a16="http://schemas.microsoft.com/office/drawing/2014/main" id="{720A68AE-0176-4879-9F5E-6D8BE55DD89B}"/>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49" name="Text Box 2">
          <a:extLst>
            <a:ext uri="{FF2B5EF4-FFF2-40B4-BE49-F238E27FC236}">
              <a16:creationId xmlns:a16="http://schemas.microsoft.com/office/drawing/2014/main" id="{92781148-1067-44C7-8D35-779E30EE1432}"/>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50" name="Text Box 2">
          <a:extLst>
            <a:ext uri="{FF2B5EF4-FFF2-40B4-BE49-F238E27FC236}">
              <a16:creationId xmlns:a16="http://schemas.microsoft.com/office/drawing/2014/main" id="{8B190D6B-0EF7-4A84-8DC7-716563F8A271}"/>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51" name="Text Box 2">
          <a:extLst>
            <a:ext uri="{FF2B5EF4-FFF2-40B4-BE49-F238E27FC236}">
              <a16:creationId xmlns:a16="http://schemas.microsoft.com/office/drawing/2014/main" id="{EAA090EF-BA11-45B7-AED1-DA2300E89657}"/>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52" name="Text Box 2">
          <a:extLst>
            <a:ext uri="{FF2B5EF4-FFF2-40B4-BE49-F238E27FC236}">
              <a16:creationId xmlns:a16="http://schemas.microsoft.com/office/drawing/2014/main" id="{BF88778F-3630-4147-A7FC-6E5C5AF86A9F}"/>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53" name="Text Box 2">
          <a:extLst>
            <a:ext uri="{FF2B5EF4-FFF2-40B4-BE49-F238E27FC236}">
              <a16:creationId xmlns:a16="http://schemas.microsoft.com/office/drawing/2014/main" id="{60856853-E07D-44A0-AB5F-03D90F3A0FCC}"/>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7377"/>
    <xdr:sp macro="" textlink="">
      <xdr:nvSpPr>
        <xdr:cNvPr id="2754" name="Text Box 2">
          <a:extLst>
            <a:ext uri="{FF2B5EF4-FFF2-40B4-BE49-F238E27FC236}">
              <a16:creationId xmlns:a16="http://schemas.microsoft.com/office/drawing/2014/main" id="{9C6AC9F9-3E1A-4EFE-82F4-9FFC240D3DA0}"/>
            </a:ext>
          </a:extLst>
        </xdr:cNvPr>
        <xdr:cNvSpPr txBox="1">
          <a:spLocks noChangeArrowheads="1"/>
        </xdr:cNvSpPr>
      </xdr:nvSpPr>
      <xdr:spPr bwMode="auto">
        <a:xfrm>
          <a:off x="10221153" y="1615937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55" name="Text Box 2">
          <a:extLst>
            <a:ext uri="{FF2B5EF4-FFF2-40B4-BE49-F238E27FC236}">
              <a16:creationId xmlns:a16="http://schemas.microsoft.com/office/drawing/2014/main" id="{AD9E2ECF-CDB5-4499-8900-0C669F19B880}"/>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56" name="Text Box 2">
          <a:extLst>
            <a:ext uri="{FF2B5EF4-FFF2-40B4-BE49-F238E27FC236}">
              <a16:creationId xmlns:a16="http://schemas.microsoft.com/office/drawing/2014/main" id="{92AABB7F-367C-4946-9D49-E8CCC400CE43}"/>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57" name="Text Box 2">
          <a:extLst>
            <a:ext uri="{FF2B5EF4-FFF2-40B4-BE49-F238E27FC236}">
              <a16:creationId xmlns:a16="http://schemas.microsoft.com/office/drawing/2014/main" id="{CEBFA458-36AC-4E81-A52D-29E5DC64AF2E}"/>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58" name="Text Box 2">
          <a:extLst>
            <a:ext uri="{FF2B5EF4-FFF2-40B4-BE49-F238E27FC236}">
              <a16:creationId xmlns:a16="http://schemas.microsoft.com/office/drawing/2014/main" id="{7AF772C8-1688-4EDA-9600-A4C8D0E66469}"/>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59" name="Text Box 2">
          <a:extLst>
            <a:ext uri="{FF2B5EF4-FFF2-40B4-BE49-F238E27FC236}">
              <a16:creationId xmlns:a16="http://schemas.microsoft.com/office/drawing/2014/main" id="{338C3D34-CC9A-4910-B162-497B99A95C49}"/>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60" name="Text Box 2">
          <a:extLst>
            <a:ext uri="{FF2B5EF4-FFF2-40B4-BE49-F238E27FC236}">
              <a16:creationId xmlns:a16="http://schemas.microsoft.com/office/drawing/2014/main" id="{D0E9FBEF-FBB4-4065-A832-A568A93E3BAC}"/>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61" name="Text Box 2">
          <a:extLst>
            <a:ext uri="{FF2B5EF4-FFF2-40B4-BE49-F238E27FC236}">
              <a16:creationId xmlns:a16="http://schemas.microsoft.com/office/drawing/2014/main" id="{65ACB746-46FF-4D85-8539-BCE56EE6766F}"/>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62" name="Text Box 2">
          <a:extLst>
            <a:ext uri="{FF2B5EF4-FFF2-40B4-BE49-F238E27FC236}">
              <a16:creationId xmlns:a16="http://schemas.microsoft.com/office/drawing/2014/main" id="{E5B3753F-B3D4-4947-B81A-E349ECB817A8}"/>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63" name="Text Box 2">
          <a:extLst>
            <a:ext uri="{FF2B5EF4-FFF2-40B4-BE49-F238E27FC236}">
              <a16:creationId xmlns:a16="http://schemas.microsoft.com/office/drawing/2014/main" id="{32488F12-88C2-4470-A06C-5F2188E026BF}"/>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64" name="Text Box 2">
          <a:extLst>
            <a:ext uri="{FF2B5EF4-FFF2-40B4-BE49-F238E27FC236}">
              <a16:creationId xmlns:a16="http://schemas.microsoft.com/office/drawing/2014/main" id="{8373F204-9C97-44FA-BA54-C90B807CF713}"/>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65" name="Text Box 2">
          <a:extLst>
            <a:ext uri="{FF2B5EF4-FFF2-40B4-BE49-F238E27FC236}">
              <a16:creationId xmlns:a16="http://schemas.microsoft.com/office/drawing/2014/main" id="{932AE321-2DE1-4FB0-A78D-A518059C8668}"/>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66" name="Text Box 2">
          <a:extLst>
            <a:ext uri="{FF2B5EF4-FFF2-40B4-BE49-F238E27FC236}">
              <a16:creationId xmlns:a16="http://schemas.microsoft.com/office/drawing/2014/main" id="{59D357FC-4C37-474C-BF94-D9654927DAF7}"/>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67" name="Text Box 2">
          <a:extLst>
            <a:ext uri="{FF2B5EF4-FFF2-40B4-BE49-F238E27FC236}">
              <a16:creationId xmlns:a16="http://schemas.microsoft.com/office/drawing/2014/main" id="{055F8D70-5D23-4D8F-8B31-91D5D98A0BC2}"/>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68" name="Text Box 2">
          <a:extLst>
            <a:ext uri="{FF2B5EF4-FFF2-40B4-BE49-F238E27FC236}">
              <a16:creationId xmlns:a16="http://schemas.microsoft.com/office/drawing/2014/main" id="{FC34A1C0-3481-48DA-B780-B63336E2B274}"/>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69" name="Text Box 2">
          <a:extLst>
            <a:ext uri="{FF2B5EF4-FFF2-40B4-BE49-F238E27FC236}">
              <a16:creationId xmlns:a16="http://schemas.microsoft.com/office/drawing/2014/main" id="{C51CE037-EF52-4731-88CE-7AB545B98344}"/>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70" name="Text Box 2">
          <a:extLst>
            <a:ext uri="{FF2B5EF4-FFF2-40B4-BE49-F238E27FC236}">
              <a16:creationId xmlns:a16="http://schemas.microsoft.com/office/drawing/2014/main" id="{81182DD8-8A0B-47EC-839F-866D2046DD9D}"/>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71" name="Text Box 2">
          <a:extLst>
            <a:ext uri="{FF2B5EF4-FFF2-40B4-BE49-F238E27FC236}">
              <a16:creationId xmlns:a16="http://schemas.microsoft.com/office/drawing/2014/main" id="{ECCB5E07-4B93-44F1-AED5-6EB5DA9841D4}"/>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72" name="Text Box 2">
          <a:extLst>
            <a:ext uri="{FF2B5EF4-FFF2-40B4-BE49-F238E27FC236}">
              <a16:creationId xmlns:a16="http://schemas.microsoft.com/office/drawing/2014/main" id="{15A2677C-3EF5-45BC-8FA0-C6D77B04E9E8}"/>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73" name="Text Box 2">
          <a:extLst>
            <a:ext uri="{FF2B5EF4-FFF2-40B4-BE49-F238E27FC236}">
              <a16:creationId xmlns:a16="http://schemas.microsoft.com/office/drawing/2014/main" id="{311C40B7-A87D-4EED-8730-698148C5158F}"/>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36736"/>
    <xdr:sp macro="" textlink="">
      <xdr:nvSpPr>
        <xdr:cNvPr id="2774" name="Text Box 2">
          <a:extLst>
            <a:ext uri="{FF2B5EF4-FFF2-40B4-BE49-F238E27FC236}">
              <a16:creationId xmlns:a16="http://schemas.microsoft.com/office/drawing/2014/main" id="{97168E3C-1F9B-463A-AE54-A637771E1E7B}"/>
            </a:ext>
          </a:extLst>
        </xdr:cNvPr>
        <xdr:cNvSpPr txBox="1">
          <a:spLocks noChangeArrowheads="1"/>
        </xdr:cNvSpPr>
      </xdr:nvSpPr>
      <xdr:spPr bwMode="auto">
        <a:xfrm>
          <a:off x="10221153" y="1615937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75" name="Text Box 2">
          <a:extLst>
            <a:ext uri="{FF2B5EF4-FFF2-40B4-BE49-F238E27FC236}">
              <a16:creationId xmlns:a16="http://schemas.microsoft.com/office/drawing/2014/main" id="{83E3FFF7-AF6E-409B-A2B5-10FB7FE386E0}"/>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76" name="Text Box 2">
          <a:extLst>
            <a:ext uri="{FF2B5EF4-FFF2-40B4-BE49-F238E27FC236}">
              <a16:creationId xmlns:a16="http://schemas.microsoft.com/office/drawing/2014/main" id="{C62FA29B-2F61-4BC8-897C-710727D45DB5}"/>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77" name="Text Box 2">
          <a:extLst>
            <a:ext uri="{FF2B5EF4-FFF2-40B4-BE49-F238E27FC236}">
              <a16:creationId xmlns:a16="http://schemas.microsoft.com/office/drawing/2014/main" id="{B1E97CE3-CB60-4AC9-8566-F232B25FB9B4}"/>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78" name="Text Box 2">
          <a:extLst>
            <a:ext uri="{FF2B5EF4-FFF2-40B4-BE49-F238E27FC236}">
              <a16:creationId xmlns:a16="http://schemas.microsoft.com/office/drawing/2014/main" id="{AEB87E10-85E8-40F2-8FA0-6B0BD951BB4D}"/>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79" name="Text Box 2">
          <a:extLst>
            <a:ext uri="{FF2B5EF4-FFF2-40B4-BE49-F238E27FC236}">
              <a16:creationId xmlns:a16="http://schemas.microsoft.com/office/drawing/2014/main" id="{01889D09-0DC5-4724-86F5-BCC6D4EFE906}"/>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80" name="Text Box 2">
          <a:extLst>
            <a:ext uri="{FF2B5EF4-FFF2-40B4-BE49-F238E27FC236}">
              <a16:creationId xmlns:a16="http://schemas.microsoft.com/office/drawing/2014/main" id="{1BC62DF2-6987-4991-B0A1-51A9368F6E07}"/>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81" name="Text Box 2">
          <a:extLst>
            <a:ext uri="{FF2B5EF4-FFF2-40B4-BE49-F238E27FC236}">
              <a16:creationId xmlns:a16="http://schemas.microsoft.com/office/drawing/2014/main" id="{2D8E4EA9-24A1-4126-9B64-1166E20A75FE}"/>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82" name="Text Box 2">
          <a:extLst>
            <a:ext uri="{FF2B5EF4-FFF2-40B4-BE49-F238E27FC236}">
              <a16:creationId xmlns:a16="http://schemas.microsoft.com/office/drawing/2014/main" id="{B3540F31-7C6C-4BC4-B264-5A8AE3CAB9C6}"/>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83" name="Text Box 2">
          <a:extLst>
            <a:ext uri="{FF2B5EF4-FFF2-40B4-BE49-F238E27FC236}">
              <a16:creationId xmlns:a16="http://schemas.microsoft.com/office/drawing/2014/main" id="{4287C739-A16F-4126-AC05-6C22B24C0280}"/>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259079"/>
    <xdr:sp macro="" textlink="">
      <xdr:nvSpPr>
        <xdr:cNvPr id="2784" name="Text Box 2">
          <a:extLst>
            <a:ext uri="{FF2B5EF4-FFF2-40B4-BE49-F238E27FC236}">
              <a16:creationId xmlns:a16="http://schemas.microsoft.com/office/drawing/2014/main" id="{99DB3DFA-5B88-4FDA-ADCC-A6EFA318ADEB}"/>
            </a:ext>
          </a:extLst>
        </xdr:cNvPr>
        <xdr:cNvSpPr txBox="1">
          <a:spLocks noChangeArrowheads="1"/>
        </xdr:cNvSpPr>
      </xdr:nvSpPr>
      <xdr:spPr bwMode="auto">
        <a:xfrm>
          <a:off x="10221153" y="1615937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85" name="Text Box 100">
          <a:extLst>
            <a:ext uri="{FF2B5EF4-FFF2-40B4-BE49-F238E27FC236}">
              <a16:creationId xmlns:a16="http://schemas.microsoft.com/office/drawing/2014/main" id="{6C08D523-3201-466C-B38A-D440927F00D1}"/>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86" name="Text Box 101">
          <a:extLst>
            <a:ext uri="{FF2B5EF4-FFF2-40B4-BE49-F238E27FC236}">
              <a16:creationId xmlns:a16="http://schemas.microsoft.com/office/drawing/2014/main" id="{7A2E685E-8297-4BA6-91C5-00EC7A781DC7}"/>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87" name="Text Box 102">
          <a:extLst>
            <a:ext uri="{FF2B5EF4-FFF2-40B4-BE49-F238E27FC236}">
              <a16:creationId xmlns:a16="http://schemas.microsoft.com/office/drawing/2014/main" id="{7F53FDD0-3249-4BC3-8B7B-ABA387DE9085}"/>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88" name="Text Box 103">
          <a:extLst>
            <a:ext uri="{FF2B5EF4-FFF2-40B4-BE49-F238E27FC236}">
              <a16:creationId xmlns:a16="http://schemas.microsoft.com/office/drawing/2014/main" id="{4D151807-03F2-49EE-99F8-6066106A2AC3}"/>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89" name="Text Box 104">
          <a:extLst>
            <a:ext uri="{FF2B5EF4-FFF2-40B4-BE49-F238E27FC236}">
              <a16:creationId xmlns:a16="http://schemas.microsoft.com/office/drawing/2014/main" id="{F9F038FA-F46D-4EB3-BD18-0EA6E499C7EE}"/>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0" name="Text Box 105">
          <a:extLst>
            <a:ext uri="{FF2B5EF4-FFF2-40B4-BE49-F238E27FC236}">
              <a16:creationId xmlns:a16="http://schemas.microsoft.com/office/drawing/2014/main" id="{C72DDFB4-A031-4B16-8281-8A31D3F9D1A5}"/>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1" name="Text Box 106">
          <a:extLst>
            <a:ext uri="{FF2B5EF4-FFF2-40B4-BE49-F238E27FC236}">
              <a16:creationId xmlns:a16="http://schemas.microsoft.com/office/drawing/2014/main" id="{81457D87-2741-43F7-B62E-07E5B9ED8DE6}"/>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2" name="Text Box 107">
          <a:extLst>
            <a:ext uri="{FF2B5EF4-FFF2-40B4-BE49-F238E27FC236}">
              <a16:creationId xmlns:a16="http://schemas.microsoft.com/office/drawing/2014/main" id="{84437243-8113-45EE-9BEE-F62F5FF387FF}"/>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3" name="Text Box 108">
          <a:extLst>
            <a:ext uri="{FF2B5EF4-FFF2-40B4-BE49-F238E27FC236}">
              <a16:creationId xmlns:a16="http://schemas.microsoft.com/office/drawing/2014/main" id="{C012C1EA-86A8-4D05-81DB-9022B2289EE2}"/>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4" name="Text Box 109">
          <a:extLst>
            <a:ext uri="{FF2B5EF4-FFF2-40B4-BE49-F238E27FC236}">
              <a16:creationId xmlns:a16="http://schemas.microsoft.com/office/drawing/2014/main" id="{757A70A0-A031-4B58-B93F-9BFDE6CB971A}"/>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5" name="Text Box 2">
          <a:extLst>
            <a:ext uri="{FF2B5EF4-FFF2-40B4-BE49-F238E27FC236}">
              <a16:creationId xmlns:a16="http://schemas.microsoft.com/office/drawing/2014/main" id="{6311D2C6-AF3E-4D91-9ECC-6EFBFD8CF03A}"/>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6" name="Text Box 2">
          <a:extLst>
            <a:ext uri="{FF2B5EF4-FFF2-40B4-BE49-F238E27FC236}">
              <a16:creationId xmlns:a16="http://schemas.microsoft.com/office/drawing/2014/main" id="{E5F29765-9C28-4552-8840-EB062D0CF24B}"/>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7" name="Text Box 2">
          <a:extLst>
            <a:ext uri="{FF2B5EF4-FFF2-40B4-BE49-F238E27FC236}">
              <a16:creationId xmlns:a16="http://schemas.microsoft.com/office/drawing/2014/main" id="{AE1B99AE-51C7-424F-8A13-FEE3D6E227E1}"/>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8" name="Text Box 2">
          <a:extLst>
            <a:ext uri="{FF2B5EF4-FFF2-40B4-BE49-F238E27FC236}">
              <a16:creationId xmlns:a16="http://schemas.microsoft.com/office/drawing/2014/main" id="{2AF09043-B9B4-46CE-99F7-BFB71DC13119}"/>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799" name="Text Box 2">
          <a:extLst>
            <a:ext uri="{FF2B5EF4-FFF2-40B4-BE49-F238E27FC236}">
              <a16:creationId xmlns:a16="http://schemas.microsoft.com/office/drawing/2014/main" id="{9465C460-9739-495F-ADA3-1470BAEAA8E7}"/>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800" name="Text Box 2">
          <a:extLst>
            <a:ext uri="{FF2B5EF4-FFF2-40B4-BE49-F238E27FC236}">
              <a16:creationId xmlns:a16="http://schemas.microsoft.com/office/drawing/2014/main" id="{DDD4A868-5896-4DD1-ABE0-E12617D47D4E}"/>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801" name="Text Box 2">
          <a:extLst>
            <a:ext uri="{FF2B5EF4-FFF2-40B4-BE49-F238E27FC236}">
              <a16:creationId xmlns:a16="http://schemas.microsoft.com/office/drawing/2014/main" id="{C96C180D-D6B5-40CA-A38C-9919DF002A92}"/>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802" name="Text Box 2">
          <a:extLst>
            <a:ext uri="{FF2B5EF4-FFF2-40B4-BE49-F238E27FC236}">
              <a16:creationId xmlns:a16="http://schemas.microsoft.com/office/drawing/2014/main" id="{FA28F8A5-94FC-4849-BF66-BAFEB2DD79EF}"/>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803" name="Text Box 2">
          <a:extLst>
            <a:ext uri="{FF2B5EF4-FFF2-40B4-BE49-F238E27FC236}">
              <a16:creationId xmlns:a16="http://schemas.microsoft.com/office/drawing/2014/main" id="{CBC9775C-A7F6-4B72-A097-32E69962F19D}"/>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79</xdr:row>
      <xdr:rowOff>0</xdr:rowOff>
    </xdr:from>
    <xdr:ext cx="18490" cy="161924"/>
    <xdr:sp macro="" textlink="">
      <xdr:nvSpPr>
        <xdr:cNvPr id="2804" name="Text Box 2">
          <a:extLst>
            <a:ext uri="{FF2B5EF4-FFF2-40B4-BE49-F238E27FC236}">
              <a16:creationId xmlns:a16="http://schemas.microsoft.com/office/drawing/2014/main" id="{51993725-29C8-466D-A642-EA62E8CFFF99}"/>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05" name="Text Box 2">
          <a:extLst>
            <a:ext uri="{FF2B5EF4-FFF2-40B4-BE49-F238E27FC236}">
              <a16:creationId xmlns:a16="http://schemas.microsoft.com/office/drawing/2014/main" id="{FAF39B86-FB2C-470A-98CD-9C8D76516F44}"/>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06" name="Text Box 2">
          <a:extLst>
            <a:ext uri="{FF2B5EF4-FFF2-40B4-BE49-F238E27FC236}">
              <a16:creationId xmlns:a16="http://schemas.microsoft.com/office/drawing/2014/main" id="{81D54A74-7D5E-4F1A-9A8D-5F5F39F54FB5}"/>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07" name="Text Box 2">
          <a:extLst>
            <a:ext uri="{FF2B5EF4-FFF2-40B4-BE49-F238E27FC236}">
              <a16:creationId xmlns:a16="http://schemas.microsoft.com/office/drawing/2014/main" id="{A5FA43D4-DB00-4F81-A874-84A7E8CC238D}"/>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08" name="Text Box 2">
          <a:extLst>
            <a:ext uri="{FF2B5EF4-FFF2-40B4-BE49-F238E27FC236}">
              <a16:creationId xmlns:a16="http://schemas.microsoft.com/office/drawing/2014/main" id="{E74FF9AF-DE35-454A-8987-369E16F4AEDF}"/>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09" name="Text Box 2">
          <a:extLst>
            <a:ext uri="{FF2B5EF4-FFF2-40B4-BE49-F238E27FC236}">
              <a16:creationId xmlns:a16="http://schemas.microsoft.com/office/drawing/2014/main" id="{2B788449-E2BE-43A7-A52F-1CD0F8641052}"/>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10" name="Text Box 2">
          <a:extLst>
            <a:ext uri="{FF2B5EF4-FFF2-40B4-BE49-F238E27FC236}">
              <a16:creationId xmlns:a16="http://schemas.microsoft.com/office/drawing/2014/main" id="{D8377F6E-0248-43B4-A1DA-5C3B1824AEBE}"/>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11" name="Text Box 2">
          <a:extLst>
            <a:ext uri="{FF2B5EF4-FFF2-40B4-BE49-F238E27FC236}">
              <a16:creationId xmlns:a16="http://schemas.microsoft.com/office/drawing/2014/main" id="{E0C5F811-B46F-4C25-A078-2D253A1408E4}"/>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12" name="Text Box 2">
          <a:extLst>
            <a:ext uri="{FF2B5EF4-FFF2-40B4-BE49-F238E27FC236}">
              <a16:creationId xmlns:a16="http://schemas.microsoft.com/office/drawing/2014/main" id="{390C23FA-C317-4BF9-AF31-502B27B074EC}"/>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13" name="Text Box 2">
          <a:extLst>
            <a:ext uri="{FF2B5EF4-FFF2-40B4-BE49-F238E27FC236}">
              <a16:creationId xmlns:a16="http://schemas.microsoft.com/office/drawing/2014/main" id="{57152546-853B-442B-9464-EE91F258B071}"/>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14" name="Text Box 2">
          <a:extLst>
            <a:ext uri="{FF2B5EF4-FFF2-40B4-BE49-F238E27FC236}">
              <a16:creationId xmlns:a16="http://schemas.microsoft.com/office/drawing/2014/main" id="{B4D4B700-C495-4E80-9A51-4AC2CDE146ED}"/>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15" name="Text Box 2">
          <a:extLst>
            <a:ext uri="{FF2B5EF4-FFF2-40B4-BE49-F238E27FC236}">
              <a16:creationId xmlns:a16="http://schemas.microsoft.com/office/drawing/2014/main" id="{B072592A-29D6-45E9-AC6E-BC736ECAD2D8}"/>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16" name="Text Box 2">
          <a:extLst>
            <a:ext uri="{FF2B5EF4-FFF2-40B4-BE49-F238E27FC236}">
              <a16:creationId xmlns:a16="http://schemas.microsoft.com/office/drawing/2014/main" id="{D4B5F027-9A88-4A19-B8DE-94273CBD0986}"/>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17" name="Text Box 2">
          <a:extLst>
            <a:ext uri="{FF2B5EF4-FFF2-40B4-BE49-F238E27FC236}">
              <a16:creationId xmlns:a16="http://schemas.microsoft.com/office/drawing/2014/main" id="{DBE53373-9DFE-47F5-8F19-027F92CED694}"/>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18" name="Text Box 2">
          <a:extLst>
            <a:ext uri="{FF2B5EF4-FFF2-40B4-BE49-F238E27FC236}">
              <a16:creationId xmlns:a16="http://schemas.microsoft.com/office/drawing/2014/main" id="{13B63E79-6BAB-43C6-A1C5-59C62CB4C1FF}"/>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19" name="Text Box 2">
          <a:extLst>
            <a:ext uri="{FF2B5EF4-FFF2-40B4-BE49-F238E27FC236}">
              <a16:creationId xmlns:a16="http://schemas.microsoft.com/office/drawing/2014/main" id="{E7AD17DD-8C11-46C7-A150-F5B94C7CA8A8}"/>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20" name="Text Box 2">
          <a:extLst>
            <a:ext uri="{FF2B5EF4-FFF2-40B4-BE49-F238E27FC236}">
              <a16:creationId xmlns:a16="http://schemas.microsoft.com/office/drawing/2014/main" id="{EDC1C848-CAD5-46E2-A221-084D90A5616C}"/>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21" name="Text Box 2">
          <a:extLst>
            <a:ext uri="{FF2B5EF4-FFF2-40B4-BE49-F238E27FC236}">
              <a16:creationId xmlns:a16="http://schemas.microsoft.com/office/drawing/2014/main" id="{D7F5F173-ECB8-4703-8B90-1A10750D25C6}"/>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22" name="Text Box 2">
          <a:extLst>
            <a:ext uri="{FF2B5EF4-FFF2-40B4-BE49-F238E27FC236}">
              <a16:creationId xmlns:a16="http://schemas.microsoft.com/office/drawing/2014/main" id="{78506588-6473-46DC-B327-D99102998FAA}"/>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23" name="Text Box 2">
          <a:extLst>
            <a:ext uri="{FF2B5EF4-FFF2-40B4-BE49-F238E27FC236}">
              <a16:creationId xmlns:a16="http://schemas.microsoft.com/office/drawing/2014/main" id="{98DA01FF-D28D-49F0-92B5-151B4DE410C1}"/>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24" name="Text Box 2">
          <a:extLst>
            <a:ext uri="{FF2B5EF4-FFF2-40B4-BE49-F238E27FC236}">
              <a16:creationId xmlns:a16="http://schemas.microsoft.com/office/drawing/2014/main" id="{C6DF830F-CF85-40A9-B4D2-1DFF89905D4D}"/>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25" name="Text Box 2">
          <a:extLst>
            <a:ext uri="{FF2B5EF4-FFF2-40B4-BE49-F238E27FC236}">
              <a16:creationId xmlns:a16="http://schemas.microsoft.com/office/drawing/2014/main" id="{05F58EBB-BF09-45A7-ACA7-2FF53877083F}"/>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26" name="Text Box 2">
          <a:extLst>
            <a:ext uri="{FF2B5EF4-FFF2-40B4-BE49-F238E27FC236}">
              <a16:creationId xmlns:a16="http://schemas.microsoft.com/office/drawing/2014/main" id="{F5CCBDF0-054A-4BE8-95FB-AC186EC127FE}"/>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27" name="Text Box 2">
          <a:extLst>
            <a:ext uri="{FF2B5EF4-FFF2-40B4-BE49-F238E27FC236}">
              <a16:creationId xmlns:a16="http://schemas.microsoft.com/office/drawing/2014/main" id="{33D8CDFD-C339-486D-A9CA-DF47011383BC}"/>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28" name="Text Box 2">
          <a:extLst>
            <a:ext uri="{FF2B5EF4-FFF2-40B4-BE49-F238E27FC236}">
              <a16:creationId xmlns:a16="http://schemas.microsoft.com/office/drawing/2014/main" id="{96087594-49DD-4D03-A0C7-F947C0836372}"/>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29" name="Text Box 2">
          <a:extLst>
            <a:ext uri="{FF2B5EF4-FFF2-40B4-BE49-F238E27FC236}">
              <a16:creationId xmlns:a16="http://schemas.microsoft.com/office/drawing/2014/main" id="{ABD8CB7E-A6BE-4125-9D67-FC60F3046EF4}"/>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30" name="Text Box 2">
          <a:extLst>
            <a:ext uri="{FF2B5EF4-FFF2-40B4-BE49-F238E27FC236}">
              <a16:creationId xmlns:a16="http://schemas.microsoft.com/office/drawing/2014/main" id="{C406F20C-674F-46B6-A7ED-559F90434E2C}"/>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31" name="Text Box 2">
          <a:extLst>
            <a:ext uri="{FF2B5EF4-FFF2-40B4-BE49-F238E27FC236}">
              <a16:creationId xmlns:a16="http://schemas.microsoft.com/office/drawing/2014/main" id="{D76553A4-71BF-4473-8A25-8203ABF120E3}"/>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32" name="Text Box 2">
          <a:extLst>
            <a:ext uri="{FF2B5EF4-FFF2-40B4-BE49-F238E27FC236}">
              <a16:creationId xmlns:a16="http://schemas.microsoft.com/office/drawing/2014/main" id="{59A5D269-D1E4-45A0-94B1-C9668D661149}"/>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33" name="Text Box 2">
          <a:extLst>
            <a:ext uri="{FF2B5EF4-FFF2-40B4-BE49-F238E27FC236}">
              <a16:creationId xmlns:a16="http://schemas.microsoft.com/office/drawing/2014/main" id="{D314C94C-9553-49FD-840F-25FAF600F25B}"/>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79</xdr:row>
      <xdr:rowOff>0</xdr:rowOff>
    </xdr:from>
    <xdr:ext cx="22166" cy="375472"/>
    <xdr:sp macro="" textlink="">
      <xdr:nvSpPr>
        <xdr:cNvPr id="2834" name="Text Box 2">
          <a:extLst>
            <a:ext uri="{FF2B5EF4-FFF2-40B4-BE49-F238E27FC236}">
              <a16:creationId xmlns:a16="http://schemas.microsoft.com/office/drawing/2014/main" id="{6BA5B78C-C9A5-4894-B6BC-EA573C225968}"/>
            </a:ext>
          </a:extLst>
        </xdr:cNvPr>
        <xdr:cNvSpPr txBox="1">
          <a:spLocks noChangeArrowheads="1"/>
        </xdr:cNvSpPr>
      </xdr:nvSpPr>
      <xdr:spPr bwMode="auto">
        <a:xfrm>
          <a:off x="10221153" y="1615937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35" name="Text Box 2">
          <a:extLst>
            <a:ext uri="{FF2B5EF4-FFF2-40B4-BE49-F238E27FC236}">
              <a16:creationId xmlns:a16="http://schemas.microsoft.com/office/drawing/2014/main" id="{0236B90D-DC7E-45AC-8346-668E8D7421E6}"/>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36" name="Text Box 2">
          <a:extLst>
            <a:ext uri="{FF2B5EF4-FFF2-40B4-BE49-F238E27FC236}">
              <a16:creationId xmlns:a16="http://schemas.microsoft.com/office/drawing/2014/main" id="{1783667A-849F-4B06-A898-44DE6F909538}"/>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37" name="Text Box 2">
          <a:extLst>
            <a:ext uri="{FF2B5EF4-FFF2-40B4-BE49-F238E27FC236}">
              <a16:creationId xmlns:a16="http://schemas.microsoft.com/office/drawing/2014/main" id="{EA1DF3F5-B47E-46E9-9038-0573D0482446}"/>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38" name="Text Box 2">
          <a:extLst>
            <a:ext uri="{FF2B5EF4-FFF2-40B4-BE49-F238E27FC236}">
              <a16:creationId xmlns:a16="http://schemas.microsoft.com/office/drawing/2014/main" id="{B6565BA6-DE2F-49DD-B263-677858E26343}"/>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39" name="Text Box 2">
          <a:extLst>
            <a:ext uri="{FF2B5EF4-FFF2-40B4-BE49-F238E27FC236}">
              <a16:creationId xmlns:a16="http://schemas.microsoft.com/office/drawing/2014/main" id="{667D76A5-6351-407A-9469-27B3879207F3}"/>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0" name="Text Box 2">
          <a:extLst>
            <a:ext uri="{FF2B5EF4-FFF2-40B4-BE49-F238E27FC236}">
              <a16:creationId xmlns:a16="http://schemas.microsoft.com/office/drawing/2014/main" id="{AF8DDEDE-0B45-452E-9A58-430B33F4E78F}"/>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1" name="Text Box 2">
          <a:extLst>
            <a:ext uri="{FF2B5EF4-FFF2-40B4-BE49-F238E27FC236}">
              <a16:creationId xmlns:a16="http://schemas.microsoft.com/office/drawing/2014/main" id="{319740E1-C0DE-45DE-9A29-A105CB84C1EF}"/>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2" name="Text Box 2">
          <a:extLst>
            <a:ext uri="{FF2B5EF4-FFF2-40B4-BE49-F238E27FC236}">
              <a16:creationId xmlns:a16="http://schemas.microsoft.com/office/drawing/2014/main" id="{3C648DD3-9C3F-4EDC-936E-F0084B531038}"/>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3" name="Text Box 2">
          <a:extLst>
            <a:ext uri="{FF2B5EF4-FFF2-40B4-BE49-F238E27FC236}">
              <a16:creationId xmlns:a16="http://schemas.microsoft.com/office/drawing/2014/main" id="{CAB15DD8-6F2D-419B-8D88-B93A266DEA7E}"/>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4" name="Text Box 2">
          <a:extLst>
            <a:ext uri="{FF2B5EF4-FFF2-40B4-BE49-F238E27FC236}">
              <a16:creationId xmlns:a16="http://schemas.microsoft.com/office/drawing/2014/main" id="{8C1205D7-B788-40FF-B382-54AA4D2DF5B6}"/>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5" name="Text Box 2">
          <a:extLst>
            <a:ext uri="{FF2B5EF4-FFF2-40B4-BE49-F238E27FC236}">
              <a16:creationId xmlns:a16="http://schemas.microsoft.com/office/drawing/2014/main" id="{1A7BC6A3-C20B-4FAC-B9D7-CA416A1B5DE2}"/>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6" name="Text Box 2">
          <a:extLst>
            <a:ext uri="{FF2B5EF4-FFF2-40B4-BE49-F238E27FC236}">
              <a16:creationId xmlns:a16="http://schemas.microsoft.com/office/drawing/2014/main" id="{B8DA7848-0126-46A5-BE8F-360DFF119166}"/>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79</xdr:row>
      <xdr:rowOff>0</xdr:rowOff>
    </xdr:from>
    <xdr:ext cx="18490" cy="161924"/>
    <xdr:sp macro="" textlink="">
      <xdr:nvSpPr>
        <xdr:cNvPr id="2847" name="Text Box 2">
          <a:extLst>
            <a:ext uri="{FF2B5EF4-FFF2-40B4-BE49-F238E27FC236}">
              <a16:creationId xmlns:a16="http://schemas.microsoft.com/office/drawing/2014/main" id="{260CEFD0-3A90-413F-8DBA-996200C2E65C}"/>
            </a:ext>
          </a:extLst>
        </xdr:cNvPr>
        <xdr:cNvSpPr txBox="1">
          <a:spLocks noChangeArrowheads="1"/>
        </xdr:cNvSpPr>
      </xdr:nvSpPr>
      <xdr:spPr bwMode="auto">
        <a:xfrm>
          <a:off x="400050" y="1615937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80</xdr:row>
      <xdr:rowOff>38100</xdr:rowOff>
    </xdr:from>
    <xdr:ext cx="18490" cy="161924"/>
    <xdr:sp macro="" textlink="">
      <xdr:nvSpPr>
        <xdr:cNvPr id="2848" name="Text Box 2">
          <a:extLst>
            <a:ext uri="{FF2B5EF4-FFF2-40B4-BE49-F238E27FC236}">
              <a16:creationId xmlns:a16="http://schemas.microsoft.com/office/drawing/2014/main" id="{6EE2A303-3A8C-4468-AB03-CCEDF2AF9E0E}"/>
            </a:ext>
          </a:extLst>
        </xdr:cNvPr>
        <xdr:cNvSpPr txBox="1">
          <a:spLocks noChangeArrowheads="1"/>
        </xdr:cNvSpPr>
      </xdr:nvSpPr>
      <xdr:spPr bwMode="auto">
        <a:xfrm>
          <a:off x="540440" y="16346557"/>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49" name="Text Box 2">
          <a:extLst>
            <a:ext uri="{FF2B5EF4-FFF2-40B4-BE49-F238E27FC236}">
              <a16:creationId xmlns:a16="http://schemas.microsoft.com/office/drawing/2014/main" id="{A8522B23-3DC5-4337-A5F2-76A728FA5CF7}"/>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0" name="Text Box 2">
          <a:extLst>
            <a:ext uri="{FF2B5EF4-FFF2-40B4-BE49-F238E27FC236}">
              <a16:creationId xmlns:a16="http://schemas.microsoft.com/office/drawing/2014/main" id="{F284998C-D23F-4ACA-B460-9EAE62A73C74}"/>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1" name="Text Box 2">
          <a:extLst>
            <a:ext uri="{FF2B5EF4-FFF2-40B4-BE49-F238E27FC236}">
              <a16:creationId xmlns:a16="http://schemas.microsoft.com/office/drawing/2014/main" id="{6917F2A2-EF41-4779-AB1B-5BF6CF0795D0}"/>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2" name="Text Box 2">
          <a:extLst>
            <a:ext uri="{FF2B5EF4-FFF2-40B4-BE49-F238E27FC236}">
              <a16:creationId xmlns:a16="http://schemas.microsoft.com/office/drawing/2014/main" id="{B9ED3135-E258-401F-B223-72D532D7711D}"/>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3" name="Text Box 2">
          <a:extLst>
            <a:ext uri="{FF2B5EF4-FFF2-40B4-BE49-F238E27FC236}">
              <a16:creationId xmlns:a16="http://schemas.microsoft.com/office/drawing/2014/main" id="{BFD0413A-F445-483D-90E2-F76567C7B1EF}"/>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4" name="Text Box 2">
          <a:extLst>
            <a:ext uri="{FF2B5EF4-FFF2-40B4-BE49-F238E27FC236}">
              <a16:creationId xmlns:a16="http://schemas.microsoft.com/office/drawing/2014/main" id="{06FE6394-3477-44DD-A661-F9FF01CF17F9}"/>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5" name="Text Box 2">
          <a:extLst>
            <a:ext uri="{FF2B5EF4-FFF2-40B4-BE49-F238E27FC236}">
              <a16:creationId xmlns:a16="http://schemas.microsoft.com/office/drawing/2014/main" id="{E232F70E-55E0-4530-8B21-46B63FD0C492}"/>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6" name="Text Box 2">
          <a:extLst>
            <a:ext uri="{FF2B5EF4-FFF2-40B4-BE49-F238E27FC236}">
              <a16:creationId xmlns:a16="http://schemas.microsoft.com/office/drawing/2014/main" id="{1A4788C8-0EA5-4327-9CFE-8804F7FD2A4A}"/>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7377"/>
    <xdr:sp macro="" textlink="">
      <xdr:nvSpPr>
        <xdr:cNvPr id="2857" name="Text Box 2">
          <a:extLst>
            <a:ext uri="{FF2B5EF4-FFF2-40B4-BE49-F238E27FC236}">
              <a16:creationId xmlns:a16="http://schemas.microsoft.com/office/drawing/2014/main" id="{FF173245-D2A4-42BE-8660-DE6255E89D55}"/>
            </a:ext>
          </a:extLst>
        </xdr:cNvPr>
        <xdr:cNvSpPr txBox="1">
          <a:spLocks noChangeArrowheads="1"/>
        </xdr:cNvSpPr>
      </xdr:nvSpPr>
      <xdr:spPr bwMode="auto">
        <a:xfrm>
          <a:off x="10221153" y="28061478"/>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58" name="Text Box 2">
          <a:extLst>
            <a:ext uri="{FF2B5EF4-FFF2-40B4-BE49-F238E27FC236}">
              <a16:creationId xmlns:a16="http://schemas.microsoft.com/office/drawing/2014/main" id="{86207A64-C435-4289-B34C-6F016CF981A5}"/>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59" name="Text Box 2">
          <a:extLst>
            <a:ext uri="{FF2B5EF4-FFF2-40B4-BE49-F238E27FC236}">
              <a16:creationId xmlns:a16="http://schemas.microsoft.com/office/drawing/2014/main" id="{5C19F400-979F-470F-AEF5-33D13EDAA770}"/>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0" name="Text Box 2">
          <a:extLst>
            <a:ext uri="{FF2B5EF4-FFF2-40B4-BE49-F238E27FC236}">
              <a16:creationId xmlns:a16="http://schemas.microsoft.com/office/drawing/2014/main" id="{091E0C27-EA54-406A-BE37-F599A68C255B}"/>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1" name="Text Box 2">
          <a:extLst>
            <a:ext uri="{FF2B5EF4-FFF2-40B4-BE49-F238E27FC236}">
              <a16:creationId xmlns:a16="http://schemas.microsoft.com/office/drawing/2014/main" id="{9260E31B-6E15-4F10-BDC6-B49F0E522B9D}"/>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2" name="Text Box 2">
          <a:extLst>
            <a:ext uri="{FF2B5EF4-FFF2-40B4-BE49-F238E27FC236}">
              <a16:creationId xmlns:a16="http://schemas.microsoft.com/office/drawing/2014/main" id="{8F288DC6-1733-43C0-B012-C1120CB77CEE}"/>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3" name="Text Box 2">
          <a:extLst>
            <a:ext uri="{FF2B5EF4-FFF2-40B4-BE49-F238E27FC236}">
              <a16:creationId xmlns:a16="http://schemas.microsoft.com/office/drawing/2014/main" id="{9A98F301-AD4D-4508-A423-129926D27F92}"/>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4" name="Text Box 2">
          <a:extLst>
            <a:ext uri="{FF2B5EF4-FFF2-40B4-BE49-F238E27FC236}">
              <a16:creationId xmlns:a16="http://schemas.microsoft.com/office/drawing/2014/main" id="{FA127945-1800-4AB4-A181-761AEE9C359C}"/>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5" name="Text Box 2">
          <a:extLst>
            <a:ext uri="{FF2B5EF4-FFF2-40B4-BE49-F238E27FC236}">
              <a16:creationId xmlns:a16="http://schemas.microsoft.com/office/drawing/2014/main" id="{298EDAD6-A16C-43F7-9FFA-918CF1E009EC}"/>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6" name="Text Box 2">
          <a:extLst>
            <a:ext uri="{FF2B5EF4-FFF2-40B4-BE49-F238E27FC236}">
              <a16:creationId xmlns:a16="http://schemas.microsoft.com/office/drawing/2014/main" id="{8DA94AD3-7892-4AB2-ABA7-64F14BF1AF87}"/>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67" name="Text Box 2">
          <a:extLst>
            <a:ext uri="{FF2B5EF4-FFF2-40B4-BE49-F238E27FC236}">
              <a16:creationId xmlns:a16="http://schemas.microsoft.com/office/drawing/2014/main" id="{F63540F8-AA8A-41F6-BE3E-3602C4649834}"/>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68" name="Text Box 2">
          <a:extLst>
            <a:ext uri="{FF2B5EF4-FFF2-40B4-BE49-F238E27FC236}">
              <a16:creationId xmlns:a16="http://schemas.microsoft.com/office/drawing/2014/main" id="{95B59A83-63D6-420A-BA07-E0F226233646}"/>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69" name="Text Box 2">
          <a:extLst>
            <a:ext uri="{FF2B5EF4-FFF2-40B4-BE49-F238E27FC236}">
              <a16:creationId xmlns:a16="http://schemas.microsoft.com/office/drawing/2014/main" id="{9B104554-53E4-45B8-BC22-FD331F30B085}"/>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0" name="Text Box 2">
          <a:extLst>
            <a:ext uri="{FF2B5EF4-FFF2-40B4-BE49-F238E27FC236}">
              <a16:creationId xmlns:a16="http://schemas.microsoft.com/office/drawing/2014/main" id="{E077ACA8-1C58-49A9-B722-A1C33E3BBDE9}"/>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1" name="Text Box 2">
          <a:extLst>
            <a:ext uri="{FF2B5EF4-FFF2-40B4-BE49-F238E27FC236}">
              <a16:creationId xmlns:a16="http://schemas.microsoft.com/office/drawing/2014/main" id="{E02174D8-96D7-4EEE-B72A-409A98BB9EDE}"/>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2" name="Text Box 2">
          <a:extLst>
            <a:ext uri="{FF2B5EF4-FFF2-40B4-BE49-F238E27FC236}">
              <a16:creationId xmlns:a16="http://schemas.microsoft.com/office/drawing/2014/main" id="{7380FBA9-F570-4E8E-AEA8-D2A5DB51AB2B}"/>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3" name="Text Box 2">
          <a:extLst>
            <a:ext uri="{FF2B5EF4-FFF2-40B4-BE49-F238E27FC236}">
              <a16:creationId xmlns:a16="http://schemas.microsoft.com/office/drawing/2014/main" id="{DE902D4C-72AD-4032-ABD9-8C44A68C4181}"/>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4" name="Text Box 2">
          <a:extLst>
            <a:ext uri="{FF2B5EF4-FFF2-40B4-BE49-F238E27FC236}">
              <a16:creationId xmlns:a16="http://schemas.microsoft.com/office/drawing/2014/main" id="{0F7B35BB-3FDC-4D74-8196-34702D5BD87E}"/>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5" name="Text Box 2">
          <a:extLst>
            <a:ext uri="{FF2B5EF4-FFF2-40B4-BE49-F238E27FC236}">
              <a16:creationId xmlns:a16="http://schemas.microsoft.com/office/drawing/2014/main" id="{C7FBE132-CC2F-4A2F-B7F5-914488C27379}"/>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6" name="Text Box 2">
          <a:extLst>
            <a:ext uri="{FF2B5EF4-FFF2-40B4-BE49-F238E27FC236}">
              <a16:creationId xmlns:a16="http://schemas.microsoft.com/office/drawing/2014/main" id="{F3255589-4F56-49C6-AE1F-D78537FC919D}"/>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36736"/>
    <xdr:sp macro="" textlink="">
      <xdr:nvSpPr>
        <xdr:cNvPr id="2877" name="Text Box 2">
          <a:extLst>
            <a:ext uri="{FF2B5EF4-FFF2-40B4-BE49-F238E27FC236}">
              <a16:creationId xmlns:a16="http://schemas.microsoft.com/office/drawing/2014/main" id="{85C67141-1ADB-4C36-A420-E2E643C1B612}"/>
            </a:ext>
          </a:extLst>
        </xdr:cNvPr>
        <xdr:cNvSpPr txBox="1">
          <a:spLocks noChangeArrowheads="1"/>
        </xdr:cNvSpPr>
      </xdr:nvSpPr>
      <xdr:spPr bwMode="auto">
        <a:xfrm>
          <a:off x="10221153" y="28061478"/>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78" name="Text Box 2">
          <a:extLst>
            <a:ext uri="{FF2B5EF4-FFF2-40B4-BE49-F238E27FC236}">
              <a16:creationId xmlns:a16="http://schemas.microsoft.com/office/drawing/2014/main" id="{CECBF4DB-AF5F-4066-8BFD-16578B50E883}"/>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79" name="Text Box 2">
          <a:extLst>
            <a:ext uri="{FF2B5EF4-FFF2-40B4-BE49-F238E27FC236}">
              <a16:creationId xmlns:a16="http://schemas.microsoft.com/office/drawing/2014/main" id="{465876E2-E04B-4D78-8B0A-A8D9D508E759}"/>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0" name="Text Box 2">
          <a:extLst>
            <a:ext uri="{FF2B5EF4-FFF2-40B4-BE49-F238E27FC236}">
              <a16:creationId xmlns:a16="http://schemas.microsoft.com/office/drawing/2014/main" id="{2C2D2B63-1FC5-4DB5-B63A-78177C5E8879}"/>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1" name="Text Box 2">
          <a:extLst>
            <a:ext uri="{FF2B5EF4-FFF2-40B4-BE49-F238E27FC236}">
              <a16:creationId xmlns:a16="http://schemas.microsoft.com/office/drawing/2014/main" id="{A933D603-4DBF-442D-AE32-B6C79563F34A}"/>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2" name="Text Box 2">
          <a:extLst>
            <a:ext uri="{FF2B5EF4-FFF2-40B4-BE49-F238E27FC236}">
              <a16:creationId xmlns:a16="http://schemas.microsoft.com/office/drawing/2014/main" id="{C407AA65-F1B7-476D-B6CE-DAADFA05378D}"/>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3" name="Text Box 2">
          <a:extLst>
            <a:ext uri="{FF2B5EF4-FFF2-40B4-BE49-F238E27FC236}">
              <a16:creationId xmlns:a16="http://schemas.microsoft.com/office/drawing/2014/main" id="{94C5C8E3-75EB-4A31-B48B-BE9CB38BD939}"/>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4" name="Text Box 2">
          <a:extLst>
            <a:ext uri="{FF2B5EF4-FFF2-40B4-BE49-F238E27FC236}">
              <a16:creationId xmlns:a16="http://schemas.microsoft.com/office/drawing/2014/main" id="{94770887-AC51-43E1-8507-FA8440FD3947}"/>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5" name="Text Box 2">
          <a:extLst>
            <a:ext uri="{FF2B5EF4-FFF2-40B4-BE49-F238E27FC236}">
              <a16:creationId xmlns:a16="http://schemas.microsoft.com/office/drawing/2014/main" id="{F95AF024-44B9-4AFC-9DF8-3670706099CC}"/>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6" name="Text Box 2">
          <a:extLst>
            <a:ext uri="{FF2B5EF4-FFF2-40B4-BE49-F238E27FC236}">
              <a16:creationId xmlns:a16="http://schemas.microsoft.com/office/drawing/2014/main" id="{614FAFC1-376E-4622-8499-238160DAFBEF}"/>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259079"/>
    <xdr:sp macro="" textlink="">
      <xdr:nvSpPr>
        <xdr:cNvPr id="2887" name="Text Box 2">
          <a:extLst>
            <a:ext uri="{FF2B5EF4-FFF2-40B4-BE49-F238E27FC236}">
              <a16:creationId xmlns:a16="http://schemas.microsoft.com/office/drawing/2014/main" id="{8CF13FA4-2919-4A22-BD17-D36736C573A0}"/>
            </a:ext>
          </a:extLst>
        </xdr:cNvPr>
        <xdr:cNvSpPr txBox="1">
          <a:spLocks noChangeArrowheads="1"/>
        </xdr:cNvSpPr>
      </xdr:nvSpPr>
      <xdr:spPr bwMode="auto">
        <a:xfrm>
          <a:off x="10221153" y="28061478"/>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88" name="Text Box 100">
          <a:extLst>
            <a:ext uri="{FF2B5EF4-FFF2-40B4-BE49-F238E27FC236}">
              <a16:creationId xmlns:a16="http://schemas.microsoft.com/office/drawing/2014/main" id="{E678EE86-1181-42C2-BDDC-166E20B2807E}"/>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89" name="Text Box 101">
          <a:extLst>
            <a:ext uri="{FF2B5EF4-FFF2-40B4-BE49-F238E27FC236}">
              <a16:creationId xmlns:a16="http://schemas.microsoft.com/office/drawing/2014/main" id="{F4CF685C-B578-4B34-A4DE-4E046857AE73}"/>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0" name="Text Box 102">
          <a:extLst>
            <a:ext uri="{FF2B5EF4-FFF2-40B4-BE49-F238E27FC236}">
              <a16:creationId xmlns:a16="http://schemas.microsoft.com/office/drawing/2014/main" id="{9FE150DB-9D55-4E2D-A804-54567C0BEF5F}"/>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1" name="Text Box 103">
          <a:extLst>
            <a:ext uri="{FF2B5EF4-FFF2-40B4-BE49-F238E27FC236}">
              <a16:creationId xmlns:a16="http://schemas.microsoft.com/office/drawing/2014/main" id="{5021ACBA-8174-4B2B-8126-E8DCEFE01A5E}"/>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2" name="Text Box 104">
          <a:extLst>
            <a:ext uri="{FF2B5EF4-FFF2-40B4-BE49-F238E27FC236}">
              <a16:creationId xmlns:a16="http://schemas.microsoft.com/office/drawing/2014/main" id="{79831B85-8E2D-4313-9B5E-8C8FC827C03F}"/>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3" name="Text Box 105">
          <a:extLst>
            <a:ext uri="{FF2B5EF4-FFF2-40B4-BE49-F238E27FC236}">
              <a16:creationId xmlns:a16="http://schemas.microsoft.com/office/drawing/2014/main" id="{99D6E8BE-466F-4AB0-97B1-1845B483DF84}"/>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4" name="Text Box 106">
          <a:extLst>
            <a:ext uri="{FF2B5EF4-FFF2-40B4-BE49-F238E27FC236}">
              <a16:creationId xmlns:a16="http://schemas.microsoft.com/office/drawing/2014/main" id="{4A09FE95-5AA7-415C-85C8-E9ECA9DC4300}"/>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5" name="Text Box 107">
          <a:extLst>
            <a:ext uri="{FF2B5EF4-FFF2-40B4-BE49-F238E27FC236}">
              <a16:creationId xmlns:a16="http://schemas.microsoft.com/office/drawing/2014/main" id="{0A615BC1-E132-400E-8917-83920D6E0DCE}"/>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6" name="Text Box 108">
          <a:extLst>
            <a:ext uri="{FF2B5EF4-FFF2-40B4-BE49-F238E27FC236}">
              <a16:creationId xmlns:a16="http://schemas.microsoft.com/office/drawing/2014/main" id="{C3C1A7C1-93EB-4E5A-A40D-8A8BA95C9933}"/>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7" name="Text Box 109">
          <a:extLst>
            <a:ext uri="{FF2B5EF4-FFF2-40B4-BE49-F238E27FC236}">
              <a16:creationId xmlns:a16="http://schemas.microsoft.com/office/drawing/2014/main" id="{3766070A-CC1D-4F11-87AF-E3DCEEFCFC3A}"/>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8" name="Text Box 2">
          <a:extLst>
            <a:ext uri="{FF2B5EF4-FFF2-40B4-BE49-F238E27FC236}">
              <a16:creationId xmlns:a16="http://schemas.microsoft.com/office/drawing/2014/main" id="{42E11D3A-6EDA-458C-881F-84CB5BFCFD43}"/>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899" name="Text Box 2">
          <a:extLst>
            <a:ext uri="{FF2B5EF4-FFF2-40B4-BE49-F238E27FC236}">
              <a16:creationId xmlns:a16="http://schemas.microsoft.com/office/drawing/2014/main" id="{4113F3B3-CE72-4401-A8C2-44BFFF74A621}"/>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0" name="Text Box 2">
          <a:extLst>
            <a:ext uri="{FF2B5EF4-FFF2-40B4-BE49-F238E27FC236}">
              <a16:creationId xmlns:a16="http://schemas.microsoft.com/office/drawing/2014/main" id="{8B435DB9-7B2A-4AC0-9802-15546F9B90C1}"/>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1" name="Text Box 2">
          <a:extLst>
            <a:ext uri="{FF2B5EF4-FFF2-40B4-BE49-F238E27FC236}">
              <a16:creationId xmlns:a16="http://schemas.microsoft.com/office/drawing/2014/main" id="{6198DA6B-0159-48BA-91B9-1DADFEB38440}"/>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2" name="Text Box 2">
          <a:extLst>
            <a:ext uri="{FF2B5EF4-FFF2-40B4-BE49-F238E27FC236}">
              <a16:creationId xmlns:a16="http://schemas.microsoft.com/office/drawing/2014/main" id="{90985B8F-81F4-4CD2-83AC-AB12B0023897}"/>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3" name="Text Box 2">
          <a:extLst>
            <a:ext uri="{FF2B5EF4-FFF2-40B4-BE49-F238E27FC236}">
              <a16:creationId xmlns:a16="http://schemas.microsoft.com/office/drawing/2014/main" id="{7153C6B3-F85A-4E05-99E0-A710CE178E1E}"/>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4" name="Text Box 2">
          <a:extLst>
            <a:ext uri="{FF2B5EF4-FFF2-40B4-BE49-F238E27FC236}">
              <a16:creationId xmlns:a16="http://schemas.microsoft.com/office/drawing/2014/main" id="{4F3B16FC-A4F2-43A2-9677-C105181330BA}"/>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5" name="Text Box 2">
          <a:extLst>
            <a:ext uri="{FF2B5EF4-FFF2-40B4-BE49-F238E27FC236}">
              <a16:creationId xmlns:a16="http://schemas.microsoft.com/office/drawing/2014/main" id="{D272B377-733F-42F9-978E-44256A4D9ADD}"/>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6" name="Text Box 2">
          <a:extLst>
            <a:ext uri="{FF2B5EF4-FFF2-40B4-BE49-F238E27FC236}">
              <a16:creationId xmlns:a16="http://schemas.microsoft.com/office/drawing/2014/main" id="{6398CA09-727F-4611-8DB0-B13C1FA3E14C}"/>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185</xdr:row>
      <xdr:rowOff>0</xdr:rowOff>
    </xdr:from>
    <xdr:ext cx="18490" cy="161924"/>
    <xdr:sp macro="" textlink="">
      <xdr:nvSpPr>
        <xdr:cNvPr id="2907" name="Text Box 2">
          <a:extLst>
            <a:ext uri="{FF2B5EF4-FFF2-40B4-BE49-F238E27FC236}">
              <a16:creationId xmlns:a16="http://schemas.microsoft.com/office/drawing/2014/main" id="{2BB06A4B-C12E-45EF-8C48-C2CA319FE3D4}"/>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08" name="Text Box 2">
          <a:extLst>
            <a:ext uri="{FF2B5EF4-FFF2-40B4-BE49-F238E27FC236}">
              <a16:creationId xmlns:a16="http://schemas.microsoft.com/office/drawing/2014/main" id="{1D72FFE8-1534-4604-84AA-FB211F368293}"/>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09" name="Text Box 2">
          <a:extLst>
            <a:ext uri="{FF2B5EF4-FFF2-40B4-BE49-F238E27FC236}">
              <a16:creationId xmlns:a16="http://schemas.microsoft.com/office/drawing/2014/main" id="{6B4FEA7E-5C04-464B-A966-4E2392DF3CC9}"/>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0" name="Text Box 2">
          <a:extLst>
            <a:ext uri="{FF2B5EF4-FFF2-40B4-BE49-F238E27FC236}">
              <a16:creationId xmlns:a16="http://schemas.microsoft.com/office/drawing/2014/main" id="{6571FE76-0766-46A7-A371-2549E1CEB07F}"/>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1" name="Text Box 2">
          <a:extLst>
            <a:ext uri="{FF2B5EF4-FFF2-40B4-BE49-F238E27FC236}">
              <a16:creationId xmlns:a16="http://schemas.microsoft.com/office/drawing/2014/main" id="{50751554-8888-46F8-BF7D-8D8F4328566C}"/>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2" name="Text Box 2">
          <a:extLst>
            <a:ext uri="{FF2B5EF4-FFF2-40B4-BE49-F238E27FC236}">
              <a16:creationId xmlns:a16="http://schemas.microsoft.com/office/drawing/2014/main" id="{0E78EA27-308A-4299-8E90-E2E430EF25A1}"/>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3" name="Text Box 2">
          <a:extLst>
            <a:ext uri="{FF2B5EF4-FFF2-40B4-BE49-F238E27FC236}">
              <a16:creationId xmlns:a16="http://schemas.microsoft.com/office/drawing/2014/main" id="{DEBB629E-ED4D-49A9-AE82-A7A7AFEA6D08}"/>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4" name="Text Box 2">
          <a:extLst>
            <a:ext uri="{FF2B5EF4-FFF2-40B4-BE49-F238E27FC236}">
              <a16:creationId xmlns:a16="http://schemas.microsoft.com/office/drawing/2014/main" id="{8ADD6E96-6A0A-49DF-826C-161843335B95}"/>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5" name="Text Box 2">
          <a:extLst>
            <a:ext uri="{FF2B5EF4-FFF2-40B4-BE49-F238E27FC236}">
              <a16:creationId xmlns:a16="http://schemas.microsoft.com/office/drawing/2014/main" id="{E54C2F97-BE3A-455C-8535-273C9CE9669E}"/>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6" name="Text Box 2">
          <a:extLst>
            <a:ext uri="{FF2B5EF4-FFF2-40B4-BE49-F238E27FC236}">
              <a16:creationId xmlns:a16="http://schemas.microsoft.com/office/drawing/2014/main" id="{0CE2B8C0-F36C-478F-9EC5-6D7078FB24B4}"/>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17" name="Text Box 2">
          <a:extLst>
            <a:ext uri="{FF2B5EF4-FFF2-40B4-BE49-F238E27FC236}">
              <a16:creationId xmlns:a16="http://schemas.microsoft.com/office/drawing/2014/main" id="{54849A62-1E25-47BC-A00F-3A9D4A2C80DC}"/>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18" name="Text Box 2">
          <a:extLst>
            <a:ext uri="{FF2B5EF4-FFF2-40B4-BE49-F238E27FC236}">
              <a16:creationId xmlns:a16="http://schemas.microsoft.com/office/drawing/2014/main" id="{F0C837AF-53F5-473D-A08A-E23740A184B5}"/>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19" name="Text Box 2">
          <a:extLst>
            <a:ext uri="{FF2B5EF4-FFF2-40B4-BE49-F238E27FC236}">
              <a16:creationId xmlns:a16="http://schemas.microsoft.com/office/drawing/2014/main" id="{2DADEF86-66EB-4516-A335-805C8C7D573B}"/>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0" name="Text Box 2">
          <a:extLst>
            <a:ext uri="{FF2B5EF4-FFF2-40B4-BE49-F238E27FC236}">
              <a16:creationId xmlns:a16="http://schemas.microsoft.com/office/drawing/2014/main" id="{03A36482-F6DC-49B2-AE60-EDAE79FAD1F1}"/>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1" name="Text Box 2">
          <a:extLst>
            <a:ext uri="{FF2B5EF4-FFF2-40B4-BE49-F238E27FC236}">
              <a16:creationId xmlns:a16="http://schemas.microsoft.com/office/drawing/2014/main" id="{BAF88A81-4CD8-4D2F-BDFE-97500BAEF1DB}"/>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2" name="Text Box 2">
          <a:extLst>
            <a:ext uri="{FF2B5EF4-FFF2-40B4-BE49-F238E27FC236}">
              <a16:creationId xmlns:a16="http://schemas.microsoft.com/office/drawing/2014/main" id="{4436B5EA-2995-4B7D-8028-C4CC52B6F261}"/>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3" name="Text Box 2">
          <a:extLst>
            <a:ext uri="{FF2B5EF4-FFF2-40B4-BE49-F238E27FC236}">
              <a16:creationId xmlns:a16="http://schemas.microsoft.com/office/drawing/2014/main" id="{6A4DD2E4-3720-486C-8EA0-7CF637692B3B}"/>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4" name="Text Box 2">
          <a:extLst>
            <a:ext uri="{FF2B5EF4-FFF2-40B4-BE49-F238E27FC236}">
              <a16:creationId xmlns:a16="http://schemas.microsoft.com/office/drawing/2014/main" id="{5D33E55F-7D45-435B-88C2-A97EDEDC8E36}"/>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5" name="Text Box 2">
          <a:extLst>
            <a:ext uri="{FF2B5EF4-FFF2-40B4-BE49-F238E27FC236}">
              <a16:creationId xmlns:a16="http://schemas.microsoft.com/office/drawing/2014/main" id="{4B4E7CA5-3EC8-461C-9C1A-BCC0226DF67C}"/>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6" name="Text Box 2">
          <a:extLst>
            <a:ext uri="{FF2B5EF4-FFF2-40B4-BE49-F238E27FC236}">
              <a16:creationId xmlns:a16="http://schemas.microsoft.com/office/drawing/2014/main" id="{073AFB2B-03EC-4119-96B0-AC588B72D003}"/>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27" name="Text Box 2">
          <a:extLst>
            <a:ext uri="{FF2B5EF4-FFF2-40B4-BE49-F238E27FC236}">
              <a16:creationId xmlns:a16="http://schemas.microsoft.com/office/drawing/2014/main" id="{B717D4C3-9E3E-4033-B5F1-91F2F06BC194}"/>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28" name="Text Box 2">
          <a:extLst>
            <a:ext uri="{FF2B5EF4-FFF2-40B4-BE49-F238E27FC236}">
              <a16:creationId xmlns:a16="http://schemas.microsoft.com/office/drawing/2014/main" id="{6C7F3EC9-131A-4BAA-A04B-869F1D165C13}"/>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29" name="Text Box 2">
          <a:extLst>
            <a:ext uri="{FF2B5EF4-FFF2-40B4-BE49-F238E27FC236}">
              <a16:creationId xmlns:a16="http://schemas.microsoft.com/office/drawing/2014/main" id="{59FA6FDD-1505-4D41-BB00-F01EB0EE1403}"/>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0" name="Text Box 2">
          <a:extLst>
            <a:ext uri="{FF2B5EF4-FFF2-40B4-BE49-F238E27FC236}">
              <a16:creationId xmlns:a16="http://schemas.microsoft.com/office/drawing/2014/main" id="{5C64A7F3-F4F7-4673-80AC-40B3AC5FA846}"/>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1" name="Text Box 2">
          <a:extLst>
            <a:ext uri="{FF2B5EF4-FFF2-40B4-BE49-F238E27FC236}">
              <a16:creationId xmlns:a16="http://schemas.microsoft.com/office/drawing/2014/main" id="{D78C2335-03B9-4636-9916-78B9BB3658A1}"/>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2" name="Text Box 2">
          <a:extLst>
            <a:ext uri="{FF2B5EF4-FFF2-40B4-BE49-F238E27FC236}">
              <a16:creationId xmlns:a16="http://schemas.microsoft.com/office/drawing/2014/main" id="{017F947E-B4B8-4267-B144-5D3A82BE65E0}"/>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3" name="Text Box 2">
          <a:extLst>
            <a:ext uri="{FF2B5EF4-FFF2-40B4-BE49-F238E27FC236}">
              <a16:creationId xmlns:a16="http://schemas.microsoft.com/office/drawing/2014/main" id="{C6A2DFF7-506F-49B1-8D8A-6B4FAB57276B}"/>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4" name="Text Box 2">
          <a:extLst>
            <a:ext uri="{FF2B5EF4-FFF2-40B4-BE49-F238E27FC236}">
              <a16:creationId xmlns:a16="http://schemas.microsoft.com/office/drawing/2014/main" id="{90884C20-53A2-49F2-894E-254619FD4854}"/>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5" name="Text Box 2">
          <a:extLst>
            <a:ext uri="{FF2B5EF4-FFF2-40B4-BE49-F238E27FC236}">
              <a16:creationId xmlns:a16="http://schemas.microsoft.com/office/drawing/2014/main" id="{7C20FAEA-BAE9-44D3-ADCD-43F7CAC0AAE2}"/>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6" name="Text Box 2">
          <a:extLst>
            <a:ext uri="{FF2B5EF4-FFF2-40B4-BE49-F238E27FC236}">
              <a16:creationId xmlns:a16="http://schemas.microsoft.com/office/drawing/2014/main" id="{0EBEF278-2FFA-499A-B761-98AADF73D82F}"/>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185</xdr:row>
      <xdr:rowOff>0</xdr:rowOff>
    </xdr:from>
    <xdr:ext cx="22166" cy="375472"/>
    <xdr:sp macro="" textlink="">
      <xdr:nvSpPr>
        <xdr:cNvPr id="2937" name="Text Box 2">
          <a:extLst>
            <a:ext uri="{FF2B5EF4-FFF2-40B4-BE49-F238E27FC236}">
              <a16:creationId xmlns:a16="http://schemas.microsoft.com/office/drawing/2014/main" id="{462DA4AD-37FF-4188-A1EA-5E5495260CCE}"/>
            </a:ext>
          </a:extLst>
        </xdr:cNvPr>
        <xdr:cNvSpPr txBox="1">
          <a:spLocks noChangeArrowheads="1"/>
        </xdr:cNvSpPr>
      </xdr:nvSpPr>
      <xdr:spPr bwMode="auto">
        <a:xfrm>
          <a:off x="10221153" y="28061478"/>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38" name="Text Box 2">
          <a:extLst>
            <a:ext uri="{FF2B5EF4-FFF2-40B4-BE49-F238E27FC236}">
              <a16:creationId xmlns:a16="http://schemas.microsoft.com/office/drawing/2014/main" id="{4537EA7E-D36C-42CD-8838-0749417DCEBC}"/>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39" name="Text Box 2">
          <a:extLst>
            <a:ext uri="{FF2B5EF4-FFF2-40B4-BE49-F238E27FC236}">
              <a16:creationId xmlns:a16="http://schemas.microsoft.com/office/drawing/2014/main" id="{6FA43E06-AC6C-4640-92C9-B85BB8EA97E8}"/>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0" name="Text Box 2">
          <a:extLst>
            <a:ext uri="{FF2B5EF4-FFF2-40B4-BE49-F238E27FC236}">
              <a16:creationId xmlns:a16="http://schemas.microsoft.com/office/drawing/2014/main" id="{3CF05E15-50EB-4F54-BE6E-44B4E969BCF0}"/>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1" name="Text Box 2">
          <a:extLst>
            <a:ext uri="{FF2B5EF4-FFF2-40B4-BE49-F238E27FC236}">
              <a16:creationId xmlns:a16="http://schemas.microsoft.com/office/drawing/2014/main" id="{169806C3-2CA9-45ED-AB33-DA748F903D7F}"/>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2" name="Text Box 2">
          <a:extLst>
            <a:ext uri="{FF2B5EF4-FFF2-40B4-BE49-F238E27FC236}">
              <a16:creationId xmlns:a16="http://schemas.microsoft.com/office/drawing/2014/main" id="{9D4160DC-412A-400F-8CDF-F8FE3130E283}"/>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3" name="Text Box 2">
          <a:extLst>
            <a:ext uri="{FF2B5EF4-FFF2-40B4-BE49-F238E27FC236}">
              <a16:creationId xmlns:a16="http://schemas.microsoft.com/office/drawing/2014/main" id="{2462177F-4ED2-4B0E-BAD8-12CF11FD5534}"/>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4" name="Text Box 2">
          <a:extLst>
            <a:ext uri="{FF2B5EF4-FFF2-40B4-BE49-F238E27FC236}">
              <a16:creationId xmlns:a16="http://schemas.microsoft.com/office/drawing/2014/main" id="{1D148AEA-2F46-4342-82DC-C889A5D956B0}"/>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5" name="Text Box 2">
          <a:extLst>
            <a:ext uri="{FF2B5EF4-FFF2-40B4-BE49-F238E27FC236}">
              <a16:creationId xmlns:a16="http://schemas.microsoft.com/office/drawing/2014/main" id="{ED928B27-82A5-40F9-B5EC-A1D6F2C0D633}"/>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6" name="Text Box 2">
          <a:extLst>
            <a:ext uri="{FF2B5EF4-FFF2-40B4-BE49-F238E27FC236}">
              <a16:creationId xmlns:a16="http://schemas.microsoft.com/office/drawing/2014/main" id="{6E18F808-BB2F-4223-9914-D056DA3E4200}"/>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7" name="Text Box 2">
          <a:extLst>
            <a:ext uri="{FF2B5EF4-FFF2-40B4-BE49-F238E27FC236}">
              <a16:creationId xmlns:a16="http://schemas.microsoft.com/office/drawing/2014/main" id="{11347CE6-3353-4508-A24B-5EBE26CBD3C6}"/>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8" name="Text Box 2">
          <a:extLst>
            <a:ext uri="{FF2B5EF4-FFF2-40B4-BE49-F238E27FC236}">
              <a16:creationId xmlns:a16="http://schemas.microsoft.com/office/drawing/2014/main" id="{BF8BE4B3-1422-4B14-B8C1-67DD97D9AEF0}"/>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49" name="Text Box 2">
          <a:extLst>
            <a:ext uri="{FF2B5EF4-FFF2-40B4-BE49-F238E27FC236}">
              <a16:creationId xmlns:a16="http://schemas.microsoft.com/office/drawing/2014/main" id="{61672EF2-AAE2-4BE4-B2C3-F6F100D10DB8}"/>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185</xdr:row>
      <xdr:rowOff>0</xdr:rowOff>
    </xdr:from>
    <xdr:ext cx="18490" cy="161924"/>
    <xdr:sp macro="" textlink="">
      <xdr:nvSpPr>
        <xdr:cNvPr id="2950" name="Text Box 2">
          <a:extLst>
            <a:ext uri="{FF2B5EF4-FFF2-40B4-BE49-F238E27FC236}">
              <a16:creationId xmlns:a16="http://schemas.microsoft.com/office/drawing/2014/main" id="{6C4FF7A2-BF8A-4B1E-BA68-1B0F81B485A5}"/>
            </a:ext>
          </a:extLst>
        </xdr:cNvPr>
        <xdr:cNvSpPr txBox="1">
          <a:spLocks noChangeArrowheads="1"/>
        </xdr:cNvSpPr>
      </xdr:nvSpPr>
      <xdr:spPr bwMode="auto">
        <a:xfrm>
          <a:off x="400050" y="28061478"/>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186</xdr:row>
      <xdr:rowOff>38100</xdr:rowOff>
    </xdr:from>
    <xdr:ext cx="18490" cy="161924"/>
    <xdr:sp macro="" textlink="">
      <xdr:nvSpPr>
        <xdr:cNvPr id="2951" name="Text Box 2">
          <a:extLst>
            <a:ext uri="{FF2B5EF4-FFF2-40B4-BE49-F238E27FC236}">
              <a16:creationId xmlns:a16="http://schemas.microsoft.com/office/drawing/2014/main" id="{2E7FA641-E817-4DC7-BC9D-48D964694B9E}"/>
            </a:ext>
          </a:extLst>
        </xdr:cNvPr>
        <xdr:cNvSpPr txBox="1">
          <a:spLocks noChangeArrowheads="1"/>
        </xdr:cNvSpPr>
      </xdr:nvSpPr>
      <xdr:spPr bwMode="auto">
        <a:xfrm>
          <a:off x="540440" y="2824866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2" name="Text Box 100">
          <a:extLst>
            <a:ext uri="{FF2B5EF4-FFF2-40B4-BE49-F238E27FC236}">
              <a16:creationId xmlns:a16="http://schemas.microsoft.com/office/drawing/2014/main" id="{A1F91C4D-FD01-4E49-BC5B-B36283AD5D5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3" name="Text Box 101">
          <a:extLst>
            <a:ext uri="{FF2B5EF4-FFF2-40B4-BE49-F238E27FC236}">
              <a16:creationId xmlns:a16="http://schemas.microsoft.com/office/drawing/2014/main" id="{657FAAB7-A40A-4005-99DE-BFCD41DBF6E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4" name="Text Box 102">
          <a:extLst>
            <a:ext uri="{FF2B5EF4-FFF2-40B4-BE49-F238E27FC236}">
              <a16:creationId xmlns:a16="http://schemas.microsoft.com/office/drawing/2014/main" id="{45B1F914-0ECD-436C-A58D-BEA991B94DA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5" name="Text Box 103">
          <a:extLst>
            <a:ext uri="{FF2B5EF4-FFF2-40B4-BE49-F238E27FC236}">
              <a16:creationId xmlns:a16="http://schemas.microsoft.com/office/drawing/2014/main" id="{34463118-9F49-4A8A-92C7-B106E4B03D4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6" name="Text Box 104">
          <a:extLst>
            <a:ext uri="{FF2B5EF4-FFF2-40B4-BE49-F238E27FC236}">
              <a16:creationId xmlns:a16="http://schemas.microsoft.com/office/drawing/2014/main" id="{1A1C5B70-C1EA-421E-898A-A2C375C92BB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7" name="Text Box 105">
          <a:extLst>
            <a:ext uri="{FF2B5EF4-FFF2-40B4-BE49-F238E27FC236}">
              <a16:creationId xmlns:a16="http://schemas.microsoft.com/office/drawing/2014/main" id="{3B46D2D4-FC7D-425A-A615-3A2D18A93A5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8" name="Text Box 106">
          <a:extLst>
            <a:ext uri="{FF2B5EF4-FFF2-40B4-BE49-F238E27FC236}">
              <a16:creationId xmlns:a16="http://schemas.microsoft.com/office/drawing/2014/main" id="{6F704F92-DDF0-4DC0-B8B1-172924F57F8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59" name="Text Box 107">
          <a:extLst>
            <a:ext uri="{FF2B5EF4-FFF2-40B4-BE49-F238E27FC236}">
              <a16:creationId xmlns:a16="http://schemas.microsoft.com/office/drawing/2014/main" id="{9B29A587-131A-4240-918E-24FD1580E6B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0" name="Text Box 108">
          <a:extLst>
            <a:ext uri="{FF2B5EF4-FFF2-40B4-BE49-F238E27FC236}">
              <a16:creationId xmlns:a16="http://schemas.microsoft.com/office/drawing/2014/main" id="{13388EFD-F511-4EB7-9398-956CCBF57CC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1" name="Text Box 109">
          <a:extLst>
            <a:ext uri="{FF2B5EF4-FFF2-40B4-BE49-F238E27FC236}">
              <a16:creationId xmlns:a16="http://schemas.microsoft.com/office/drawing/2014/main" id="{D35049E2-34ED-460F-9B37-D212BFAA419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2" name="Text Box 2">
          <a:extLst>
            <a:ext uri="{FF2B5EF4-FFF2-40B4-BE49-F238E27FC236}">
              <a16:creationId xmlns:a16="http://schemas.microsoft.com/office/drawing/2014/main" id="{735BA03D-FDF1-4B84-9278-156ACB95DD6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3" name="Text Box 2">
          <a:extLst>
            <a:ext uri="{FF2B5EF4-FFF2-40B4-BE49-F238E27FC236}">
              <a16:creationId xmlns:a16="http://schemas.microsoft.com/office/drawing/2014/main" id="{A096BE13-1090-48A4-BF4C-B153794F12B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4" name="Text Box 2">
          <a:extLst>
            <a:ext uri="{FF2B5EF4-FFF2-40B4-BE49-F238E27FC236}">
              <a16:creationId xmlns:a16="http://schemas.microsoft.com/office/drawing/2014/main" id="{A70BD096-F644-45FC-803D-A2BF893C4B00}"/>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5" name="Text Box 2">
          <a:extLst>
            <a:ext uri="{FF2B5EF4-FFF2-40B4-BE49-F238E27FC236}">
              <a16:creationId xmlns:a16="http://schemas.microsoft.com/office/drawing/2014/main" id="{041EE368-D616-47AE-8A4E-2CB10F1BFDE6}"/>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6" name="Text Box 2">
          <a:extLst>
            <a:ext uri="{FF2B5EF4-FFF2-40B4-BE49-F238E27FC236}">
              <a16:creationId xmlns:a16="http://schemas.microsoft.com/office/drawing/2014/main" id="{D290F2A2-D496-4918-8633-734C23F72B8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7" name="Text Box 2">
          <a:extLst>
            <a:ext uri="{FF2B5EF4-FFF2-40B4-BE49-F238E27FC236}">
              <a16:creationId xmlns:a16="http://schemas.microsoft.com/office/drawing/2014/main" id="{543E7457-745E-4D70-8687-7181DA9F541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8" name="Text Box 2">
          <a:extLst>
            <a:ext uri="{FF2B5EF4-FFF2-40B4-BE49-F238E27FC236}">
              <a16:creationId xmlns:a16="http://schemas.microsoft.com/office/drawing/2014/main" id="{3F444939-CC2A-4FF2-984F-A4798561A3E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69" name="Text Box 2">
          <a:extLst>
            <a:ext uri="{FF2B5EF4-FFF2-40B4-BE49-F238E27FC236}">
              <a16:creationId xmlns:a16="http://schemas.microsoft.com/office/drawing/2014/main" id="{D0F552D5-F3D6-48E5-88B0-1084C57CC70E}"/>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70" name="Text Box 2">
          <a:extLst>
            <a:ext uri="{FF2B5EF4-FFF2-40B4-BE49-F238E27FC236}">
              <a16:creationId xmlns:a16="http://schemas.microsoft.com/office/drawing/2014/main" id="{6003F919-720A-4812-AE80-1F19E1C31D8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190</xdr:row>
      <xdr:rowOff>0</xdr:rowOff>
    </xdr:from>
    <xdr:ext cx="18490" cy="161924"/>
    <xdr:sp macro="" textlink="">
      <xdr:nvSpPr>
        <xdr:cNvPr id="2971" name="Text Box 2">
          <a:extLst>
            <a:ext uri="{FF2B5EF4-FFF2-40B4-BE49-F238E27FC236}">
              <a16:creationId xmlns:a16="http://schemas.microsoft.com/office/drawing/2014/main" id="{2B890746-9C38-4D1C-AE99-41849BEE8A7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2" name="Text Box 2">
          <a:extLst>
            <a:ext uri="{FF2B5EF4-FFF2-40B4-BE49-F238E27FC236}">
              <a16:creationId xmlns:a16="http://schemas.microsoft.com/office/drawing/2014/main" id="{591187BB-6AA5-4547-97CB-10D5D487230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3" name="Text Box 2">
          <a:extLst>
            <a:ext uri="{FF2B5EF4-FFF2-40B4-BE49-F238E27FC236}">
              <a16:creationId xmlns:a16="http://schemas.microsoft.com/office/drawing/2014/main" id="{65D051D6-9726-4298-9653-6832C8DA02E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4" name="Text Box 2">
          <a:extLst>
            <a:ext uri="{FF2B5EF4-FFF2-40B4-BE49-F238E27FC236}">
              <a16:creationId xmlns:a16="http://schemas.microsoft.com/office/drawing/2014/main" id="{21E78619-E401-4650-8B1A-7B82FA8C9D2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5" name="Text Box 2">
          <a:extLst>
            <a:ext uri="{FF2B5EF4-FFF2-40B4-BE49-F238E27FC236}">
              <a16:creationId xmlns:a16="http://schemas.microsoft.com/office/drawing/2014/main" id="{7700AA27-A8F0-4508-87D9-9F3DAEB4F6C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6" name="Text Box 2">
          <a:extLst>
            <a:ext uri="{FF2B5EF4-FFF2-40B4-BE49-F238E27FC236}">
              <a16:creationId xmlns:a16="http://schemas.microsoft.com/office/drawing/2014/main" id="{121EFAEC-F245-4B9C-BDF6-77CEAB64E076}"/>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7" name="Text Box 2">
          <a:extLst>
            <a:ext uri="{FF2B5EF4-FFF2-40B4-BE49-F238E27FC236}">
              <a16:creationId xmlns:a16="http://schemas.microsoft.com/office/drawing/2014/main" id="{E066C015-7CA9-4575-B1F0-92A3F8B9D88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8" name="Text Box 2">
          <a:extLst>
            <a:ext uri="{FF2B5EF4-FFF2-40B4-BE49-F238E27FC236}">
              <a16:creationId xmlns:a16="http://schemas.microsoft.com/office/drawing/2014/main" id="{CCBC926F-BD4F-4066-B93D-F429DFDD1DD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79" name="Text Box 2">
          <a:extLst>
            <a:ext uri="{FF2B5EF4-FFF2-40B4-BE49-F238E27FC236}">
              <a16:creationId xmlns:a16="http://schemas.microsoft.com/office/drawing/2014/main" id="{AA513963-68B5-43AB-AFC9-698C58C4889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0" name="Text Box 2">
          <a:extLst>
            <a:ext uri="{FF2B5EF4-FFF2-40B4-BE49-F238E27FC236}">
              <a16:creationId xmlns:a16="http://schemas.microsoft.com/office/drawing/2014/main" id="{593B1635-C1A3-4999-A14A-8A4419698B3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1" name="Text Box 2">
          <a:extLst>
            <a:ext uri="{FF2B5EF4-FFF2-40B4-BE49-F238E27FC236}">
              <a16:creationId xmlns:a16="http://schemas.microsoft.com/office/drawing/2014/main" id="{5D037F60-E69E-4428-807C-0AA90E3BC49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2" name="Text Box 2">
          <a:extLst>
            <a:ext uri="{FF2B5EF4-FFF2-40B4-BE49-F238E27FC236}">
              <a16:creationId xmlns:a16="http://schemas.microsoft.com/office/drawing/2014/main" id="{62471FC0-BB0E-4A7D-AD75-0FDCF7C1880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3" name="Text Box 2">
          <a:extLst>
            <a:ext uri="{FF2B5EF4-FFF2-40B4-BE49-F238E27FC236}">
              <a16:creationId xmlns:a16="http://schemas.microsoft.com/office/drawing/2014/main" id="{C86AD5E3-51F9-4700-914C-C8FFE1B2613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4" name="Text Box 2">
          <a:extLst>
            <a:ext uri="{FF2B5EF4-FFF2-40B4-BE49-F238E27FC236}">
              <a16:creationId xmlns:a16="http://schemas.microsoft.com/office/drawing/2014/main" id="{0878122F-0DFB-4E39-B3C0-244B6B620CD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5" name="Text Box 2">
          <a:extLst>
            <a:ext uri="{FF2B5EF4-FFF2-40B4-BE49-F238E27FC236}">
              <a16:creationId xmlns:a16="http://schemas.microsoft.com/office/drawing/2014/main" id="{3A0A74BD-0081-43B4-9020-35340DAB2AEE}"/>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6" name="Text Box 2">
          <a:extLst>
            <a:ext uri="{FF2B5EF4-FFF2-40B4-BE49-F238E27FC236}">
              <a16:creationId xmlns:a16="http://schemas.microsoft.com/office/drawing/2014/main" id="{95D2D73B-F413-4943-9872-AD956C633E6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7" name="Text Box 2">
          <a:extLst>
            <a:ext uri="{FF2B5EF4-FFF2-40B4-BE49-F238E27FC236}">
              <a16:creationId xmlns:a16="http://schemas.microsoft.com/office/drawing/2014/main" id="{D403728D-2B50-442B-8700-B30703ADC2F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8" name="Text Box 2">
          <a:extLst>
            <a:ext uri="{FF2B5EF4-FFF2-40B4-BE49-F238E27FC236}">
              <a16:creationId xmlns:a16="http://schemas.microsoft.com/office/drawing/2014/main" id="{099DB3B7-1C65-40BF-A60D-2A271119104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89" name="Text Box 2">
          <a:extLst>
            <a:ext uri="{FF2B5EF4-FFF2-40B4-BE49-F238E27FC236}">
              <a16:creationId xmlns:a16="http://schemas.microsoft.com/office/drawing/2014/main" id="{0CA3CA2C-A551-43AA-BF40-41007930F9F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90" name="Text Box 2">
          <a:extLst>
            <a:ext uri="{FF2B5EF4-FFF2-40B4-BE49-F238E27FC236}">
              <a16:creationId xmlns:a16="http://schemas.microsoft.com/office/drawing/2014/main" id="{BA5047BD-202D-46A5-8226-E7198308BB8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91" name="Text Box 2">
          <a:extLst>
            <a:ext uri="{FF2B5EF4-FFF2-40B4-BE49-F238E27FC236}">
              <a16:creationId xmlns:a16="http://schemas.microsoft.com/office/drawing/2014/main" id="{7A340488-3C56-48BA-A26A-C108B884CC0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92" name="Text Box 2">
          <a:extLst>
            <a:ext uri="{FF2B5EF4-FFF2-40B4-BE49-F238E27FC236}">
              <a16:creationId xmlns:a16="http://schemas.microsoft.com/office/drawing/2014/main" id="{14C5D068-BF8F-4FA3-9DD4-3549D230D37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93" name="Text Box 2">
          <a:extLst>
            <a:ext uri="{FF2B5EF4-FFF2-40B4-BE49-F238E27FC236}">
              <a16:creationId xmlns:a16="http://schemas.microsoft.com/office/drawing/2014/main" id="{D8DFB097-34DC-45F7-B6E0-128D7EDAB8CE}"/>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190</xdr:row>
      <xdr:rowOff>0</xdr:rowOff>
    </xdr:from>
    <xdr:ext cx="18490" cy="161924"/>
    <xdr:sp macro="" textlink="">
      <xdr:nvSpPr>
        <xdr:cNvPr id="2994" name="Text Box 2">
          <a:extLst>
            <a:ext uri="{FF2B5EF4-FFF2-40B4-BE49-F238E27FC236}">
              <a16:creationId xmlns:a16="http://schemas.microsoft.com/office/drawing/2014/main" id="{AD5E14B3-099C-4469-8C75-3F52426FCC2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333375</xdr:colOff>
      <xdr:row>191</xdr:row>
      <xdr:rowOff>28575</xdr:rowOff>
    </xdr:from>
    <xdr:ext cx="18490" cy="161924"/>
    <xdr:sp macro="" textlink="">
      <xdr:nvSpPr>
        <xdr:cNvPr id="2995" name="Text Box 2">
          <a:extLst>
            <a:ext uri="{FF2B5EF4-FFF2-40B4-BE49-F238E27FC236}">
              <a16:creationId xmlns:a16="http://schemas.microsoft.com/office/drawing/2014/main" id="{ABA08146-CA4B-4431-8B3D-714A240FDB0C}"/>
            </a:ext>
          </a:extLst>
        </xdr:cNvPr>
        <xdr:cNvSpPr txBox="1">
          <a:spLocks noChangeArrowheads="1"/>
        </xdr:cNvSpPr>
      </xdr:nvSpPr>
      <xdr:spPr bwMode="auto">
        <a:xfrm>
          <a:off x="333375" y="36909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191</xdr:row>
      <xdr:rowOff>9525</xdr:rowOff>
    </xdr:from>
    <xdr:ext cx="18490" cy="161924"/>
    <xdr:sp macro="" textlink="">
      <xdr:nvSpPr>
        <xdr:cNvPr id="2996" name="Text Box 2">
          <a:extLst>
            <a:ext uri="{FF2B5EF4-FFF2-40B4-BE49-F238E27FC236}">
              <a16:creationId xmlns:a16="http://schemas.microsoft.com/office/drawing/2014/main" id="{6C1D81FB-C965-421E-939D-D72E57B0A1C4}"/>
            </a:ext>
          </a:extLst>
        </xdr:cNvPr>
        <xdr:cNvSpPr txBox="1">
          <a:spLocks noChangeArrowheads="1"/>
        </xdr:cNvSpPr>
      </xdr:nvSpPr>
      <xdr:spPr bwMode="auto">
        <a:xfrm>
          <a:off x="390525" y="368903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190</xdr:row>
      <xdr:rowOff>114300</xdr:rowOff>
    </xdr:from>
    <xdr:ext cx="18490" cy="161924"/>
    <xdr:sp macro="" textlink="">
      <xdr:nvSpPr>
        <xdr:cNvPr id="2997" name="Text Box 2">
          <a:extLst>
            <a:ext uri="{FF2B5EF4-FFF2-40B4-BE49-F238E27FC236}">
              <a16:creationId xmlns:a16="http://schemas.microsoft.com/office/drawing/2014/main" id="{40789A59-4224-411C-96AC-421BACB005DC}"/>
            </a:ext>
          </a:extLst>
        </xdr:cNvPr>
        <xdr:cNvSpPr txBox="1">
          <a:spLocks noChangeArrowheads="1"/>
        </xdr:cNvSpPr>
      </xdr:nvSpPr>
      <xdr:spPr bwMode="auto">
        <a:xfrm>
          <a:off x="400050" y="36842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2998" name="Text Box 2">
          <a:extLst>
            <a:ext uri="{FF2B5EF4-FFF2-40B4-BE49-F238E27FC236}">
              <a16:creationId xmlns:a16="http://schemas.microsoft.com/office/drawing/2014/main" id="{66234064-0029-4641-9934-27B2721B779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2999" name="Text Box 2">
          <a:extLst>
            <a:ext uri="{FF2B5EF4-FFF2-40B4-BE49-F238E27FC236}">
              <a16:creationId xmlns:a16="http://schemas.microsoft.com/office/drawing/2014/main" id="{13FD6835-565C-4289-B80E-B3CA515CE2B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000" name="Text Box 2">
          <a:extLst>
            <a:ext uri="{FF2B5EF4-FFF2-40B4-BE49-F238E27FC236}">
              <a16:creationId xmlns:a16="http://schemas.microsoft.com/office/drawing/2014/main" id="{FDA89E5E-EB1A-4EAF-B95F-F41FCB654F4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001" name="Text Box 2">
          <a:extLst>
            <a:ext uri="{FF2B5EF4-FFF2-40B4-BE49-F238E27FC236}">
              <a16:creationId xmlns:a16="http://schemas.microsoft.com/office/drawing/2014/main" id="{63FAABC4-53D7-4265-8974-E5E7D18D75C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002" name="Text Box 2">
          <a:extLst>
            <a:ext uri="{FF2B5EF4-FFF2-40B4-BE49-F238E27FC236}">
              <a16:creationId xmlns:a16="http://schemas.microsoft.com/office/drawing/2014/main" id="{681D7890-07CF-4FD8-8A45-A3F38963B63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003" name="Text Box 2">
          <a:extLst>
            <a:ext uri="{FF2B5EF4-FFF2-40B4-BE49-F238E27FC236}">
              <a16:creationId xmlns:a16="http://schemas.microsoft.com/office/drawing/2014/main" id="{43BDB573-1242-4BA8-9F1E-86D520735D7A}"/>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004" name="Text Box 2">
          <a:extLst>
            <a:ext uri="{FF2B5EF4-FFF2-40B4-BE49-F238E27FC236}">
              <a16:creationId xmlns:a16="http://schemas.microsoft.com/office/drawing/2014/main" id="{DF9F4093-A79F-479B-AAA6-6464AC422E0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005" name="Text Box 2">
          <a:extLst>
            <a:ext uri="{FF2B5EF4-FFF2-40B4-BE49-F238E27FC236}">
              <a16:creationId xmlns:a16="http://schemas.microsoft.com/office/drawing/2014/main" id="{05D0BEF4-56D0-484E-9890-BB89EF4C6BD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006" name="Text Box 2">
          <a:extLst>
            <a:ext uri="{FF2B5EF4-FFF2-40B4-BE49-F238E27FC236}">
              <a16:creationId xmlns:a16="http://schemas.microsoft.com/office/drawing/2014/main" id="{7553E8CE-4B1A-4280-B15F-97CFCAC4A71A}"/>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07" name="Text Box 2">
          <a:extLst>
            <a:ext uri="{FF2B5EF4-FFF2-40B4-BE49-F238E27FC236}">
              <a16:creationId xmlns:a16="http://schemas.microsoft.com/office/drawing/2014/main" id="{3A5C063F-3C71-47AE-B41F-ED17C29BD85C}"/>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08" name="Text Box 2">
          <a:extLst>
            <a:ext uri="{FF2B5EF4-FFF2-40B4-BE49-F238E27FC236}">
              <a16:creationId xmlns:a16="http://schemas.microsoft.com/office/drawing/2014/main" id="{7A6ED522-B1BF-431D-A7DB-C0977B37CA3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09" name="Text Box 2">
          <a:extLst>
            <a:ext uri="{FF2B5EF4-FFF2-40B4-BE49-F238E27FC236}">
              <a16:creationId xmlns:a16="http://schemas.microsoft.com/office/drawing/2014/main" id="{89CC6471-5F56-4AA7-ADF7-82C55707CEAC}"/>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10" name="Text Box 2">
          <a:extLst>
            <a:ext uri="{FF2B5EF4-FFF2-40B4-BE49-F238E27FC236}">
              <a16:creationId xmlns:a16="http://schemas.microsoft.com/office/drawing/2014/main" id="{24495A6A-F7E3-45E3-A3BE-6D6F1C46C9B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11" name="Text Box 2">
          <a:extLst>
            <a:ext uri="{FF2B5EF4-FFF2-40B4-BE49-F238E27FC236}">
              <a16:creationId xmlns:a16="http://schemas.microsoft.com/office/drawing/2014/main" id="{ABE3F492-B0BE-4A16-96F5-5A2360B0880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12" name="Text Box 2">
          <a:extLst>
            <a:ext uri="{FF2B5EF4-FFF2-40B4-BE49-F238E27FC236}">
              <a16:creationId xmlns:a16="http://schemas.microsoft.com/office/drawing/2014/main" id="{AB46CCD2-B3F4-4E45-ABD1-9DC6C6E3C14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13" name="Text Box 2">
          <a:extLst>
            <a:ext uri="{FF2B5EF4-FFF2-40B4-BE49-F238E27FC236}">
              <a16:creationId xmlns:a16="http://schemas.microsoft.com/office/drawing/2014/main" id="{AC44EDBB-6693-4CFA-9CFC-7B768B1C900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14" name="Text Box 2">
          <a:extLst>
            <a:ext uri="{FF2B5EF4-FFF2-40B4-BE49-F238E27FC236}">
              <a16:creationId xmlns:a16="http://schemas.microsoft.com/office/drawing/2014/main" id="{5156BED4-2B55-4CC7-8BAB-A49AC4552B29}"/>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15" name="Text Box 2">
          <a:extLst>
            <a:ext uri="{FF2B5EF4-FFF2-40B4-BE49-F238E27FC236}">
              <a16:creationId xmlns:a16="http://schemas.microsoft.com/office/drawing/2014/main" id="{AEE7FCEB-79D3-4115-8FEC-C4E97C573CE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016" name="Text Box 2">
          <a:extLst>
            <a:ext uri="{FF2B5EF4-FFF2-40B4-BE49-F238E27FC236}">
              <a16:creationId xmlns:a16="http://schemas.microsoft.com/office/drawing/2014/main" id="{0875C574-65F6-4F9F-9056-78A2D941E6A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17" name="Text Box 2">
          <a:extLst>
            <a:ext uri="{FF2B5EF4-FFF2-40B4-BE49-F238E27FC236}">
              <a16:creationId xmlns:a16="http://schemas.microsoft.com/office/drawing/2014/main" id="{C8FD7B28-0FF5-427A-9366-714646B0ACF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18" name="Text Box 2">
          <a:extLst>
            <a:ext uri="{FF2B5EF4-FFF2-40B4-BE49-F238E27FC236}">
              <a16:creationId xmlns:a16="http://schemas.microsoft.com/office/drawing/2014/main" id="{01A54D17-6F55-4A20-B01C-6588E7EAF60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19" name="Text Box 2">
          <a:extLst>
            <a:ext uri="{FF2B5EF4-FFF2-40B4-BE49-F238E27FC236}">
              <a16:creationId xmlns:a16="http://schemas.microsoft.com/office/drawing/2014/main" id="{2565630C-6883-4640-A4ED-518E27D71F0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20" name="Text Box 2">
          <a:extLst>
            <a:ext uri="{FF2B5EF4-FFF2-40B4-BE49-F238E27FC236}">
              <a16:creationId xmlns:a16="http://schemas.microsoft.com/office/drawing/2014/main" id="{42F4F409-4356-4E55-8DFE-61AD7B0EF17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21" name="Text Box 2">
          <a:extLst>
            <a:ext uri="{FF2B5EF4-FFF2-40B4-BE49-F238E27FC236}">
              <a16:creationId xmlns:a16="http://schemas.microsoft.com/office/drawing/2014/main" id="{DCB6231A-2E4B-4A97-8467-81E477C8F3D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22" name="Text Box 2">
          <a:extLst>
            <a:ext uri="{FF2B5EF4-FFF2-40B4-BE49-F238E27FC236}">
              <a16:creationId xmlns:a16="http://schemas.microsoft.com/office/drawing/2014/main" id="{4CCF7D1C-42FB-4DB4-A900-EBC49517F2B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23" name="Text Box 2">
          <a:extLst>
            <a:ext uri="{FF2B5EF4-FFF2-40B4-BE49-F238E27FC236}">
              <a16:creationId xmlns:a16="http://schemas.microsoft.com/office/drawing/2014/main" id="{67770B99-002D-46CD-A08B-94314335EE8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24" name="Text Box 2">
          <a:extLst>
            <a:ext uri="{FF2B5EF4-FFF2-40B4-BE49-F238E27FC236}">
              <a16:creationId xmlns:a16="http://schemas.microsoft.com/office/drawing/2014/main" id="{CF70CB1E-D5C3-4DE4-B689-CD4D3AD2753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25" name="Text Box 2">
          <a:extLst>
            <a:ext uri="{FF2B5EF4-FFF2-40B4-BE49-F238E27FC236}">
              <a16:creationId xmlns:a16="http://schemas.microsoft.com/office/drawing/2014/main" id="{4C11C8F5-AD33-4E2E-B8CC-E1A1502C8AD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26" name="Text Box 2">
          <a:extLst>
            <a:ext uri="{FF2B5EF4-FFF2-40B4-BE49-F238E27FC236}">
              <a16:creationId xmlns:a16="http://schemas.microsoft.com/office/drawing/2014/main" id="{F101F1F0-51A8-4790-8FF1-6F0C323D56C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27" name="Text Box 2">
          <a:extLst>
            <a:ext uri="{FF2B5EF4-FFF2-40B4-BE49-F238E27FC236}">
              <a16:creationId xmlns:a16="http://schemas.microsoft.com/office/drawing/2014/main" id="{7E8B573D-E479-48BC-993D-762FBAE57C5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28" name="Text Box 2">
          <a:extLst>
            <a:ext uri="{FF2B5EF4-FFF2-40B4-BE49-F238E27FC236}">
              <a16:creationId xmlns:a16="http://schemas.microsoft.com/office/drawing/2014/main" id="{7AE079D8-683F-4555-886B-C205E5FFB22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29" name="Text Box 2">
          <a:extLst>
            <a:ext uri="{FF2B5EF4-FFF2-40B4-BE49-F238E27FC236}">
              <a16:creationId xmlns:a16="http://schemas.microsoft.com/office/drawing/2014/main" id="{F6D42A8E-D1C2-466E-9519-63B7BE9E495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30" name="Text Box 2">
          <a:extLst>
            <a:ext uri="{FF2B5EF4-FFF2-40B4-BE49-F238E27FC236}">
              <a16:creationId xmlns:a16="http://schemas.microsoft.com/office/drawing/2014/main" id="{57AEF36B-1585-4103-B2BA-FBC6F847759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31" name="Text Box 2">
          <a:extLst>
            <a:ext uri="{FF2B5EF4-FFF2-40B4-BE49-F238E27FC236}">
              <a16:creationId xmlns:a16="http://schemas.microsoft.com/office/drawing/2014/main" id="{EA7B60BF-E151-4C04-A307-C59E5B90EE9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32" name="Text Box 2">
          <a:extLst>
            <a:ext uri="{FF2B5EF4-FFF2-40B4-BE49-F238E27FC236}">
              <a16:creationId xmlns:a16="http://schemas.microsoft.com/office/drawing/2014/main" id="{058C69AF-C735-4E99-8157-2A4F8110CC0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33" name="Text Box 2">
          <a:extLst>
            <a:ext uri="{FF2B5EF4-FFF2-40B4-BE49-F238E27FC236}">
              <a16:creationId xmlns:a16="http://schemas.microsoft.com/office/drawing/2014/main" id="{E777AA9F-27D2-4D33-AD22-970BAA0E786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34" name="Text Box 2">
          <a:extLst>
            <a:ext uri="{FF2B5EF4-FFF2-40B4-BE49-F238E27FC236}">
              <a16:creationId xmlns:a16="http://schemas.microsoft.com/office/drawing/2014/main" id="{49D27433-C157-4ECF-A3A4-57627185B45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35" name="Text Box 2">
          <a:extLst>
            <a:ext uri="{FF2B5EF4-FFF2-40B4-BE49-F238E27FC236}">
              <a16:creationId xmlns:a16="http://schemas.microsoft.com/office/drawing/2014/main" id="{524FF7D4-DB3D-4219-817D-2ADE770696C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036" name="Text Box 2">
          <a:extLst>
            <a:ext uri="{FF2B5EF4-FFF2-40B4-BE49-F238E27FC236}">
              <a16:creationId xmlns:a16="http://schemas.microsoft.com/office/drawing/2014/main" id="{FAE630CF-BDB3-4364-8B08-3FF48944FE9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37" name="Text Box 2">
          <a:extLst>
            <a:ext uri="{FF2B5EF4-FFF2-40B4-BE49-F238E27FC236}">
              <a16:creationId xmlns:a16="http://schemas.microsoft.com/office/drawing/2014/main" id="{48CBAE1B-6A0C-4BD3-AF46-C81C480FD66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38" name="Text Box 2">
          <a:extLst>
            <a:ext uri="{FF2B5EF4-FFF2-40B4-BE49-F238E27FC236}">
              <a16:creationId xmlns:a16="http://schemas.microsoft.com/office/drawing/2014/main" id="{45806A26-168A-433A-885D-52DE3CF93FE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39" name="Text Box 2">
          <a:extLst>
            <a:ext uri="{FF2B5EF4-FFF2-40B4-BE49-F238E27FC236}">
              <a16:creationId xmlns:a16="http://schemas.microsoft.com/office/drawing/2014/main" id="{5154D397-4ADA-4DAB-9663-909901BF823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40" name="Text Box 2">
          <a:extLst>
            <a:ext uri="{FF2B5EF4-FFF2-40B4-BE49-F238E27FC236}">
              <a16:creationId xmlns:a16="http://schemas.microsoft.com/office/drawing/2014/main" id="{E4248BA8-C2B8-45E8-A512-120CD405184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41" name="Text Box 2">
          <a:extLst>
            <a:ext uri="{FF2B5EF4-FFF2-40B4-BE49-F238E27FC236}">
              <a16:creationId xmlns:a16="http://schemas.microsoft.com/office/drawing/2014/main" id="{56F047B8-87B8-4212-9538-E8C1584D8CF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42" name="Text Box 2">
          <a:extLst>
            <a:ext uri="{FF2B5EF4-FFF2-40B4-BE49-F238E27FC236}">
              <a16:creationId xmlns:a16="http://schemas.microsoft.com/office/drawing/2014/main" id="{46890E26-5960-433A-863E-8B5630070B0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43" name="Text Box 2">
          <a:extLst>
            <a:ext uri="{FF2B5EF4-FFF2-40B4-BE49-F238E27FC236}">
              <a16:creationId xmlns:a16="http://schemas.microsoft.com/office/drawing/2014/main" id="{00404A7C-CBC1-4D59-969B-B63D299715A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44" name="Text Box 2">
          <a:extLst>
            <a:ext uri="{FF2B5EF4-FFF2-40B4-BE49-F238E27FC236}">
              <a16:creationId xmlns:a16="http://schemas.microsoft.com/office/drawing/2014/main" id="{EBA981E1-1135-42D8-A1A9-F1193E55835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45" name="Text Box 2">
          <a:extLst>
            <a:ext uri="{FF2B5EF4-FFF2-40B4-BE49-F238E27FC236}">
              <a16:creationId xmlns:a16="http://schemas.microsoft.com/office/drawing/2014/main" id="{E4AE62D3-A7D5-464B-ACED-AC896E6F3D5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046" name="Text Box 2">
          <a:extLst>
            <a:ext uri="{FF2B5EF4-FFF2-40B4-BE49-F238E27FC236}">
              <a16:creationId xmlns:a16="http://schemas.microsoft.com/office/drawing/2014/main" id="{43C6ED78-8B8B-45BA-89E6-DD87D6CE3C9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47" name="Text Box 100">
          <a:extLst>
            <a:ext uri="{FF2B5EF4-FFF2-40B4-BE49-F238E27FC236}">
              <a16:creationId xmlns:a16="http://schemas.microsoft.com/office/drawing/2014/main" id="{8C155462-2C94-4433-8148-5D223440FB6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48" name="Text Box 101">
          <a:extLst>
            <a:ext uri="{FF2B5EF4-FFF2-40B4-BE49-F238E27FC236}">
              <a16:creationId xmlns:a16="http://schemas.microsoft.com/office/drawing/2014/main" id="{EA6FEB9E-8D9C-4852-83ED-33EBA19121E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49" name="Text Box 102">
          <a:extLst>
            <a:ext uri="{FF2B5EF4-FFF2-40B4-BE49-F238E27FC236}">
              <a16:creationId xmlns:a16="http://schemas.microsoft.com/office/drawing/2014/main" id="{25E679F3-741C-46AD-A95C-7FCF3161FDC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0" name="Text Box 103">
          <a:extLst>
            <a:ext uri="{FF2B5EF4-FFF2-40B4-BE49-F238E27FC236}">
              <a16:creationId xmlns:a16="http://schemas.microsoft.com/office/drawing/2014/main" id="{3343B8D6-E619-46C0-9F05-DB69A2D577F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1" name="Text Box 104">
          <a:extLst>
            <a:ext uri="{FF2B5EF4-FFF2-40B4-BE49-F238E27FC236}">
              <a16:creationId xmlns:a16="http://schemas.microsoft.com/office/drawing/2014/main" id="{054D4646-2387-4F74-AF8C-7336DCEA6B5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2" name="Text Box 105">
          <a:extLst>
            <a:ext uri="{FF2B5EF4-FFF2-40B4-BE49-F238E27FC236}">
              <a16:creationId xmlns:a16="http://schemas.microsoft.com/office/drawing/2014/main" id="{5475E5B4-5C3A-4667-93CC-0DBBE581DB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3" name="Text Box 106">
          <a:extLst>
            <a:ext uri="{FF2B5EF4-FFF2-40B4-BE49-F238E27FC236}">
              <a16:creationId xmlns:a16="http://schemas.microsoft.com/office/drawing/2014/main" id="{4E45C1D8-209C-42A5-BBB0-823C2285595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4" name="Text Box 107">
          <a:extLst>
            <a:ext uri="{FF2B5EF4-FFF2-40B4-BE49-F238E27FC236}">
              <a16:creationId xmlns:a16="http://schemas.microsoft.com/office/drawing/2014/main" id="{0888A939-B705-48FE-AF11-0D9BF981E9D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5" name="Text Box 108">
          <a:extLst>
            <a:ext uri="{FF2B5EF4-FFF2-40B4-BE49-F238E27FC236}">
              <a16:creationId xmlns:a16="http://schemas.microsoft.com/office/drawing/2014/main" id="{304F94A1-9577-4AED-8098-27E6CD50A10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6" name="Text Box 109">
          <a:extLst>
            <a:ext uri="{FF2B5EF4-FFF2-40B4-BE49-F238E27FC236}">
              <a16:creationId xmlns:a16="http://schemas.microsoft.com/office/drawing/2014/main" id="{C09584F6-7026-40CE-8F5F-CD75FAD305F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7" name="Text Box 2">
          <a:extLst>
            <a:ext uri="{FF2B5EF4-FFF2-40B4-BE49-F238E27FC236}">
              <a16:creationId xmlns:a16="http://schemas.microsoft.com/office/drawing/2014/main" id="{60691CAA-F126-4B6D-8ED8-2FA07984475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8" name="Text Box 2">
          <a:extLst>
            <a:ext uri="{FF2B5EF4-FFF2-40B4-BE49-F238E27FC236}">
              <a16:creationId xmlns:a16="http://schemas.microsoft.com/office/drawing/2014/main" id="{22934EA9-D776-4CCF-8A11-8388A0AB25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59" name="Text Box 2">
          <a:extLst>
            <a:ext uri="{FF2B5EF4-FFF2-40B4-BE49-F238E27FC236}">
              <a16:creationId xmlns:a16="http://schemas.microsoft.com/office/drawing/2014/main" id="{55575981-6295-4320-9EF4-9B71933FE54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60" name="Text Box 2">
          <a:extLst>
            <a:ext uri="{FF2B5EF4-FFF2-40B4-BE49-F238E27FC236}">
              <a16:creationId xmlns:a16="http://schemas.microsoft.com/office/drawing/2014/main" id="{3A06876C-BD33-43A9-8FA9-36591FDCB26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61" name="Text Box 2">
          <a:extLst>
            <a:ext uri="{FF2B5EF4-FFF2-40B4-BE49-F238E27FC236}">
              <a16:creationId xmlns:a16="http://schemas.microsoft.com/office/drawing/2014/main" id="{C30FADF4-EE78-470C-9227-1573699C791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62" name="Text Box 2">
          <a:extLst>
            <a:ext uri="{FF2B5EF4-FFF2-40B4-BE49-F238E27FC236}">
              <a16:creationId xmlns:a16="http://schemas.microsoft.com/office/drawing/2014/main" id="{AD1CB7E5-DE45-4567-BF96-10AF79223D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63" name="Text Box 2">
          <a:extLst>
            <a:ext uri="{FF2B5EF4-FFF2-40B4-BE49-F238E27FC236}">
              <a16:creationId xmlns:a16="http://schemas.microsoft.com/office/drawing/2014/main" id="{5A64C0F2-A3BC-4554-B2BA-F793F250F8B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64" name="Text Box 2">
          <a:extLst>
            <a:ext uri="{FF2B5EF4-FFF2-40B4-BE49-F238E27FC236}">
              <a16:creationId xmlns:a16="http://schemas.microsoft.com/office/drawing/2014/main" id="{D871794B-AB79-4411-92E5-96C504AC68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65" name="Text Box 2">
          <a:extLst>
            <a:ext uri="{FF2B5EF4-FFF2-40B4-BE49-F238E27FC236}">
              <a16:creationId xmlns:a16="http://schemas.microsoft.com/office/drawing/2014/main" id="{AC05516E-A27A-45B9-9E2F-D6671CBD3F0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066" name="Text Box 2">
          <a:extLst>
            <a:ext uri="{FF2B5EF4-FFF2-40B4-BE49-F238E27FC236}">
              <a16:creationId xmlns:a16="http://schemas.microsoft.com/office/drawing/2014/main" id="{0E8CEB71-0B3B-4852-88C5-3A9670A27A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67" name="Text Box 2">
          <a:extLst>
            <a:ext uri="{FF2B5EF4-FFF2-40B4-BE49-F238E27FC236}">
              <a16:creationId xmlns:a16="http://schemas.microsoft.com/office/drawing/2014/main" id="{C0E4F1F0-54DA-4D6D-A610-1F4767BB6F0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68" name="Text Box 2">
          <a:extLst>
            <a:ext uri="{FF2B5EF4-FFF2-40B4-BE49-F238E27FC236}">
              <a16:creationId xmlns:a16="http://schemas.microsoft.com/office/drawing/2014/main" id="{267E85F2-0842-4D64-B74F-C31BFC60325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69" name="Text Box 2">
          <a:extLst>
            <a:ext uri="{FF2B5EF4-FFF2-40B4-BE49-F238E27FC236}">
              <a16:creationId xmlns:a16="http://schemas.microsoft.com/office/drawing/2014/main" id="{722FC954-E3F7-4170-B508-7BC55E19FDA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70" name="Text Box 2">
          <a:extLst>
            <a:ext uri="{FF2B5EF4-FFF2-40B4-BE49-F238E27FC236}">
              <a16:creationId xmlns:a16="http://schemas.microsoft.com/office/drawing/2014/main" id="{1C8C84E1-10E8-4A0D-8C7D-B63066E22F0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71" name="Text Box 2">
          <a:extLst>
            <a:ext uri="{FF2B5EF4-FFF2-40B4-BE49-F238E27FC236}">
              <a16:creationId xmlns:a16="http://schemas.microsoft.com/office/drawing/2014/main" id="{C43C27B8-74A3-4563-9DB9-B8A3517948A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72" name="Text Box 2">
          <a:extLst>
            <a:ext uri="{FF2B5EF4-FFF2-40B4-BE49-F238E27FC236}">
              <a16:creationId xmlns:a16="http://schemas.microsoft.com/office/drawing/2014/main" id="{2B005C60-1172-4490-808F-0B5525ADEEB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73" name="Text Box 2">
          <a:extLst>
            <a:ext uri="{FF2B5EF4-FFF2-40B4-BE49-F238E27FC236}">
              <a16:creationId xmlns:a16="http://schemas.microsoft.com/office/drawing/2014/main" id="{941A5885-C58F-4FBB-869D-C0D28A5F3D1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74" name="Text Box 2">
          <a:extLst>
            <a:ext uri="{FF2B5EF4-FFF2-40B4-BE49-F238E27FC236}">
              <a16:creationId xmlns:a16="http://schemas.microsoft.com/office/drawing/2014/main" id="{A1E26014-734F-44E2-B6B8-F05F27E0EDB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75" name="Text Box 2">
          <a:extLst>
            <a:ext uri="{FF2B5EF4-FFF2-40B4-BE49-F238E27FC236}">
              <a16:creationId xmlns:a16="http://schemas.microsoft.com/office/drawing/2014/main" id="{E618EE89-742A-484B-82DA-155EB216CB6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76" name="Text Box 2">
          <a:extLst>
            <a:ext uri="{FF2B5EF4-FFF2-40B4-BE49-F238E27FC236}">
              <a16:creationId xmlns:a16="http://schemas.microsoft.com/office/drawing/2014/main" id="{C1218AC4-BE72-49D6-A710-386D2A073CC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77" name="Text Box 2">
          <a:extLst>
            <a:ext uri="{FF2B5EF4-FFF2-40B4-BE49-F238E27FC236}">
              <a16:creationId xmlns:a16="http://schemas.microsoft.com/office/drawing/2014/main" id="{23BA3685-D61F-4C31-A52D-CE1990A9CD8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78" name="Text Box 2">
          <a:extLst>
            <a:ext uri="{FF2B5EF4-FFF2-40B4-BE49-F238E27FC236}">
              <a16:creationId xmlns:a16="http://schemas.microsoft.com/office/drawing/2014/main" id="{C9C2F69C-1C42-450B-A677-CCB261BBC99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79" name="Text Box 2">
          <a:extLst>
            <a:ext uri="{FF2B5EF4-FFF2-40B4-BE49-F238E27FC236}">
              <a16:creationId xmlns:a16="http://schemas.microsoft.com/office/drawing/2014/main" id="{B485982E-0ACB-4561-8434-4913765895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80" name="Text Box 2">
          <a:extLst>
            <a:ext uri="{FF2B5EF4-FFF2-40B4-BE49-F238E27FC236}">
              <a16:creationId xmlns:a16="http://schemas.microsoft.com/office/drawing/2014/main" id="{1BF946AC-4128-47BB-B0A7-71122736C2D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81" name="Text Box 2">
          <a:extLst>
            <a:ext uri="{FF2B5EF4-FFF2-40B4-BE49-F238E27FC236}">
              <a16:creationId xmlns:a16="http://schemas.microsoft.com/office/drawing/2014/main" id="{6DEFE535-FA23-4125-A5B8-7C96041DF31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82" name="Text Box 2">
          <a:extLst>
            <a:ext uri="{FF2B5EF4-FFF2-40B4-BE49-F238E27FC236}">
              <a16:creationId xmlns:a16="http://schemas.microsoft.com/office/drawing/2014/main" id="{D1D0E963-5D25-4149-90AD-EC8C049544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83" name="Text Box 2">
          <a:extLst>
            <a:ext uri="{FF2B5EF4-FFF2-40B4-BE49-F238E27FC236}">
              <a16:creationId xmlns:a16="http://schemas.microsoft.com/office/drawing/2014/main" id="{2273A7DA-494D-4132-BA4D-64F7D2FC91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84" name="Text Box 2">
          <a:extLst>
            <a:ext uri="{FF2B5EF4-FFF2-40B4-BE49-F238E27FC236}">
              <a16:creationId xmlns:a16="http://schemas.microsoft.com/office/drawing/2014/main" id="{6DC34F3B-6451-4EAD-ABD4-61683AAE906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85" name="Text Box 2">
          <a:extLst>
            <a:ext uri="{FF2B5EF4-FFF2-40B4-BE49-F238E27FC236}">
              <a16:creationId xmlns:a16="http://schemas.microsoft.com/office/drawing/2014/main" id="{D096C8F5-9CC3-43AE-81A5-A7549C5CB8B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86" name="Text Box 2">
          <a:extLst>
            <a:ext uri="{FF2B5EF4-FFF2-40B4-BE49-F238E27FC236}">
              <a16:creationId xmlns:a16="http://schemas.microsoft.com/office/drawing/2014/main" id="{9218FB78-519D-4393-A2F7-F58F45D5906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87" name="Text Box 2">
          <a:extLst>
            <a:ext uri="{FF2B5EF4-FFF2-40B4-BE49-F238E27FC236}">
              <a16:creationId xmlns:a16="http://schemas.microsoft.com/office/drawing/2014/main" id="{647A0CA3-ED5A-4828-B386-549379E2EF0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88" name="Text Box 2">
          <a:extLst>
            <a:ext uri="{FF2B5EF4-FFF2-40B4-BE49-F238E27FC236}">
              <a16:creationId xmlns:a16="http://schemas.microsoft.com/office/drawing/2014/main" id="{3C20612D-7035-4C1D-921F-405AEB8EF87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89" name="Text Box 2">
          <a:extLst>
            <a:ext uri="{FF2B5EF4-FFF2-40B4-BE49-F238E27FC236}">
              <a16:creationId xmlns:a16="http://schemas.microsoft.com/office/drawing/2014/main" id="{286D0F39-C732-4EFF-AE18-AE8F62EE804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90" name="Text Box 2">
          <a:extLst>
            <a:ext uri="{FF2B5EF4-FFF2-40B4-BE49-F238E27FC236}">
              <a16:creationId xmlns:a16="http://schemas.microsoft.com/office/drawing/2014/main" id="{B94BB006-FCAF-4FDC-B65B-78036C3EBC8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91" name="Text Box 2">
          <a:extLst>
            <a:ext uri="{FF2B5EF4-FFF2-40B4-BE49-F238E27FC236}">
              <a16:creationId xmlns:a16="http://schemas.microsoft.com/office/drawing/2014/main" id="{0BEBC027-87F0-48DC-A440-85FE20B97AB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92" name="Text Box 2">
          <a:extLst>
            <a:ext uri="{FF2B5EF4-FFF2-40B4-BE49-F238E27FC236}">
              <a16:creationId xmlns:a16="http://schemas.microsoft.com/office/drawing/2014/main" id="{59828DBC-6D43-4327-AEDA-AFD24E39BB3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93" name="Text Box 2">
          <a:extLst>
            <a:ext uri="{FF2B5EF4-FFF2-40B4-BE49-F238E27FC236}">
              <a16:creationId xmlns:a16="http://schemas.microsoft.com/office/drawing/2014/main" id="{E9B15A59-8C3A-4C78-86A2-4A3E4AB01A5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94" name="Text Box 2">
          <a:extLst>
            <a:ext uri="{FF2B5EF4-FFF2-40B4-BE49-F238E27FC236}">
              <a16:creationId xmlns:a16="http://schemas.microsoft.com/office/drawing/2014/main" id="{5F98B47B-3EE1-4B37-BFEA-BA3CEDF61B3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95" name="Text Box 2">
          <a:extLst>
            <a:ext uri="{FF2B5EF4-FFF2-40B4-BE49-F238E27FC236}">
              <a16:creationId xmlns:a16="http://schemas.microsoft.com/office/drawing/2014/main" id="{8E2E1716-06C1-4DB6-BB05-7D09350DF3D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096" name="Text Box 2">
          <a:extLst>
            <a:ext uri="{FF2B5EF4-FFF2-40B4-BE49-F238E27FC236}">
              <a16:creationId xmlns:a16="http://schemas.microsoft.com/office/drawing/2014/main" id="{559D06B0-473C-4A7B-80D8-0B9EEDCFB7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97" name="Text Box 2">
          <a:extLst>
            <a:ext uri="{FF2B5EF4-FFF2-40B4-BE49-F238E27FC236}">
              <a16:creationId xmlns:a16="http://schemas.microsoft.com/office/drawing/2014/main" id="{2C1DC1C2-A8F6-4D21-B1AB-16B98B227E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98" name="Text Box 2">
          <a:extLst>
            <a:ext uri="{FF2B5EF4-FFF2-40B4-BE49-F238E27FC236}">
              <a16:creationId xmlns:a16="http://schemas.microsoft.com/office/drawing/2014/main" id="{C6137A33-6934-46C4-911A-159FAD9BC12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099" name="Text Box 2">
          <a:extLst>
            <a:ext uri="{FF2B5EF4-FFF2-40B4-BE49-F238E27FC236}">
              <a16:creationId xmlns:a16="http://schemas.microsoft.com/office/drawing/2014/main" id="{562B9121-EA31-478B-8D3F-0C68CEB0D4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0" name="Text Box 2">
          <a:extLst>
            <a:ext uri="{FF2B5EF4-FFF2-40B4-BE49-F238E27FC236}">
              <a16:creationId xmlns:a16="http://schemas.microsoft.com/office/drawing/2014/main" id="{3F959D5C-7F07-47D6-B8DF-BE961D2D0C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1" name="Text Box 2">
          <a:extLst>
            <a:ext uri="{FF2B5EF4-FFF2-40B4-BE49-F238E27FC236}">
              <a16:creationId xmlns:a16="http://schemas.microsoft.com/office/drawing/2014/main" id="{374A26B7-8584-40E9-8295-065EEC2D6C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2" name="Text Box 2">
          <a:extLst>
            <a:ext uri="{FF2B5EF4-FFF2-40B4-BE49-F238E27FC236}">
              <a16:creationId xmlns:a16="http://schemas.microsoft.com/office/drawing/2014/main" id="{9BEE8363-3AD5-4E63-89C4-0DE568118A0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3" name="Text Box 2">
          <a:extLst>
            <a:ext uri="{FF2B5EF4-FFF2-40B4-BE49-F238E27FC236}">
              <a16:creationId xmlns:a16="http://schemas.microsoft.com/office/drawing/2014/main" id="{88AB9279-D99E-47FA-AC93-4096EBD18B2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4" name="Text Box 2">
          <a:extLst>
            <a:ext uri="{FF2B5EF4-FFF2-40B4-BE49-F238E27FC236}">
              <a16:creationId xmlns:a16="http://schemas.microsoft.com/office/drawing/2014/main" id="{E93B1692-A224-485B-9FE6-C14154707F6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5" name="Text Box 2">
          <a:extLst>
            <a:ext uri="{FF2B5EF4-FFF2-40B4-BE49-F238E27FC236}">
              <a16:creationId xmlns:a16="http://schemas.microsoft.com/office/drawing/2014/main" id="{AC1C1A68-4851-4511-ACC7-26E4062C0C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6" name="Text Box 2">
          <a:extLst>
            <a:ext uri="{FF2B5EF4-FFF2-40B4-BE49-F238E27FC236}">
              <a16:creationId xmlns:a16="http://schemas.microsoft.com/office/drawing/2014/main" id="{623CF400-4147-4530-86FC-80A3A10FB1B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7" name="Text Box 2">
          <a:extLst>
            <a:ext uri="{FF2B5EF4-FFF2-40B4-BE49-F238E27FC236}">
              <a16:creationId xmlns:a16="http://schemas.microsoft.com/office/drawing/2014/main" id="{A8FE325B-9EF6-4F9D-A95A-CD2024451BC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8" name="Text Box 2">
          <a:extLst>
            <a:ext uri="{FF2B5EF4-FFF2-40B4-BE49-F238E27FC236}">
              <a16:creationId xmlns:a16="http://schemas.microsoft.com/office/drawing/2014/main" id="{3DB6EC23-4070-41FD-872D-21DBD054D37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09" name="Text Box 2">
          <a:extLst>
            <a:ext uri="{FF2B5EF4-FFF2-40B4-BE49-F238E27FC236}">
              <a16:creationId xmlns:a16="http://schemas.microsoft.com/office/drawing/2014/main" id="{F017C2D3-1D5B-45F1-9E7A-7D536C6F305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10" name="Text Box 2">
          <a:extLst>
            <a:ext uri="{FF2B5EF4-FFF2-40B4-BE49-F238E27FC236}">
              <a16:creationId xmlns:a16="http://schemas.microsoft.com/office/drawing/2014/main" id="{C2987DCE-9B11-4770-9D91-2DCA688B73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11" name="Text Box 2">
          <a:extLst>
            <a:ext uri="{FF2B5EF4-FFF2-40B4-BE49-F238E27FC236}">
              <a16:creationId xmlns:a16="http://schemas.microsoft.com/office/drawing/2014/main" id="{2F86D73E-D47F-4504-A84D-0636ED54AF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112" name="Text Box 2">
          <a:extLst>
            <a:ext uri="{FF2B5EF4-FFF2-40B4-BE49-F238E27FC236}">
              <a16:creationId xmlns:a16="http://schemas.microsoft.com/office/drawing/2014/main" id="{03F5A64A-B989-4E77-88DB-02C190E2A58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13" name="Text Box 2">
          <a:extLst>
            <a:ext uri="{FF2B5EF4-FFF2-40B4-BE49-F238E27FC236}">
              <a16:creationId xmlns:a16="http://schemas.microsoft.com/office/drawing/2014/main" id="{C2B05024-B138-4448-8E26-0958B373FF0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14" name="Text Box 2">
          <a:extLst>
            <a:ext uri="{FF2B5EF4-FFF2-40B4-BE49-F238E27FC236}">
              <a16:creationId xmlns:a16="http://schemas.microsoft.com/office/drawing/2014/main" id="{D8B015CE-9E94-4859-BA83-94D4A195DA5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15" name="Text Box 2">
          <a:extLst>
            <a:ext uri="{FF2B5EF4-FFF2-40B4-BE49-F238E27FC236}">
              <a16:creationId xmlns:a16="http://schemas.microsoft.com/office/drawing/2014/main" id="{52F48F5C-AE72-4350-9649-23424CBEA26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16" name="Text Box 2">
          <a:extLst>
            <a:ext uri="{FF2B5EF4-FFF2-40B4-BE49-F238E27FC236}">
              <a16:creationId xmlns:a16="http://schemas.microsoft.com/office/drawing/2014/main" id="{FB46C5D4-2E7B-43F5-B36E-57F01275C07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17" name="Text Box 2">
          <a:extLst>
            <a:ext uri="{FF2B5EF4-FFF2-40B4-BE49-F238E27FC236}">
              <a16:creationId xmlns:a16="http://schemas.microsoft.com/office/drawing/2014/main" id="{970E5AF3-3649-4033-83AC-C2872D57384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18" name="Text Box 2">
          <a:extLst>
            <a:ext uri="{FF2B5EF4-FFF2-40B4-BE49-F238E27FC236}">
              <a16:creationId xmlns:a16="http://schemas.microsoft.com/office/drawing/2014/main" id="{CD83CBDC-52F6-489A-9F63-25405BF80A9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19" name="Text Box 2">
          <a:extLst>
            <a:ext uri="{FF2B5EF4-FFF2-40B4-BE49-F238E27FC236}">
              <a16:creationId xmlns:a16="http://schemas.microsoft.com/office/drawing/2014/main" id="{ED2F497E-510E-4D52-A2E9-D59B48DC539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20" name="Text Box 2">
          <a:extLst>
            <a:ext uri="{FF2B5EF4-FFF2-40B4-BE49-F238E27FC236}">
              <a16:creationId xmlns:a16="http://schemas.microsoft.com/office/drawing/2014/main" id="{B339A399-D485-4884-AD9F-FE46790202C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21" name="Text Box 2">
          <a:extLst>
            <a:ext uri="{FF2B5EF4-FFF2-40B4-BE49-F238E27FC236}">
              <a16:creationId xmlns:a16="http://schemas.microsoft.com/office/drawing/2014/main" id="{7C9E6934-2480-4749-8373-B1791CB3F09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22" name="Text Box 2">
          <a:extLst>
            <a:ext uri="{FF2B5EF4-FFF2-40B4-BE49-F238E27FC236}">
              <a16:creationId xmlns:a16="http://schemas.microsoft.com/office/drawing/2014/main" id="{1A2FC1B3-8A75-4FD8-A05B-8B950C7734B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23" name="Text Box 2">
          <a:extLst>
            <a:ext uri="{FF2B5EF4-FFF2-40B4-BE49-F238E27FC236}">
              <a16:creationId xmlns:a16="http://schemas.microsoft.com/office/drawing/2014/main" id="{A45173AE-7DB6-4B8C-9B2E-A7F015B0253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24" name="Text Box 2">
          <a:extLst>
            <a:ext uri="{FF2B5EF4-FFF2-40B4-BE49-F238E27FC236}">
              <a16:creationId xmlns:a16="http://schemas.microsoft.com/office/drawing/2014/main" id="{EC9A1B35-5CED-4A70-BDFF-9B72B5B40FC8}"/>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25" name="Text Box 2">
          <a:extLst>
            <a:ext uri="{FF2B5EF4-FFF2-40B4-BE49-F238E27FC236}">
              <a16:creationId xmlns:a16="http://schemas.microsoft.com/office/drawing/2014/main" id="{C7CDFEC9-BA25-45D9-951B-2B070D36236B}"/>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26" name="Text Box 2">
          <a:extLst>
            <a:ext uri="{FF2B5EF4-FFF2-40B4-BE49-F238E27FC236}">
              <a16:creationId xmlns:a16="http://schemas.microsoft.com/office/drawing/2014/main" id="{5E449BF1-6A4D-4C06-AAA6-A2962E73DBA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27" name="Text Box 2">
          <a:extLst>
            <a:ext uri="{FF2B5EF4-FFF2-40B4-BE49-F238E27FC236}">
              <a16:creationId xmlns:a16="http://schemas.microsoft.com/office/drawing/2014/main" id="{1268EDE9-92B9-4C61-A2E7-7E58293EF99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28" name="Text Box 2">
          <a:extLst>
            <a:ext uri="{FF2B5EF4-FFF2-40B4-BE49-F238E27FC236}">
              <a16:creationId xmlns:a16="http://schemas.microsoft.com/office/drawing/2014/main" id="{DD29C6DE-A323-4EEC-8575-1E47405E307B}"/>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29" name="Text Box 2">
          <a:extLst>
            <a:ext uri="{FF2B5EF4-FFF2-40B4-BE49-F238E27FC236}">
              <a16:creationId xmlns:a16="http://schemas.microsoft.com/office/drawing/2014/main" id="{7FA57B9D-0942-4383-A6B0-798E558B1BA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30" name="Text Box 2">
          <a:extLst>
            <a:ext uri="{FF2B5EF4-FFF2-40B4-BE49-F238E27FC236}">
              <a16:creationId xmlns:a16="http://schemas.microsoft.com/office/drawing/2014/main" id="{DDD6A959-5111-4E99-8225-7C1599D3AD9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31" name="Text Box 2">
          <a:extLst>
            <a:ext uri="{FF2B5EF4-FFF2-40B4-BE49-F238E27FC236}">
              <a16:creationId xmlns:a16="http://schemas.microsoft.com/office/drawing/2014/main" id="{0204688F-6E3C-4DF7-B4CA-29A1FA47DF48}"/>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132" name="Text Box 2">
          <a:extLst>
            <a:ext uri="{FF2B5EF4-FFF2-40B4-BE49-F238E27FC236}">
              <a16:creationId xmlns:a16="http://schemas.microsoft.com/office/drawing/2014/main" id="{70550201-0E44-496D-AE57-C9C5C62EF84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33" name="Text Box 2">
          <a:extLst>
            <a:ext uri="{FF2B5EF4-FFF2-40B4-BE49-F238E27FC236}">
              <a16:creationId xmlns:a16="http://schemas.microsoft.com/office/drawing/2014/main" id="{8DA6BC13-FB73-4040-B2CB-B3669E595BC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34" name="Text Box 2">
          <a:extLst>
            <a:ext uri="{FF2B5EF4-FFF2-40B4-BE49-F238E27FC236}">
              <a16:creationId xmlns:a16="http://schemas.microsoft.com/office/drawing/2014/main" id="{ADBE44EF-8CC2-40EF-B1A2-6A577D49BA5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35" name="Text Box 2">
          <a:extLst>
            <a:ext uri="{FF2B5EF4-FFF2-40B4-BE49-F238E27FC236}">
              <a16:creationId xmlns:a16="http://schemas.microsoft.com/office/drawing/2014/main" id="{47B2BC12-F62D-4D2C-9140-BCBBDF34C0C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36" name="Text Box 2">
          <a:extLst>
            <a:ext uri="{FF2B5EF4-FFF2-40B4-BE49-F238E27FC236}">
              <a16:creationId xmlns:a16="http://schemas.microsoft.com/office/drawing/2014/main" id="{C13F6D6B-22CF-4976-870D-DDC0A8A54FB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37" name="Text Box 2">
          <a:extLst>
            <a:ext uri="{FF2B5EF4-FFF2-40B4-BE49-F238E27FC236}">
              <a16:creationId xmlns:a16="http://schemas.microsoft.com/office/drawing/2014/main" id="{F20D29EA-974C-4C84-82ED-98A30B2CDA1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38" name="Text Box 2">
          <a:extLst>
            <a:ext uri="{FF2B5EF4-FFF2-40B4-BE49-F238E27FC236}">
              <a16:creationId xmlns:a16="http://schemas.microsoft.com/office/drawing/2014/main" id="{F1BAEE8A-C66E-450B-9842-A3EA4EBF242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39" name="Text Box 2">
          <a:extLst>
            <a:ext uri="{FF2B5EF4-FFF2-40B4-BE49-F238E27FC236}">
              <a16:creationId xmlns:a16="http://schemas.microsoft.com/office/drawing/2014/main" id="{673FD0AC-CFCA-44DD-A1E7-662C54C56C8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40" name="Text Box 2">
          <a:extLst>
            <a:ext uri="{FF2B5EF4-FFF2-40B4-BE49-F238E27FC236}">
              <a16:creationId xmlns:a16="http://schemas.microsoft.com/office/drawing/2014/main" id="{E145CCA6-A2F4-4E9C-9874-480DAA47FF6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41" name="Text Box 2">
          <a:extLst>
            <a:ext uri="{FF2B5EF4-FFF2-40B4-BE49-F238E27FC236}">
              <a16:creationId xmlns:a16="http://schemas.microsoft.com/office/drawing/2014/main" id="{68E2014B-2488-4B75-86F8-75CD65FC7C3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142" name="Text Box 2">
          <a:extLst>
            <a:ext uri="{FF2B5EF4-FFF2-40B4-BE49-F238E27FC236}">
              <a16:creationId xmlns:a16="http://schemas.microsoft.com/office/drawing/2014/main" id="{DC23182C-056B-4793-807B-84D9B4D28A0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43" name="Text Box 100">
          <a:extLst>
            <a:ext uri="{FF2B5EF4-FFF2-40B4-BE49-F238E27FC236}">
              <a16:creationId xmlns:a16="http://schemas.microsoft.com/office/drawing/2014/main" id="{EC0451C3-CED0-4FE7-8D14-F0C9D409E22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44" name="Text Box 101">
          <a:extLst>
            <a:ext uri="{FF2B5EF4-FFF2-40B4-BE49-F238E27FC236}">
              <a16:creationId xmlns:a16="http://schemas.microsoft.com/office/drawing/2014/main" id="{2E3739EE-7027-468A-A9CF-5B7B15761BB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45" name="Text Box 102">
          <a:extLst>
            <a:ext uri="{FF2B5EF4-FFF2-40B4-BE49-F238E27FC236}">
              <a16:creationId xmlns:a16="http://schemas.microsoft.com/office/drawing/2014/main" id="{EB889DBD-07ED-440A-BFB3-862E592FC52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46" name="Text Box 103">
          <a:extLst>
            <a:ext uri="{FF2B5EF4-FFF2-40B4-BE49-F238E27FC236}">
              <a16:creationId xmlns:a16="http://schemas.microsoft.com/office/drawing/2014/main" id="{CE165211-37AD-498F-98CE-24452942B23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47" name="Text Box 104">
          <a:extLst>
            <a:ext uri="{FF2B5EF4-FFF2-40B4-BE49-F238E27FC236}">
              <a16:creationId xmlns:a16="http://schemas.microsoft.com/office/drawing/2014/main" id="{365C8F10-B00A-406B-8369-19E18783DDE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48" name="Text Box 105">
          <a:extLst>
            <a:ext uri="{FF2B5EF4-FFF2-40B4-BE49-F238E27FC236}">
              <a16:creationId xmlns:a16="http://schemas.microsoft.com/office/drawing/2014/main" id="{182F59F9-2DFB-4A01-B50C-666E2395A8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49" name="Text Box 106">
          <a:extLst>
            <a:ext uri="{FF2B5EF4-FFF2-40B4-BE49-F238E27FC236}">
              <a16:creationId xmlns:a16="http://schemas.microsoft.com/office/drawing/2014/main" id="{089F4174-4456-4A6A-9FBD-B1D31C940B0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0" name="Text Box 107">
          <a:extLst>
            <a:ext uri="{FF2B5EF4-FFF2-40B4-BE49-F238E27FC236}">
              <a16:creationId xmlns:a16="http://schemas.microsoft.com/office/drawing/2014/main" id="{2D126455-F90A-42C7-9EAA-2ED002BA155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1" name="Text Box 108">
          <a:extLst>
            <a:ext uri="{FF2B5EF4-FFF2-40B4-BE49-F238E27FC236}">
              <a16:creationId xmlns:a16="http://schemas.microsoft.com/office/drawing/2014/main" id="{E9BE64B0-3A81-4DB9-B509-DC30FD6D684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2" name="Text Box 109">
          <a:extLst>
            <a:ext uri="{FF2B5EF4-FFF2-40B4-BE49-F238E27FC236}">
              <a16:creationId xmlns:a16="http://schemas.microsoft.com/office/drawing/2014/main" id="{70EF7F6C-BE8F-4E80-84D5-10CA2B952EF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3" name="Text Box 2">
          <a:extLst>
            <a:ext uri="{FF2B5EF4-FFF2-40B4-BE49-F238E27FC236}">
              <a16:creationId xmlns:a16="http://schemas.microsoft.com/office/drawing/2014/main" id="{6CDC782E-5CAA-427B-8848-3E0329F6F7B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4" name="Text Box 2">
          <a:extLst>
            <a:ext uri="{FF2B5EF4-FFF2-40B4-BE49-F238E27FC236}">
              <a16:creationId xmlns:a16="http://schemas.microsoft.com/office/drawing/2014/main" id="{B962D0CC-2032-48AF-9F4B-271A976676C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5" name="Text Box 2">
          <a:extLst>
            <a:ext uri="{FF2B5EF4-FFF2-40B4-BE49-F238E27FC236}">
              <a16:creationId xmlns:a16="http://schemas.microsoft.com/office/drawing/2014/main" id="{1693D5AD-D4CE-4D96-BEA1-ACD5229BADC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6" name="Text Box 2">
          <a:extLst>
            <a:ext uri="{FF2B5EF4-FFF2-40B4-BE49-F238E27FC236}">
              <a16:creationId xmlns:a16="http://schemas.microsoft.com/office/drawing/2014/main" id="{B4D2EFA2-BBE8-47BF-8400-1BBE8A1F4D4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7" name="Text Box 2">
          <a:extLst>
            <a:ext uri="{FF2B5EF4-FFF2-40B4-BE49-F238E27FC236}">
              <a16:creationId xmlns:a16="http://schemas.microsoft.com/office/drawing/2014/main" id="{5F4C880D-DB08-4D2A-AAD6-341149948B7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8" name="Text Box 2">
          <a:extLst>
            <a:ext uri="{FF2B5EF4-FFF2-40B4-BE49-F238E27FC236}">
              <a16:creationId xmlns:a16="http://schemas.microsoft.com/office/drawing/2014/main" id="{0FDBCDD3-A132-4325-BE23-22D42949E82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59" name="Text Box 2">
          <a:extLst>
            <a:ext uri="{FF2B5EF4-FFF2-40B4-BE49-F238E27FC236}">
              <a16:creationId xmlns:a16="http://schemas.microsoft.com/office/drawing/2014/main" id="{FBD949E8-BB56-4EE8-95F0-AEA30AB5BB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60" name="Text Box 2">
          <a:extLst>
            <a:ext uri="{FF2B5EF4-FFF2-40B4-BE49-F238E27FC236}">
              <a16:creationId xmlns:a16="http://schemas.microsoft.com/office/drawing/2014/main" id="{870ACE27-1F2B-46A0-B8E5-A39F198F07D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61" name="Text Box 2">
          <a:extLst>
            <a:ext uri="{FF2B5EF4-FFF2-40B4-BE49-F238E27FC236}">
              <a16:creationId xmlns:a16="http://schemas.microsoft.com/office/drawing/2014/main" id="{12D89C48-F7E2-42E8-97A4-825DA85C2F5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162" name="Text Box 2">
          <a:extLst>
            <a:ext uri="{FF2B5EF4-FFF2-40B4-BE49-F238E27FC236}">
              <a16:creationId xmlns:a16="http://schemas.microsoft.com/office/drawing/2014/main" id="{AFCB6459-A2B4-41A2-B31B-7731C7FEED1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63" name="Text Box 2">
          <a:extLst>
            <a:ext uri="{FF2B5EF4-FFF2-40B4-BE49-F238E27FC236}">
              <a16:creationId xmlns:a16="http://schemas.microsoft.com/office/drawing/2014/main" id="{F5C10897-3ECC-474B-BC0C-16C54B5D96F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64" name="Text Box 2">
          <a:extLst>
            <a:ext uri="{FF2B5EF4-FFF2-40B4-BE49-F238E27FC236}">
              <a16:creationId xmlns:a16="http://schemas.microsoft.com/office/drawing/2014/main" id="{4B03AE6A-398B-4CEC-814A-2078E534920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65" name="Text Box 2">
          <a:extLst>
            <a:ext uri="{FF2B5EF4-FFF2-40B4-BE49-F238E27FC236}">
              <a16:creationId xmlns:a16="http://schemas.microsoft.com/office/drawing/2014/main" id="{96E4D131-796F-4A59-A446-8A04C87A85D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66" name="Text Box 2">
          <a:extLst>
            <a:ext uri="{FF2B5EF4-FFF2-40B4-BE49-F238E27FC236}">
              <a16:creationId xmlns:a16="http://schemas.microsoft.com/office/drawing/2014/main" id="{C0712900-7833-4565-966F-D54EBBBC7E3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67" name="Text Box 2">
          <a:extLst>
            <a:ext uri="{FF2B5EF4-FFF2-40B4-BE49-F238E27FC236}">
              <a16:creationId xmlns:a16="http://schemas.microsoft.com/office/drawing/2014/main" id="{2A5FF256-6D46-4A57-943B-E66CA449080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68" name="Text Box 2">
          <a:extLst>
            <a:ext uri="{FF2B5EF4-FFF2-40B4-BE49-F238E27FC236}">
              <a16:creationId xmlns:a16="http://schemas.microsoft.com/office/drawing/2014/main" id="{FE8604B0-AFA2-4245-85A9-0F2DEA18ED5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69" name="Text Box 2">
          <a:extLst>
            <a:ext uri="{FF2B5EF4-FFF2-40B4-BE49-F238E27FC236}">
              <a16:creationId xmlns:a16="http://schemas.microsoft.com/office/drawing/2014/main" id="{8F7647E3-7AC7-4197-86FD-093A073175D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70" name="Text Box 2">
          <a:extLst>
            <a:ext uri="{FF2B5EF4-FFF2-40B4-BE49-F238E27FC236}">
              <a16:creationId xmlns:a16="http://schemas.microsoft.com/office/drawing/2014/main" id="{A7016371-33AA-483D-8AC5-0CEEA5ACC87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71" name="Text Box 2">
          <a:extLst>
            <a:ext uri="{FF2B5EF4-FFF2-40B4-BE49-F238E27FC236}">
              <a16:creationId xmlns:a16="http://schemas.microsoft.com/office/drawing/2014/main" id="{8A5FBB1D-74B1-436D-9D06-F004D55718E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72" name="Text Box 2">
          <a:extLst>
            <a:ext uri="{FF2B5EF4-FFF2-40B4-BE49-F238E27FC236}">
              <a16:creationId xmlns:a16="http://schemas.microsoft.com/office/drawing/2014/main" id="{5737D2AA-5275-4E46-9B7C-54C4253C35D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73" name="Text Box 2">
          <a:extLst>
            <a:ext uri="{FF2B5EF4-FFF2-40B4-BE49-F238E27FC236}">
              <a16:creationId xmlns:a16="http://schemas.microsoft.com/office/drawing/2014/main" id="{58B512CA-36DE-445A-B6AE-2A45FDB10A9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74" name="Text Box 2">
          <a:extLst>
            <a:ext uri="{FF2B5EF4-FFF2-40B4-BE49-F238E27FC236}">
              <a16:creationId xmlns:a16="http://schemas.microsoft.com/office/drawing/2014/main" id="{7D78A24A-2F78-4FA5-BF40-291C17BB85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75" name="Text Box 2">
          <a:extLst>
            <a:ext uri="{FF2B5EF4-FFF2-40B4-BE49-F238E27FC236}">
              <a16:creationId xmlns:a16="http://schemas.microsoft.com/office/drawing/2014/main" id="{A80B0CFE-B357-4A5D-9850-496171C76F1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76" name="Text Box 2">
          <a:extLst>
            <a:ext uri="{FF2B5EF4-FFF2-40B4-BE49-F238E27FC236}">
              <a16:creationId xmlns:a16="http://schemas.microsoft.com/office/drawing/2014/main" id="{1DE42E8F-F912-43FA-8116-7248A4E5396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77" name="Text Box 2">
          <a:extLst>
            <a:ext uri="{FF2B5EF4-FFF2-40B4-BE49-F238E27FC236}">
              <a16:creationId xmlns:a16="http://schemas.microsoft.com/office/drawing/2014/main" id="{E97778EE-E3D4-48EF-92F8-87B4ED3F2D6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78" name="Text Box 2">
          <a:extLst>
            <a:ext uri="{FF2B5EF4-FFF2-40B4-BE49-F238E27FC236}">
              <a16:creationId xmlns:a16="http://schemas.microsoft.com/office/drawing/2014/main" id="{7041A574-ED35-4491-9FFE-0C9210BF8AC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79" name="Text Box 2">
          <a:extLst>
            <a:ext uri="{FF2B5EF4-FFF2-40B4-BE49-F238E27FC236}">
              <a16:creationId xmlns:a16="http://schemas.microsoft.com/office/drawing/2014/main" id="{F187EA31-4165-4E57-B737-81BD4425FA6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80" name="Text Box 2">
          <a:extLst>
            <a:ext uri="{FF2B5EF4-FFF2-40B4-BE49-F238E27FC236}">
              <a16:creationId xmlns:a16="http://schemas.microsoft.com/office/drawing/2014/main" id="{050EE5B9-D6A0-4357-883B-C9ECBB4E4E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81" name="Text Box 2">
          <a:extLst>
            <a:ext uri="{FF2B5EF4-FFF2-40B4-BE49-F238E27FC236}">
              <a16:creationId xmlns:a16="http://schemas.microsoft.com/office/drawing/2014/main" id="{6F49D904-F02C-4A16-97D1-7150E709AE0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82" name="Text Box 2">
          <a:extLst>
            <a:ext uri="{FF2B5EF4-FFF2-40B4-BE49-F238E27FC236}">
              <a16:creationId xmlns:a16="http://schemas.microsoft.com/office/drawing/2014/main" id="{F8F9CC76-9C3B-44A6-8627-6D762863AED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83" name="Text Box 2">
          <a:extLst>
            <a:ext uri="{FF2B5EF4-FFF2-40B4-BE49-F238E27FC236}">
              <a16:creationId xmlns:a16="http://schemas.microsoft.com/office/drawing/2014/main" id="{59EC50BE-C339-4F85-B6F0-A0C1EC195A1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84" name="Text Box 2">
          <a:extLst>
            <a:ext uri="{FF2B5EF4-FFF2-40B4-BE49-F238E27FC236}">
              <a16:creationId xmlns:a16="http://schemas.microsoft.com/office/drawing/2014/main" id="{FCC67DB3-D38F-4382-A26C-3ECD142F13D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85" name="Text Box 2">
          <a:extLst>
            <a:ext uri="{FF2B5EF4-FFF2-40B4-BE49-F238E27FC236}">
              <a16:creationId xmlns:a16="http://schemas.microsoft.com/office/drawing/2014/main" id="{10BE1C94-7CFE-4377-9407-5E8460D1183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86" name="Text Box 2">
          <a:extLst>
            <a:ext uri="{FF2B5EF4-FFF2-40B4-BE49-F238E27FC236}">
              <a16:creationId xmlns:a16="http://schemas.microsoft.com/office/drawing/2014/main" id="{87D62B67-2F78-458F-840C-26334C13857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87" name="Text Box 2">
          <a:extLst>
            <a:ext uri="{FF2B5EF4-FFF2-40B4-BE49-F238E27FC236}">
              <a16:creationId xmlns:a16="http://schemas.microsoft.com/office/drawing/2014/main" id="{491B870D-E943-4054-9AED-6DAA92CB955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88" name="Text Box 2">
          <a:extLst>
            <a:ext uri="{FF2B5EF4-FFF2-40B4-BE49-F238E27FC236}">
              <a16:creationId xmlns:a16="http://schemas.microsoft.com/office/drawing/2014/main" id="{02F8AEE2-DA47-423F-87DE-A625D16D125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89" name="Text Box 2">
          <a:extLst>
            <a:ext uri="{FF2B5EF4-FFF2-40B4-BE49-F238E27FC236}">
              <a16:creationId xmlns:a16="http://schemas.microsoft.com/office/drawing/2014/main" id="{0204D3D0-E0DA-47A0-81A6-293BFBECE82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90" name="Text Box 2">
          <a:extLst>
            <a:ext uri="{FF2B5EF4-FFF2-40B4-BE49-F238E27FC236}">
              <a16:creationId xmlns:a16="http://schemas.microsoft.com/office/drawing/2014/main" id="{76D25887-DF65-4F48-86B6-00D3D9C6D55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91" name="Text Box 2">
          <a:extLst>
            <a:ext uri="{FF2B5EF4-FFF2-40B4-BE49-F238E27FC236}">
              <a16:creationId xmlns:a16="http://schemas.microsoft.com/office/drawing/2014/main" id="{59DF1D71-E7FF-487F-8CE6-789F925CADC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192" name="Text Box 2">
          <a:extLst>
            <a:ext uri="{FF2B5EF4-FFF2-40B4-BE49-F238E27FC236}">
              <a16:creationId xmlns:a16="http://schemas.microsoft.com/office/drawing/2014/main" id="{C8A6A420-A100-4C57-A42E-518734D04E6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93" name="Text Box 2">
          <a:extLst>
            <a:ext uri="{FF2B5EF4-FFF2-40B4-BE49-F238E27FC236}">
              <a16:creationId xmlns:a16="http://schemas.microsoft.com/office/drawing/2014/main" id="{9AAA73E8-0A86-4C39-A4C5-BCC019A829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94" name="Text Box 2">
          <a:extLst>
            <a:ext uri="{FF2B5EF4-FFF2-40B4-BE49-F238E27FC236}">
              <a16:creationId xmlns:a16="http://schemas.microsoft.com/office/drawing/2014/main" id="{33EA3C46-0D9A-454C-BCC4-69C0B2D6839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95" name="Text Box 2">
          <a:extLst>
            <a:ext uri="{FF2B5EF4-FFF2-40B4-BE49-F238E27FC236}">
              <a16:creationId xmlns:a16="http://schemas.microsoft.com/office/drawing/2014/main" id="{028ED976-9D5A-4809-8CEE-D4BE1ADF4E7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96" name="Text Box 2">
          <a:extLst>
            <a:ext uri="{FF2B5EF4-FFF2-40B4-BE49-F238E27FC236}">
              <a16:creationId xmlns:a16="http://schemas.microsoft.com/office/drawing/2014/main" id="{208C57F0-E95C-4840-99D7-09638DF4ADA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97" name="Text Box 2">
          <a:extLst>
            <a:ext uri="{FF2B5EF4-FFF2-40B4-BE49-F238E27FC236}">
              <a16:creationId xmlns:a16="http://schemas.microsoft.com/office/drawing/2014/main" id="{5B5E8255-DA0E-4437-BC2D-C5ABE5E75AE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98" name="Text Box 2">
          <a:extLst>
            <a:ext uri="{FF2B5EF4-FFF2-40B4-BE49-F238E27FC236}">
              <a16:creationId xmlns:a16="http://schemas.microsoft.com/office/drawing/2014/main" id="{7118DAE4-82D4-474C-B89F-595194905F1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199" name="Text Box 2">
          <a:extLst>
            <a:ext uri="{FF2B5EF4-FFF2-40B4-BE49-F238E27FC236}">
              <a16:creationId xmlns:a16="http://schemas.microsoft.com/office/drawing/2014/main" id="{7B52907B-ED9C-45E2-84B3-E81A04722E5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0" name="Text Box 2">
          <a:extLst>
            <a:ext uri="{FF2B5EF4-FFF2-40B4-BE49-F238E27FC236}">
              <a16:creationId xmlns:a16="http://schemas.microsoft.com/office/drawing/2014/main" id="{BE30396D-0365-4A14-A1D7-50DDCF04DD2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1" name="Text Box 2">
          <a:extLst>
            <a:ext uri="{FF2B5EF4-FFF2-40B4-BE49-F238E27FC236}">
              <a16:creationId xmlns:a16="http://schemas.microsoft.com/office/drawing/2014/main" id="{D697B31D-0807-44BD-8E3E-034037D206A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2" name="Text Box 2">
          <a:extLst>
            <a:ext uri="{FF2B5EF4-FFF2-40B4-BE49-F238E27FC236}">
              <a16:creationId xmlns:a16="http://schemas.microsoft.com/office/drawing/2014/main" id="{DD824CAB-6C09-4FDE-A6F4-6EB2997A28A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3" name="Text Box 2">
          <a:extLst>
            <a:ext uri="{FF2B5EF4-FFF2-40B4-BE49-F238E27FC236}">
              <a16:creationId xmlns:a16="http://schemas.microsoft.com/office/drawing/2014/main" id="{5A77F3E0-3A95-47A3-8F38-B5F81545BED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4" name="Text Box 2">
          <a:extLst>
            <a:ext uri="{FF2B5EF4-FFF2-40B4-BE49-F238E27FC236}">
              <a16:creationId xmlns:a16="http://schemas.microsoft.com/office/drawing/2014/main" id="{43F280C6-8FE1-40AA-84D9-77AF7DA9C71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5" name="Text Box 2">
          <a:extLst>
            <a:ext uri="{FF2B5EF4-FFF2-40B4-BE49-F238E27FC236}">
              <a16:creationId xmlns:a16="http://schemas.microsoft.com/office/drawing/2014/main" id="{514504FF-17BD-4923-9A36-C63B67465E9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6" name="Text Box 2">
          <a:extLst>
            <a:ext uri="{FF2B5EF4-FFF2-40B4-BE49-F238E27FC236}">
              <a16:creationId xmlns:a16="http://schemas.microsoft.com/office/drawing/2014/main" id="{2BFF5B4B-E59C-4679-9D86-28689774C4D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7" name="Text Box 2">
          <a:extLst>
            <a:ext uri="{FF2B5EF4-FFF2-40B4-BE49-F238E27FC236}">
              <a16:creationId xmlns:a16="http://schemas.microsoft.com/office/drawing/2014/main" id="{8577C08E-36BE-455D-8F4B-CE60BD0C732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8" name="Text Box 2">
          <a:extLst>
            <a:ext uri="{FF2B5EF4-FFF2-40B4-BE49-F238E27FC236}">
              <a16:creationId xmlns:a16="http://schemas.microsoft.com/office/drawing/2014/main" id="{EA4BFFBC-8B52-4E4E-B271-42F28D6DD51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09" name="Text Box 2">
          <a:extLst>
            <a:ext uri="{FF2B5EF4-FFF2-40B4-BE49-F238E27FC236}">
              <a16:creationId xmlns:a16="http://schemas.microsoft.com/office/drawing/2014/main" id="{800F7F3E-767B-4E9F-A0AA-A20AA4E86A0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10" name="Text Box 2">
          <a:extLst>
            <a:ext uri="{FF2B5EF4-FFF2-40B4-BE49-F238E27FC236}">
              <a16:creationId xmlns:a16="http://schemas.microsoft.com/office/drawing/2014/main" id="{B3F38A21-5AD0-4954-87E0-1E05B9DA1D8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211" name="Text Box 2">
          <a:extLst>
            <a:ext uri="{FF2B5EF4-FFF2-40B4-BE49-F238E27FC236}">
              <a16:creationId xmlns:a16="http://schemas.microsoft.com/office/drawing/2014/main" id="{B2E42AB9-3CBC-413D-991E-CDCE5290958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2" name="Text Box 2">
          <a:extLst>
            <a:ext uri="{FF2B5EF4-FFF2-40B4-BE49-F238E27FC236}">
              <a16:creationId xmlns:a16="http://schemas.microsoft.com/office/drawing/2014/main" id="{E3A6A370-52D3-4ABD-88A6-A7669CE354C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3" name="Text Box 2">
          <a:extLst>
            <a:ext uri="{FF2B5EF4-FFF2-40B4-BE49-F238E27FC236}">
              <a16:creationId xmlns:a16="http://schemas.microsoft.com/office/drawing/2014/main" id="{0240C328-9A0C-4B93-9D31-8F123B17F76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4" name="Text Box 2">
          <a:extLst>
            <a:ext uri="{FF2B5EF4-FFF2-40B4-BE49-F238E27FC236}">
              <a16:creationId xmlns:a16="http://schemas.microsoft.com/office/drawing/2014/main" id="{178D86AA-6EFD-44BF-9150-E550D136ACD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5" name="Text Box 2">
          <a:extLst>
            <a:ext uri="{FF2B5EF4-FFF2-40B4-BE49-F238E27FC236}">
              <a16:creationId xmlns:a16="http://schemas.microsoft.com/office/drawing/2014/main" id="{3C4FE6B0-1F0E-464B-B54B-8C06FE1BE51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6" name="Text Box 2">
          <a:extLst>
            <a:ext uri="{FF2B5EF4-FFF2-40B4-BE49-F238E27FC236}">
              <a16:creationId xmlns:a16="http://schemas.microsoft.com/office/drawing/2014/main" id="{3D816A19-11CD-4180-809E-CAA2683ECA7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7" name="Text Box 2">
          <a:extLst>
            <a:ext uri="{FF2B5EF4-FFF2-40B4-BE49-F238E27FC236}">
              <a16:creationId xmlns:a16="http://schemas.microsoft.com/office/drawing/2014/main" id="{CBC2918D-E31E-4AA6-B299-951F164FE04A}"/>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8" name="Text Box 2">
          <a:extLst>
            <a:ext uri="{FF2B5EF4-FFF2-40B4-BE49-F238E27FC236}">
              <a16:creationId xmlns:a16="http://schemas.microsoft.com/office/drawing/2014/main" id="{C9E7233F-CB59-4A8A-B11B-43A54C8B412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19" name="Text Box 2">
          <a:extLst>
            <a:ext uri="{FF2B5EF4-FFF2-40B4-BE49-F238E27FC236}">
              <a16:creationId xmlns:a16="http://schemas.microsoft.com/office/drawing/2014/main" id="{3EA08759-FDDD-4C54-A4D3-4B21D8C8E45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220" name="Text Box 2">
          <a:extLst>
            <a:ext uri="{FF2B5EF4-FFF2-40B4-BE49-F238E27FC236}">
              <a16:creationId xmlns:a16="http://schemas.microsoft.com/office/drawing/2014/main" id="{B2D5C818-9C54-421B-BBB8-787702697F1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1" name="Text Box 2">
          <a:extLst>
            <a:ext uri="{FF2B5EF4-FFF2-40B4-BE49-F238E27FC236}">
              <a16:creationId xmlns:a16="http://schemas.microsoft.com/office/drawing/2014/main" id="{A3CE6656-4CC7-4626-9381-4EE9299E7F5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2" name="Text Box 2">
          <a:extLst>
            <a:ext uri="{FF2B5EF4-FFF2-40B4-BE49-F238E27FC236}">
              <a16:creationId xmlns:a16="http://schemas.microsoft.com/office/drawing/2014/main" id="{1E13C7DE-118A-437B-8E46-7DAB738F340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3" name="Text Box 2">
          <a:extLst>
            <a:ext uri="{FF2B5EF4-FFF2-40B4-BE49-F238E27FC236}">
              <a16:creationId xmlns:a16="http://schemas.microsoft.com/office/drawing/2014/main" id="{0565EC2F-870C-4AD3-97A9-12AA05F4CCE7}"/>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4" name="Text Box 2">
          <a:extLst>
            <a:ext uri="{FF2B5EF4-FFF2-40B4-BE49-F238E27FC236}">
              <a16:creationId xmlns:a16="http://schemas.microsoft.com/office/drawing/2014/main" id="{4B0A3024-4C0E-419E-8FF5-CC62A98D191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5" name="Text Box 2">
          <a:extLst>
            <a:ext uri="{FF2B5EF4-FFF2-40B4-BE49-F238E27FC236}">
              <a16:creationId xmlns:a16="http://schemas.microsoft.com/office/drawing/2014/main" id="{749C6E95-6BDB-48E4-B68D-FA307B784139}"/>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6" name="Text Box 2">
          <a:extLst>
            <a:ext uri="{FF2B5EF4-FFF2-40B4-BE49-F238E27FC236}">
              <a16:creationId xmlns:a16="http://schemas.microsoft.com/office/drawing/2014/main" id="{51990AF5-FD0F-43E8-B805-D12D6F5F6647}"/>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7" name="Text Box 2">
          <a:extLst>
            <a:ext uri="{FF2B5EF4-FFF2-40B4-BE49-F238E27FC236}">
              <a16:creationId xmlns:a16="http://schemas.microsoft.com/office/drawing/2014/main" id="{DC6CEF4D-ED23-448C-A1E8-96311AD0F27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8" name="Text Box 2">
          <a:extLst>
            <a:ext uri="{FF2B5EF4-FFF2-40B4-BE49-F238E27FC236}">
              <a16:creationId xmlns:a16="http://schemas.microsoft.com/office/drawing/2014/main" id="{50B65A24-3E31-498D-A148-1AC76FB80842}"/>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29" name="Text Box 2">
          <a:extLst>
            <a:ext uri="{FF2B5EF4-FFF2-40B4-BE49-F238E27FC236}">
              <a16:creationId xmlns:a16="http://schemas.microsoft.com/office/drawing/2014/main" id="{17EDD28D-AE7D-4BC0-892D-EE1FEC91846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230" name="Text Box 2">
          <a:extLst>
            <a:ext uri="{FF2B5EF4-FFF2-40B4-BE49-F238E27FC236}">
              <a16:creationId xmlns:a16="http://schemas.microsoft.com/office/drawing/2014/main" id="{8E820000-008E-46B6-BFAA-558FA6B4C41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1" name="Text Box 2">
          <a:extLst>
            <a:ext uri="{FF2B5EF4-FFF2-40B4-BE49-F238E27FC236}">
              <a16:creationId xmlns:a16="http://schemas.microsoft.com/office/drawing/2014/main" id="{52F52251-9128-4E89-A4A0-2ADFABB6F23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2" name="Text Box 2">
          <a:extLst>
            <a:ext uri="{FF2B5EF4-FFF2-40B4-BE49-F238E27FC236}">
              <a16:creationId xmlns:a16="http://schemas.microsoft.com/office/drawing/2014/main" id="{660FD7B2-6F84-4FE8-A04E-06B696A6D3F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3" name="Text Box 2">
          <a:extLst>
            <a:ext uri="{FF2B5EF4-FFF2-40B4-BE49-F238E27FC236}">
              <a16:creationId xmlns:a16="http://schemas.microsoft.com/office/drawing/2014/main" id="{37880902-9541-4862-87F3-B448B291A13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4" name="Text Box 2">
          <a:extLst>
            <a:ext uri="{FF2B5EF4-FFF2-40B4-BE49-F238E27FC236}">
              <a16:creationId xmlns:a16="http://schemas.microsoft.com/office/drawing/2014/main" id="{D59E217C-514B-4D41-8BA9-DA361EBCCCA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5" name="Text Box 2">
          <a:extLst>
            <a:ext uri="{FF2B5EF4-FFF2-40B4-BE49-F238E27FC236}">
              <a16:creationId xmlns:a16="http://schemas.microsoft.com/office/drawing/2014/main" id="{D37B5D40-3C74-492A-8819-530275D87D0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6" name="Text Box 2">
          <a:extLst>
            <a:ext uri="{FF2B5EF4-FFF2-40B4-BE49-F238E27FC236}">
              <a16:creationId xmlns:a16="http://schemas.microsoft.com/office/drawing/2014/main" id="{E4488999-9217-48F5-A90D-14A08595635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7" name="Text Box 2">
          <a:extLst>
            <a:ext uri="{FF2B5EF4-FFF2-40B4-BE49-F238E27FC236}">
              <a16:creationId xmlns:a16="http://schemas.microsoft.com/office/drawing/2014/main" id="{F4D73A1E-A695-4EB2-9AF9-6FD64DC994F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8" name="Text Box 2">
          <a:extLst>
            <a:ext uri="{FF2B5EF4-FFF2-40B4-BE49-F238E27FC236}">
              <a16:creationId xmlns:a16="http://schemas.microsoft.com/office/drawing/2014/main" id="{26549D1A-682C-417A-BC6D-C8D165972FF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39" name="Text Box 2">
          <a:extLst>
            <a:ext uri="{FF2B5EF4-FFF2-40B4-BE49-F238E27FC236}">
              <a16:creationId xmlns:a16="http://schemas.microsoft.com/office/drawing/2014/main" id="{C573FD79-C889-4489-BCCB-C1F11332565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40" name="Text Box 2">
          <a:extLst>
            <a:ext uri="{FF2B5EF4-FFF2-40B4-BE49-F238E27FC236}">
              <a16:creationId xmlns:a16="http://schemas.microsoft.com/office/drawing/2014/main" id="{0515827B-8C96-4484-A480-2DCC687B81E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1" name="Text Box 2">
          <a:extLst>
            <a:ext uri="{FF2B5EF4-FFF2-40B4-BE49-F238E27FC236}">
              <a16:creationId xmlns:a16="http://schemas.microsoft.com/office/drawing/2014/main" id="{6AD9AEE4-0C51-475E-93E1-C7D3BF8E39F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2" name="Text Box 2">
          <a:extLst>
            <a:ext uri="{FF2B5EF4-FFF2-40B4-BE49-F238E27FC236}">
              <a16:creationId xmlns:a16="http://schemas.microsoft.com/office/drawing/2014/main" id="{0A3658ED-CC07-409B-A8C2-4A3100AA5B5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3" name="Text Box 2">
          <a:extLst>
            <a:ext uri="{FF2B5EF4-FFF2-40B4-BE49-F238E27FC236}">
              <a16:creationId xmlns:a16="http://schemas.microsoft.com/office/drawing/2014/main" id="{67EEB4AE-F2D3-439B-A589-B9E21BDAA8A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4" name="Text Box 2">
          <a:extLst>
            <a:ext uri="{FF2B5EF4-FFF2-40B4-BE49-F238E27FC236}">
              <a16:creationId xmlns:a16="http://schemas.microsoft.com/office/drawing/2014/main" id="{A11754D3-E34C-4A4F-8F26-BFEBFFCD270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5" name="Text Box 2">
          <a:extLst>
            <a:ext uri="{FF2B5EF4-FFF2-40B4-BE49-F238E27FC236}">
              <a16:creationId xmlns:a16="http://schemas.microsoft.com/office/drawing/2014/main" id="{9615FE74-0EBA-485F-BC7D-A1614EE4E69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6" name="Text Box 2">
          <a:extLst>
            <a:ext uri="{FF2B5EF4-FFF2-40B4-BE49-F238E27FC236}">
              <a16:creationId xmlns:a16="http://schemas.microsoft.com/office/drawing/2014/main" id="{6DBB9CCB-A059-457C-B37E-C2E32BF150B7}"/>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7" name="Text Box 2">
          <a:extLst>
            <a:ext uri="{FF2B5EF4-FFF2-40B4-BE49-F238E27FC236}">
              <a16:creationId xmlns:a16="http://schemas.microsoft.com/office/drawing/2014/main" id="{886DE55C-1776-44A9-8405-E3AD397FFE8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8" name="Text Box 2">
          <a:extLst>
            <a:ext uri="{FF2B5EF4-FFF2-40B4-BE49-F238E27FC236}">
              <a16:creationId xmlns:a16="http://schemas.microsoft.com/office/drawing/2014/main" id="{B733AECB-ABDF-482A-A83C-77FBC15D8BA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49" name="Text Box 2">
          <a:extLst>
            <a:ext uri="{FF2B5EF4-FFF2-40B4-BE49-F238E27FC236}">
              <a16:creationId xmlns:a16="http://schemas.microsoft.com/office/drawing/2014/main" id="{2072C586-510A-4180-A801-214B43F2182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250" name="Text Box 2">
          <a:extLst>
            <a:ext uri="{FF2B5EF4-FFF2-40B4-BE49-F238E27FC236}">
              <a16:creationId xmlns:a16="http://schemas.microsoft.com/office/drawing/2014/main" id="{086D9F45-77F8-4529-9CE9-DCCE6D606DE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1" name="Text Box 2">
          <a:extLst>
            <a:ext uri="{FF2B5EF4-FFF2-40B4-BE49-F238E27FC236}">
              <a16:creationId xmlns:a16="http://schemas.microsoft.com/office/drawing/2014/main" id="{FED2BA2A-8923-4500-BC23-F876EEB5CD6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2" name="Text Box 2">
          <a:extLst>
            <a:ext uri="{FF2B5EF4-FFF2-40B4-BE49-F238E27FC236}">
              <a16:creationId xmlns:a16="http://schemas.microsoft.com/office/drawing/2014/main" id="{E417F733-8887-4EE4-890C-ADB375574E0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3" name="Text Box 2">
          <a:extLst>
            <a:ext uri="{FF2B5EF4-FFF2-40B4-BE49-F238E27FC236}">
              <a16:creationId xmlns:a16="http://schemas.microsoft.com/office/drawing/2014/main" id="{3AF0B6ED-2D97-40A8-BBCB-281556321A0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4" name="Text Box 2">
          <a:extLst>
            <a:ext uri="{FF2B5EF4-FFF2-40B4-BE49-F238E27FC236}">
              <a16:creationId xmlns:a16="http://schemas.microsoft.com/office/drawing/2014/main" id="{9536DAB3-437F-488E-9BA3-8D317C415A4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5" name="Text Box 2">
          <a:extLst>
            <a:ext uri="{FF2B5EF4-FFF2-40B4-BE49-F238E27FC236}">
              <a16:creationId xmlns:a16="http://schemas.microsoft.com/office/drawing/2014/main" id="{B31D9CBC-4D39-4C52-B118-478EABF4711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6" name="Text Box 2">
          <a:extLst>
            <a:ext uri="{FF2B5EF4-FFF2-40B4-BE49-F238E27FC236}">
              <a16:creationId xmlns:a16="http://schemas.microsoft.com/office/drawing/2014/main" id="{B6297BBB-5969-434D-B838-39DC316C82D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7" name="Text Box 2">
          <a:extLst>
            <a:ext uri="{FF2B5EF4-FFF2-40B4-BE49-F238E27FC236}">
              <a16:creationId xmlns:a16="http://schemas.microsoft.com/office/drawing/2014/main" id="{B14BEA60-20B0-4C8A-AC64-831BF5E8232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8" name="Text Box 2">
          <a:extLst>
            <a:ext uri="{FF2B5EF4-FFF2-40B4-BE49-F238E27FC236}">
              <a16:creationId xmlns:a16="http://schemas.microsoft.com/office/drawing/2014/main" id="{27DBC501-C9C2-490E-B913-7C0CF1F59D1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59" name="Text Box 2">
          <a:extLst>
            <a:ext uri="{FF2B5EF4-FFF2-40B4-BE49-F238E27FC236}">
              <a16:creationId xmlns:a16="http://schemas.microsoft.com/office/drawing/2014/main" id="{0BD02E51-E710-4AC0-BBFF-DB8D1C7B4E6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260" name="Text Box 2">
          <a:extLst>
            <a:ext uri="{FF2B5EF4-FFF2-40B4-BE49-F238E27FC236}">
              <a16:creationId xmlns:a16="http://schemas.microsoft.com/office/drawing/2014/main" id="{7922373C-07EC-4472-96E9-E1CEEDCE7B7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1" name="Text Box 100">
          <a:extLst>
            <a:ext uri="{FF2B5EF4-FFF2-40B4-BE49-F238E27FC236}">
              <a16:creationId xmlns:a16="http://schemas.microsoft.com/office/drawing/2014/main" id="{58D2D0C8-E010-45F0-9284-DEB0D1CDE3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2" name="Text Box 101">
          <a:extLst>
            <a:ext uri="{FF2B5EF4-FFF2-40B4-BE49-F238E27FC236}">
              <a16:creationId xmlns:a16="http://schemas.microsoft.com/office/drawing/2014/main" id="{822C333A-E032-4B3B-955B-45D372E81F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3" name="Text Box 102">
          <a:extLst>
            <a:ext uri="{FF2B5EF4-FFF2-40B4-BE49-F238E27FC236}">
              <a16:creationId xmlns:a16="http://schemas.microsoft.com/office/drawing/2014/main" id="{A2A0E79E-D62F-4405-A13C-233D5FA43FC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4" name="Text Box 103">
          <a:extLst>
            <a:ext uri="{FF2B5EF4-FFF2-40B4-BE49-F238E27FC236}">
              <a16:creationId xmlns:a16="http://schemas.microsoft.com/office/drawing/2014/main" id="{FC3A5952-80E8-4287-9DFA-CE1B64B576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5" name="Text Box 104">
          <a:extLst>
            <a:ext uri="{FF2B5EF4-FFF2-40B4-BE49-F238E27FC236}">
              <a16:creationId xmlns:a16="http://schemas.microsoft.com/office/drawing/2014/main" id="{F30CB6DC-5C43-497D-8A18-95CDDD3C4D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6" name="Text Box 105">
          <a:extLst>
            <a:ext uri="{FF2B5EF4-FFF2-40B4-BE49-F238E27FC236}">
              <a16:creationId xmlns:a16="http://schemas.microsoft.com/office/drawing/2014/main" id="{6F12FEFF-2CBB-4A80-8E81-33A83C1C53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7" name="Text Box 106">
          <a:extLst>
            <a:ext uri="{FF2B5EF4-FFF2-40B4-BE49-F238E27FC236}">
              <a16:creationId xmlns:a16="http://schemas.microsoft.com/office/drawing/2014/main" id="{6E04971F-BA40-42E3-BA61-25DF0059EE5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8" name="Text Box 107">
          <a:extLst>
            <a:ext uri="{FF2B5EF4-FFF2-40B4-BE49-F238E27FC236}">
              <a16:creationId xmlns:a16="http://schemas.microsoft.com/office/drawing/2014/main" id="{703E0B6B-2635-458A-A063-9C7FA642F68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69" name="Text Box 108">
          <a:extLst>
            <a:ext uri="{FF2B5EF4-FFF2-40B4-BE49-F238E27FC236}">
              <a16:creationId xmlns:a16="http://schemas.microsoft.com/office/drawing/2014/main" id="{1CDBDCDC-56D0-4024-9D9E-D5D0B27718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0" name="Text Box 109">
          <a:extLst>
            <a:ext uri="{FF2B5EF4-FFF2-40B4-BE49-F238E27FC236}">
              <a16:creationId xmlns:a16="http://schemas.microsoft.com/office/drawing/2014/main" id="{93611646-B140-4BF1-9086-EC518E776B8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1" name="Text Box 2">
          <a:extLst>
            <a:ext uri="{FF2B5EF4-FFF2-40B4-BE49-F238E27FC236}">
              <a16:creationId xmlns:a16="http://schemas.microsoft.com/office/drawing/2014/main" id="{39507BCE-195C-4E26-9A6A-46DC0DF252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2" name="Text Box 2">
          <a:extLst>
            <a:ext uri="{FF2B5EF4-FFF2-40B4-BE49-F238E27FC236}">
              <a16:creationId xmlns:a16="http://schemas.microsoft.com/office/drawing/2014/main" id="{BAA94026-5449-4A5F-9F99-2F5E608BF90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3" name="Text Box 2">
          <a:extLst>
            <a:ext uri="{FF2B5EF4-FFF2-40B4-BE49-F238E27FC236}">
              <a16:creationId xmlns:a16="http://schemas.microsoft.com/office/drawing/2014/main" id="{FD2323F7-0608-4D37-A7E1-0F0048588F7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4" name="Text Box 2">
          <a:extLst>
            <a:ext uri="{FF2B5EF4-FFF2-40B4-BE49-F238E27FC236}">
              <a16:creationId xmlns:a16="http://schemas.microsoft.com/office/drawing/2014/main" id="{982570BA-B55D-44B5-9D00-A744E3B800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5" name="Text Box 2">
          <a:extLst>
            <a:ext uri="{FF2B5EF4-FFF2-40B4-BE49-F238E27FC236}">
              <a16:creationId xmlns:a16="http://schemas.microsoft.com/office/drawing/2014/main" id="{2E59825C-F691-479B-8CDF-B21CC14F9EF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6" name="Text Box 2">
          <a:extLst>
            <a:ext uri="{FF2B5EF4-FFF2-40B4-BE49-F238E27FC236}">
              <a16:creationId xmlns:a16="http://schemas.microsoft.com/office/drawing/2014/main" id="{3406F9E5-CBD0-4D81-A6BE-71C11B2E395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7" name="Text Box 2">
          <a:extLst>
            <a:ext uri="{FF2B5EF4-FFF2-40B4-BE49-F238E27FC236}">
              <a16:creationId xmlns:a16="http://schemas.microsoft.com/office/drawing/2014/main" id="{DADC0574-B6DB-44B7-8A19-6875091E496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8" name="Text Box 2">
          <a:extLst>
            <a:ext uri="{FF2B5EF4-FFF2-40B4-BE49-F238E27FC236}">
              <a16:creationId xmlns:a16="http://schemas.microsoft.com/office/drawing/2014/main" id="{BBBFBC68-377E-44B6-BDAA-E18519E142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79" name="Text Box 2">
          <a:extLst>
            <a:ext uri="{FF2B5EF4-FFF2-40B4-BE49-F238E27FC236}">
              <a16:creationId xmlns:a16="http://schemas.microsoft.com/office/drawing/2014/main" id="{420F00BC-7CA8-4814-80B8-9532B23EE0C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280" name="Text Box 2">
          <a:extLst>
            <a:ext uri="{FF2B5EF4-FFF2-40B4-BE49-F238E27FC236}">
              <a16:creationId xmlns:a16="http://schemas.microsoft.com/office/drawing/2014/main" id="{13DDC3C1-AE9E-49DF-8AAF-55ECC221C5D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1" name="Text Box 2">
          <a:extLst>
            <a:ext uri="{FF2B5EF4-FFF2-40B4-BE49-F238E27FC236}">
              <a16:creationId xmlns:a16="http://schemas.microsoft.com/office/drawing/2014/main" id="{250E66CA-9F4B-40D2-81B4-03DDDD2E4E7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2" name="Text Box 2">
          <a:extLst>
            <a:ext uri="{FF2B5EF4-FFF2-40B4-BE49-F238E27FC236}">
              <a16:creationId xmlns:a16="http://schemas.microsoft.com/office/drawing/2014/main" id="{3BB14057-0E13-4D49-ADCE-13C5C397C09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3" name="Text Box 2">
          <a:extLst>
            <a:ext uri="{FF2B5EF4-FFF2-40B4-BE49-F238E27FC236}">
              <a16:creationId xmlns:a16="http://schemas.microsoft.com/office/drawing/2014/main" id="{5774935A-D2C3-4DC7-A737-3581B545214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4" name="Text Box 2">
          <a:extLst>
            <a:ext uri="{FF2B5EF4-FFF2-40B4-BE49-F238E27FC236}">
              <a16:creationId xmlns:a16="http://schemas.microsoft.com/office/drawing/2014/main" id="{138CC94E-02EC-43E9-9C40-E134AB75A09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5" name="Text Box 2">
          <a:extLst>
            <a:ext uri="{FF2B5EF4-FFF2-40B4-BE49-F238E27FC236}">
              <a16:creationId xmlns:a16="http://schemas.microsoft.com/office/drawing/2014/main" id="{B8D6BBF7-8C43-44AC-97EB-64E2717B946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6" name="Text Box 2">
          <a:extLst>
            <a:ext uri="{FF2B5EF4-FFF2-40B4-BE49-F238E27FC236}">
              <a16:creationId xmlns:a16="http://schemas.microsoft.com/office/drawing/2014/main" id="{6FABC819-CA28-4872-8083-61E5B0518A5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7" name="Text Box 2">
          <a:extLst>
            <a:ext uri="{FF2B5EF4-FFF2-40B4-BE49-F238E27FC236}">
              <a16:creationId xmlns:a16="http://schemas.microsoft.com/office/drawing/2014/main" id="{3EA0BB42-97F4-4D0A-A77D-8AB8E0E4241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8" name="Text Box 2">
          <a:extLst>
            <a:ext uri="{FF2B5EF4-FFF2-40B4-BE49-F238E27FC236}">
              <a16:creationId xmlns:a16="http://schemas.microsoft.com/office/drawing/2014/main" id="{A26F49AA-B84D-433F-98E9-FFA8F09F6BB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89" name="Text Box 2">
          <a:extLst>
            <a:ext uri="{FF2B5EF4-FFF2-40B4-BE49-F238E27FC236}">
              <a16:creationId xmlns:a16="http://schemas.microsoft.com/office/drawing/2014/main" id="{B48C144A-E18A-4099-B1CE-0DEA8F9456B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290" name="Text Box 2">
          <a:extLst>
            <a:ext uri="{FF2B5EF4-FFF2-40B4-BE49-F238E27FC236}">
              <a16:creationId xmlns:a16="http://schemas.microsoft.com/office/drawing/2014/main" id="{91424CB2-312B-44AF-B59C-1C42F785351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1" name="Text Box 2">
          <a:extLst>
            <a:ext uri="{FF2B5EF4-FFF2-40B4-BE49-F238E27FC236}">
              <a16:creationId xmlns:a16="http://schemas.microsoft.com/office/drawing/2014/main" id="{1D02E274-F5FB-460E-81DC-B2FB3B7D15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2" name="Text Box 2">
          <a:extLst>
            <a:ext uri="{FF2B5EF4-FFF2-40B4-BE49-F238E27FC236}">
              <a16:creationId xmlns:a16="http://schemas.microsoft.com/office/drawing/2014/main" id="{A0660B51-C647-4EF2-BA4A-F2CB59F83E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3" name="Text Box 2">
          <a:extLst>
            <a:ext uri="{FF2B5EF4-FFF2-40B4-BE49-F238E27FC236}">
              <a16:creationId xmlns:a16="http://schemas.microsoft.com/office/drawing/2014/main" id="{FC110F82-475B-4AD3-87C7-4A1AC6A538D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4" name="Text Box 2">
          <a:extLst>
            <a:ext uri="{FF2B5EF4-FFF2-40B4-BE49-F238E27FC236}">
              <a16:creationId xmlns:a16="http://schemas.microsoft.com/office/drawing/2014/main" id="{0390A12C-AE01-4988-A92B-3AF30851EFA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5" name="Text Box 2">
          <a:extLst>
            <a:ext uri="{FF2B5EF4-FFF2-40B4-BE49-F238E27FC236}">
              <a16:creationId xmlns:a16="http://schemas.microsoft.com/office/drawing/2014/main" id="{8A673048-3FA5-4A61-87CE-F596845B34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6" name="Text Box 2">
          <a:extLst>
            <a:ext uri="{FF2B5EF4-FFF2-40B4-BE49-F238E27FC236}">
              <a16:creationId xmlns:a16="http://schemas.microsoft.com/office/drawing/2014/main" id="{333C0CBD-0A1B-46EC-B095-C8A603A51C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7" name="Text Box 2">
          <a:extLst>
            <a:ext uri="{FF2B5EF4-FFF2-40B4-BE49-F238E27FC236}">
              <a16:creationId xmlns:a16="http://schemas.microsoft.com/office/drawing/2014/main" id="{FC152C94-E33D-4058-9F4F-88DCAD8EB25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8" name="Text Box 2">
          <a:extLst>
            <a:ext uri="{FF2B5EF4-FFF2-40B4-BE49-F238E27FC236}">
              <a16:creationId xmlns:a16="http://schemas.microsoft.com/office/drawing/2014/main" id="{B9122D75-C16B-442D-8D09-506579101E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299" name="Text Box 2">
          <a:extLst>
            <a:ext uri="{FF2B5EF4-FFF2-40B4-BE49-F238E27FC236}">
              <a16:creationId xmlns:a16="http://schemas.microsoft.com/office/drawing/2014/main" id="{EF0F6CEA-EC39-4F26-A94C-B2BFFDBBB09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00" name="Text Box 2">
          <a:extLst>
            <a:ext uri="{FF2B5EF4-FFF2-40B4-BE49-F238E27FC236}">
              <a16:creationId xmlns:a16="http://schemas.microsoft.com/office/drawing/2014/main" id="{C6A41D08-C301-4E2F-86F6-A181EBC79FE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1" name="Text Box 2">
          <a:extLst>
            <a:ext uri="{FF2B5EF4-FFF2-40B4-BE49-F238E27FC236}">
              <a16:creationId xmlns:a16="http://schemas.microsoft.com/office/drawing/2014/main" id="{9C6ED6DB-41B9-4973-8138-E5D7EB07457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2" name="Text Box 2">
          <a:extLst>
            <a:ext uri="{FF2B5EF4-FFF2-40B4-BE49-F238E27FC236}">
              <a16:creationId xmlns:a16="http://schemas.microsoft.com/office/drawing/2014/main" id="{CFBF31B6-6C9B-4B0A-B34F-476DCC78D7D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3" name="Text Box 2">
          <a:extLst>
            <a:ext uri="{FF2B5EF4-FFF2-40B4-BE49-F238E27FC236}">
              <a16:creationId xmlns:a16="http://schemas.microsoft.com/office/drawing/2014/main" id="{333CB0C5-0825-4789-9DD5-835391795D3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4" name="Text Box 2">
          <a:extLst>
            <a:ext uri="{FF2B5EF4-FFF2-40B4-BE49-F238E27FC236}">
              <a16:creationId xmlns:a16="http://schemas.microsoft.com/office/drawing/2014/main" id="{E8ADC9D7-08A3-4C8A-AD27-D04266C367C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5" name="Text Box 2">
          <a:extLst>
            <a:ext uri="{FF2B5EF4-FFF2-40B4-BE49-F238E27FC236}">
              <a16:creationId xmlns:a16="http://schemas.microsoft.com/office/drawing/2014/main" id="{23A8365C-E4D9-465A-9328-878C339C694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6" name="Text Box 2">
          <a:extLst>
            <a:ext uri="{FF2B5EF4-FFF2-40B4-BE49-F238E27FC236}">
              <a16:creationId xmlns:a16="http://schemas.microsoft.com/office/drawing/2014/main" id="{0DBC4E08-B8B6-4133-93CE-1A6E9457260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7" name="Text Box 2">
          <a:extLst>
            <a:ext uri="{FF2B5EF4-FFF2-40B4-BE49-F238E27FC236}">
              <a16:creationId xmlns:a16="http://schemas.microsoft.com/office/drawing/2014/main" id="{4DE3FEC0-6D09-4E4B-8338-004BA0D0A58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8" name="Text Box 2">
          <a:extLst>
            <a:ext uri="{FF2B5EF4-FFF2-40B4-BE49-F238E27FC236}">
              <a16:creationId xmlns:a16="http://schemas.microsoft.com/office/drawing/2014/main" id="{6ECFE5AF-F868-4696-9CFC-72486AE70BE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09" name="Text Box 2">
          <a:extLst>
            <a:ext uri="{FF2B5EF4-FFF2-40B4-BE49-F238E27FC236}">
              <a16:creationId xmlns:a16="http://schemas.microsoft.com/office/drawing/2014/main" id="{1239D80D-4463-4C52-8D4A-A7898A3A36A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310" name="Text Box 2">
          <a:extLst>
            <a:ext uri="{FF2B5EF4-FFF2-40B4-BE49-F238E27FC236}">
              <a16:creationId xmlns:a16="http://schemas.microsoft.com/office/drawing/2014/main" id="{6A245BFA-D006-44FC-98AF-31370E3DC91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1" name="Text Box 2">
          <a:extLst>
            <a:ext uri="{FF2B5EF4-FFF2-40B4-BE49-F238E27FC236}">
              <a16:creationId xmlns:a16="http://schemas.microsoft.com/office/drawing/2014/main" id="{8EAD3748-413D-4C78-B4C9-DD9C452608C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2" name="Text Box 2">
          <a:extLst>
            <a:ext uri="{FF2B5EF4-FFF2-40B4-BE49-F238E27FC236}">
              <a16:creationId xmlns:a16="http://schemas.microsoft.com/office/drawing/2014/main" id="{87EA8147-A265-4962-816E-82C1E708CBD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3" name="Text Box 2">
          <a:extLst>
            <a:ext uri="{FF2B5EF4-FFF2-40B4-BE49-F238E27FC236}">
              <a16:creationId xmlns:a16="http://schemas.microsoft.com/office/drawing/2014/main" id="{FB7C3A83-FBC2-4A5B-80EA-14F0A307158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4" name="Text Box 2">
          <a:extLst>
            <a:ext uri="{FF2B5EF4-FFF2-40B4-BE49-F238E27FC236}">
              <a16:creationId xmlns:a16="http://schemas.microsoft.com/office/drawing/2014/main" id="{4C3B6504-F73E-4A7D-983A-8B1CC6DF83C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5" name="Text Box 2">
          <a:extLst>
            <a:ext uri="{FF2B5EF4-FFF2-40B4-BE49-F238E27FC236}">
              <a16:creationId xmlns:a16="http://schemas.microsoft.com/office/drawing/2014/main" id="{E2AE2FFD-56BF-4DDE-BA13-5D2D2398DB7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6" name="Text Box 2">
          <a:extLst>
            <a:ext uri="{FF2B5EF4-FFF2-40B4-BE49-F238E27FC236}">
              <a16:creationId xmlns:a16="http://schemas.microsoft.com/office/drawing/2014/main" id="{D357A7C3-ABAD-41F5-A22C-703831C0703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7" name="Text Box 2">
          <a:extLst>
            <a:ext uri="{FF2B5EF4-FFF2-40B4-BE49-F238E27FC236}">
              <a16:creationId xmlns:a16="http://schemas.microsoft.com/office/drawing/2014/main" id="{DFE12DC3-8885-476F-8F2C-26652EBA9D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8" name="Text Box 2">
          <a:extLst>
            <a:ext uri="{FF2B5EF4-FFF2-40B4-BE49-F238E27FC236}">
              <a16:creationId xmlns:a16="http://schemas.microsoft.com/office/drawing/2014/main" id="{B3821484-73BE-40B1-92D4-F72CEC3218E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19" name="Text Box 2">
          <a:extLst>
            <a:ext uri="{FF2B5EF4-FFF2-40B4-BE49-F238E27FC236}">
              <a16:creationId xmlns:a16="http://schemas.microsoft.com/office/drawing/2014/main" id="{8B53C05A-C42B-457D-B0D4-81256D1FBA2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20" name="Text Box 2">
          <a:extLst>
            <a:ext uri="{FF2B5EF4-FFF2-40B4-BE49-F238E27FC236}">
              <a16:creationId xmlns:a16="http://schemas.microsoft.com/office/drawing/2014/main" id="{E5B54410-3F52-4A31-8463-8E744C6E98E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21" name="Text Box 2">
          <a:extLst>
            <a:ext uri="{FF2B5EF4-FFF2-40B4-BE49-F238E27FC236}">
              <a16:creationId xmlns:a16="http://schemas.microsoft.com/office/drawing/2014/main" id="{7CB20BCB-C072-45EB-B67F-6C0D19826C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22" name="Text Box 2">
          <a:extLst>
            <a:ext uri="{FF2B5EF4-FFF2-40B4-BE49-F238E27FC236}">
              <a16:creationId xmlns:a16="http://schemas.microsoft.com/office/drawing/2014/main" id="{A7455864-814B-454A-9161-B8B55ACE7C6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23" name="Text Box 2">
          <a:extLst>
            <a:ext uri="{FF2B5EF4-FFF2-40B4-BE49-F238E27FC236}">
              <a16:creationId xmlns:a16="http://schemas.microsoft.com/office/drawing/2014/main" id="{A43655E6-6A2E-4993-A641-1D786BBD4D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24" name="Text Box 2">
          <a:extLst>
            <a:ext uri="{FF2B5EF4-FFF2-40B4-BE49-F238E27FC236}">
              <a16:creationId xmlns:a16="http://schemas.microsoft.com/office/drawing/2014/main" id="{26739E16-5F34-442D-9FB1-9F895830719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25" name="Text Box 2">
          <a:extLst>
            <a:ext uri="{FF2B5EF4-FFF2-40B4-BE49-F238E27FC236}">
              <a16:creationId xmlns:a16="http://schemas.microsoft.com/office/drawing/2014/main" id="{65AE99D4-9DFC-4DD7-85C9-8483E2F8BDA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326" name="Text Box 2">
          <a:extLst>
            <a:ext uri="{FF2B5EF4-FFF2-40B4-BE49-F238E27FC236}">
              <a16:creationId xmlns:a16="http://schemas.microsoft.com/office/drawing/2014/main" id="{4250A6C3-EB12-4B58-ADD5-C7B44EA5193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27" name="Text Box 2">
          <a:extLst>
            <a:ext uri="{FF2B5EF4-FFF2-40B4-BE49-F238E27FC236}">
              <a16:creationId xmlns:a16="http://schemas.microsoft.com/office/drawing/2014/main" id="{2FFB911E-2E3E-44EE-8962-1BE4853F0DC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28" name="Text Box 2">
          <a:extLst>
            <a:ext uri="{FF2B5EF4-FFF2-40B4-BE49-F238E27FC236}">
              <a16:creationId xmlns:a16="http://schemas.microsoft.com/office/drawing/2014/main" id="{0FB5E75F-BAEC-4130-8C39-E68D4EF34F5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29" name="Text Box 2">
          <a:extLst>
            <a:ext uri="{FF2B5EF4-FFF2-40B4-BE49-F238E27FC236}">
              <a16:creationId xmlns:a16="http://schemas.microsoft.com/office/drawing/2014/main" id="{602F006E-2F49-46FC-9611-467B2E2148D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30" name="Text Box 2">
          <a:extLst>
            <a:ext uri="{FF2B5EF4-FFF2-40B4-BE49-F238E27FC236}">
              <a16:creationId xmlns:a16="http://schemas.microsoft.com/office/drawing/2014/main" id="{0795F55C-B60A-468F-AE1E-C80F6CB98AA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31" name="Text Box 2">
          <a:extLst>
            <a:ext uri="{FF2B5EF4-FFF2-40B4-BE49-F238E27FC236}">
              <a16:creationId xmlns:a16="http://schemas.microsoft.com/office/drawing/2014/main" id="{3C528518-1F4A-4E08-BB3E-1ED07CE382F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32" name="Text Box 2">
          <a:extLst>
            <a:ext uri="{FF2B5EF4-FFF2-40B4-BE49-F238E27FC236}">
              <a16:creationId xmlns:a16="http://schemas.microsoft.com/office/drawing/2014/main" id="{407EFF78-6B01-49E0-855E-2DBF63BD058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33" name="Text Box 2">
          <a:extLst>
            <a:ext uri="{FF2B5EF4-FFF2-40B4-BE49-F238E27FC236}">
              <a16:creationId xmlns:a16="http://schemas.microsoft.com/office/drawing/2014/main" id="{EBBE7368-6CEE-4BBE-BF23-665EFE08408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34" name="Text Box 2">
          <a:extLst>
            <a:ext uri="{FF2B5EF4-FFF2-40B4-BE49-F238E27FC236}">
              <a16:creationId xmlns:a16="http://schemas.microsoft.com/office/drawing/2014/main" id="{813D59B9-6F7D-46BE-AB2B-4BA29FCBA29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35" name="Text Box 2">
          <a:extLst>
            <a:ext uri="{FF2B5EF4-FFF2-40B4-BE49-F238E27FC236}">
              <a16:creationId xmlns:a16="http://schemas.microsoft.com/office/drawing/2014/main" id="{9BB3CD24-27A1-4695-BD9D-3F3A8744298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36" name="Text Box 2">
          <a:extLst>
            <a:ext uri="{FF2B5EF4-FFF2-40B4-BE49-F238E27FC236}">
              <a16:creationId xmlns:a16="http://schemas.microsoft.com/office/drawing/2014/main" id="{B664C324-D6A5-4772-8FD5-348BFFB7CAC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37" name="Text Box 2">
          <a:extLst>
            <a:ext uri="{FF2B5EF4-FFF2-40B4-BE49-F238E27FC236}">
              <a16:creationId xmlns:a16="http://schemas.microsoft.com/office/drawing/2014/main" id="{B3697D5A-900D-44EB-BDAC-C24035CF524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38" name="Text Box 2">
          <a:extLst>
            <a:ext uri="{FF2B5EF4-FFF2-40B4-BE49-F238E27FC236}">
              <a16:creationId xmlns:a16="http://schemas.microsoft.com/office/drawing/2014/main" id="{16779C20-2D2B-4BBF-93F4-49C9240CC66F}"/>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39" name="Text Box 2">
          <a:extLst>
            <a:ext uri="{FF2B5EF4-FFF2-40B4-BE49-F238E27FC236}">
              <a16:creationId xmlns:a16="http://schemas.microsoft.com/office/drawing/2014/main" id="{B64D6097-0CB6-4385-AABC-DAF0E896607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40" name="Text Box 2">
          <a:extLst>
            <a:ext uri="{FF2B5EF4-FFF2-40B4-BE49-F238E27FC236}">
              <a16:creationId xmlns:a16="http://schemas.microsoft.com/office/drawing/2014/main" id="{286A82EF-B4AB-46FA-93DD-289A9FCEC56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41" name="Text Box 2">
          <a:extLst>
            <a:ext uri="{FF2B5EF4-FFF2-40B4-BE49-F238E27FC236}">
              <a16:creationId xmlns:a16="http://schemas.microsoft.com/office/drawing/2014/main" id="{5F18716A-9324-4EC0-8A76-980F2C62E55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42" name="Text Box 2">
          <a:extLst>
            <a:ext uri="{FF2B5EF4-FFF2-40B4-BE49-F238E27FC236}">
              <a16:creationId xmlns:a16="http://schemas.microsoft.com/office/drawing/2014/main" id="{BA4E80EC-9568-4209-BA20-C9CE74C4B00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43" name="Text Box 2">
          <a:extLst>
            <a:ext uri="{FF2B5EF4-FFF2-40B4-BE49-F238E27FC236}">
              <a16:creationId xmlns:a16="http://schemas.microsoft.com/office/drawing/2014/main" id="{558B1E1F-0294-4A83-848F-A6F105706D97}"/>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44" name="Text Box 2">
          <a:extLst>
            <a:ext uri="{FF2B5EF4-FFF2-40B4-BE49-F238E27FC236}">
              <a16:creationId xmlns:a16="http://schemas.microsoft.com/office/drawing/2014/main" id="{57226A4C-2560-4801-8372-78BB9BE43AC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45" name="Text Box 2">
          <a:extLst>
            <a:ext uri="{FF2B5EF4-FFF2-40B4-BE49-F238E27FC236}">
              <a16:creationId xmlns:a16="http://schemas.microsoft.com/office/drawing/2014/main" id="{DD6FF12D-0717-47B9-9FBB-12630F6299E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346" name="Text Box 2">
          <a:extLst>
            <a:ext uri="{FF2B5EF4-FFF2-40B4-BE49-F238E27FC236}">
              <a16:creationId xmlns:a16="http://schemas.microsoft.com/office/drawing/2014/main" id="{8CC84F9E-FCD9-4DE7-93D9-E8538C5702C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47" name="Text Box 2">
          <a:extLst>
            <a:ext uri="{FF2B5EF4-FFF2-40B4-BE49-F238E27FC236}">
              <a16:creationId xmlns:a16="http://schemas.microsoft.com/office/drawing/2014/main" id="{CB60CA46-E6E7-4028-8467-22C62D0F5A3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48" name="Text Box 2">
          <a:extLst>
            <a:ext uri="{FF2B5EF4-FFF2-40B4-BE49-F238E27FC236}">
              <a16:creationId xmlns:a16="http://schemas.microsoft.com/office/drawing/2014/main" id="{951CEB3B-8A8B-42EC-A8BC-9DE1B014B96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49" name="Text Box 2">
          <a:extLst>
            <a:ext uri="{FF2B5EF4-FFF2-40B4-BE49-F238E27FC236}">
              <a16:creationId xmlns:a16="http://schemas.microsoft.com/office/drawing/2014/main" id="{BF2D2A39-A510-4155-A79E-7029144F908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50" name="Text Box 2">
          <a:extLst>
            <a:ext uri="{FF2B5EF4-FFF2-40B4-BE49-F238E27FC236}">
              <a16:creationId xmlns:a16="http://schemas.microsoft.com/office/drawing/2014/main" id="{D644CCC4-C240-4295-AC92-3282C67A58F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51" name="Text Box 2">
          <a:extLst>
            <a:ext uri="{FF2B5EF4-FFF2-40B4-BE49-F238E27FC236}">
              <a16:creationId xmlns:a16="http://schemas.microsoft.com/office/drawing/2014/main" id="{6E838480-82EC-462B-AFB1-0554C01B210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52" name="Text Box 2">
          <a:extLst>
            <a:ext uri="{FF2B5EF4-FFF2-40B4-BE49-F238E27FC236}">
              <a16:creationId xmlns:a16="http://schemas.microsoft.com/office/drawing/2014/main" id="{7F14AB72-93A3-4BE1-BE3D-680254022B8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53" name="Text Box 2">
          <a:extLst>
            <a:ext uri="{FF2B5EF4-FFF2-40B4-BE49-F238E27FC236}">
              <a16:creationId xmlns:a16="http://schemas.microsoft.com/office/drawing/2014/main" id="{DF8E5366-4128-4271-8504-2EB67C8B196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54" name="Text Box 2">
          <a:extLst>
            <a:ext uri="{FF2B5EF4-FFF2-40B4-BE49-F238E27FC236}">
              <a16:creationId xmlns:a16="http://schemas.microsoft.com/office/drawing/2014/main" id="{2FDCF06E-1F09-4B92-BFAA-56F993786D0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55" name="Text Box 2">
          <a:extLst>
            <a:ext uri="{FF2B5EF4-FFF2-40B4-BE49-F238E27FC236}">
              <a16:creationId xmlns:a16="http://schemas.microsoft.com/office/drawing/2014/main" id="{FC4460BE-0929-473E-9476-736D969B1A0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356" name="Text Box 2">
          <a:extLst>
            <a:ext uri="{FF2B5EF4-FFF2-40B4-BE49-F238E27FC236}">
              <a16:creationId xmlns:a16="http://schemas.microsoft.com/office/drawing/2014/main" id="{86E2C2ED-C59C-4599-B3BC-798D3F5DD78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57" name="Text Box 100">
          <a:extLst>
            <a:ext uri="{FF2B5EF4-FFF2-40B4-BE49-F238E27FC236}">
              <a16:creationId xmlns:a16="http://schemas.microsoft.com/office/drawing/2014/main" id="{3D729C89-D171-4DD6-84CD-1A0A6FE1240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58" name="Text Box 101">
          <a:extLst>
            <a:ext uri="{FF2B5EF4-FFF2-40B4-BE49-F238E27FC236}">
              <a16:creationId xmlns:a16="http://schemas.microsoft.com/office/drawing/2014/main" id="{3EA62BCF-DF54-4C22-B5A5-CD5DE866BD2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59" name="Text Box 102">
          <a:extLst>
            <a:ext uri="{FF2B5EF4-FFF2-40B4-BE49-F238E27FC236}">
              <a16:creationId xmlns:a16="http://schemas.microsoft.com/office/drawing/2014/main" id="{6BECBA48-165C-4C72-BE35-1A594081E5E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0" name="Text Box 103">
          <a:extLst>
            <a:ext uri="{FF2B5EF4-FFF2-40B4-BE49-F238E27FC236}">
              <a16:creationId xmlns:a16="http://schemas.microsoft.com/office/drawing/2014/main" id="{AB0DCEAC-C21C-4385-A21A-7A97CF4E2A4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1" name="Text Box 104">
          <a:extLst>
            <a:ext uri="{FF2B5EF4-FFF2-40B4-BE49-F238E27FC236}">
              <a16:creationId xmlns:a16="http://schemas.microsoft.com/office/drawing/2014/main" id="{6B8A4326-59FE-4799-8B5B-AB062C70EEF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2" name="Text Box 105">
          <a:extLst>
            <a:ext uri="{FF2B5EF4-FFF2-40B4-BE49-F238E27FC236}">
              <a16:creationId xmlns:a16="http://schemas.microsoft.com/office/drawing/2014/main" id="{01F9A0BA-D96D-467F-B134-4E82F28DC7E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3" name="Text Box 106">
          <a:extLst>
            <a:ext uri="{FF2B5EF4-FFF2-40B4-BE49-F238E27FC236}">
              <a16:creationId xmlns:a16="http://schemas.microsoft.com/office/drawing/2014/main" id="{286E9CA9-37ED-4601-BC45-3FFC4608B5E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4" name="Text Box 107">
          <a:extLst>
            <a:ext uri="{FF2B5EF4-FFF2-40B4-BE49-F238E27FC236}">
              <a16:creationId xmlns:a16="http://schemas.microsoft.com/office/drawing/2014/main" id="{90DE3729-96AC-4ECD-8446-446D37DE4E6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5" name="Text Box 108">
          <a:extLst>
            <a:ext uri="{FF2B5EF4-FFF2-40B4-BE49-F238E27FC236}">
              <a16:creationId xmlns:a16="http://schemas.microsoft.com/office/drawing/2014/main" id="{FEB39A50-D5D7-442D-8050-6A9CDC994BD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6" name="Text Box 109">
          <a:extLst>
            <a:ext uri="{FF2B5EF4-FFF2-40B4-BE49-F238E27FC236}">
              <a16:creationId xmlns:a16="http://schemas.microsoft.com/office/drawing/2014/main" id="{C6229FF2-612B-439A-BFCD-9F9ADFE75E0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7" name="Text Box 2">
          <a:extLst>
            <a:ext uri="{FF2B5EF4-FFF2-40B4-BE49-F238E27FC236}">
              <a16:creationId xmlns:a16="http://schemas.microsoft.com/office/drawing/2014/main" id="{7D28F8B1-9556-4305-999F-AB9490F9F38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8" name="Text Box 2">
          <a:extLst>
            <a:ext uri="{FF2B5EF4-FFF2-40B4-BE49-F238E27FC236}">
              <a16:creationId xmlns:a16="http://schemas.microsoft.com/office/drawing/2014/main" id="{3A446A33-AB50-441C-82F2-76880818D78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69" name="Text Box 2">
          <a:extLst>
            <a:ext uri="{FF2B5EF4-FFF2-40B4-BE49-F238E27FC236}">
              <a16:creationId xmlns:a16="http://schemas.microsoft.com/office/drawing/2014/main" id="{A2F8D77A-3E57-4683-A202-94743BA3DA8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70" name="Text Box 2">
          <a:extLst>
            <a:ext uri="{FF2B5EF4-FFF2-40B4-BE49-F238E27FC236}">
              <a16:creationId xmlns:a16="http://schemas.microsoft.com/office/drawing/2014/main" id="{82455814-51B6-47A3-9A86-C6C6C9F146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71" name="Text Box 2">
          <a:extLst>
            <a:ext uri="{FF2B5EF4-FFF2-40B4-BE49-F238E27FC236}">
              <a16:creationId xmlns:a16="http://schemas.microsoft.com/office/drawing/2014/main" id="{6AB1C8D7-604F-4C78-A8EF-FEAE9EA07B6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72" name="Text Box 2">
          <a:extLst>
            <a:ext uri="{FF2B5EF4-FFF2-40B4-BE49-F238E27FC236}">
              <a16:creationId xmlns:a16="http://schemas.microsoft.com/office/drawing/2014/main" id="{C8705A21-3C14-494B-9B68-55A51B22BAE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73" name="Text Box 2">
          <a:extLst>
            <a:ext uri="{FF2B5EF4-FFF2-40B4-BE49-F238E27FC236}">
              <a16:creationId xmlns:a16="http://schemas.microsoft.com/office/drawing/2014/main" id="{64677852-71FC-4F36-A045-E029C03431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74" name="Text Box 2">
          <a:extLst>
            <a:ext uri="{FF2B5EF4-FFF2-40B4-BE49-F238E27FC236}">
              <a16:creationId xmlns:a16="http://schemas.microsoft.com/office/drawing/2014/main" id="{684C4214-18E2-4F38-90DD-87BBC2A6CA4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75" name="Text Box 2">
          <a:extLst>
            <a:ext uri="{FF2B5EF4-FFF2-40B4-BE49-F238E27FC236}">
              <a16:creationId xmlns:a16="http://schemas.microsoft.com/office/drawing/2014/main" id="{75247377-1704-4EA1-B3EA-4810E5119B1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376" name="Text Box 2">
          <a:extLst>
            <a:ext uri="{FF2B5EF4-FFF2-40B4-BE49-F238E27FC236}">
              <a16:creationId xmlns:a16="http://schemas.microsoft.com/office/drawing/2014/main" id="{69284CEF-AD63-4D68-A8E9-0EDFFDA0859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77" name="Text Box 2">
          <a:extLst>
            <a:ext uri="{FF2B5EF4-FFF2-40B4-BE49-F238E27FC236}">
              <a16:creationId xmlns:a16="http://schemas.microsoft.com/office/drawing/2014/main" id="{2F767EF0-EA4F-47C7-B4D7-721A686FF15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78" name="Text Box 2">
          <a:extLst>
            <a:ext uri="{FF2B5EF4-FFF2-40B4-BE49-F238E27FC236}">
              <a16:creationId xmlns:a16="http://schemas.microsoft.com/office/drawing/2014/main" id="{D9CEBF16-1AFD-4616-B0A6-E10C21379DB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79" name="Text Box 2">
          <a:extLst>
            <a:ext uri="{FF2B5EF4-FFF2-40B4-BE49-F238E27FC236}">
              <a16:creationId xmlns:a16="http://schemas.microsoft.com/office/drawing/2014/main" id="{74E051D1-6900-43B5-939F-D51E551365D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80" name="Text Box 2">
          <a:extLst>
            <a:ext uri="{FF2B5EF4-FFF2-40B4-BE49-F238E27FC236}">
              <a16:creationId xmlns:a16="http://schemas.microsoft.com/office/drawing/2014/main" id="{70526E2B-B123-4EF8-A5B9-29DB934CEC2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81" name="Text Box 2">
          <a:extLst>
            <a:ext uri="{FF2B5EF4-FFF2-40B4-BE49-F238E27FC236}">
              <a16:creationId xmlns:a16="http://schemas.microsoft.com/office/drawing/2014/main" id="{E3FB54F4-76A3-44AC-A50E-0505EE29E79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82" name="Text Box 2">
          <a:extLst>
            <a:ext uri="{FF2B5EF4-FFF2-40B4-BE49-F238E27FC236}">
              <a16:creationId xmlns:a16="http://schemas.microsoft.com/office/drawing/2014/main" id="{E4939109-3B48-43A8-8D73-9A1067645B6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83" name="Text Box 2">
          <a:extLst>
            <a:ext uri="{FF2B5EF4-FFF2-40B4-BE49-F238E27FC236}">
              <a16:creationId xmlns:a16="http://schemas.microsoft.com/office/drawing/2014/main" id="{2CE64D49-701D-4466-B7A1-11E48A55836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84" name="Text Box 2">
          <a:extLst>
            <a:ext uri="{FF2B5EF4-FFF2-40B4-BE49-F238E27FC236}">
              <a16:creationId xmlns:a16="http://schemas.microsoft.com/office/drawing/2014/main" id="{501A9571-7254-4422-AF1B-62943616D6D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85" name="Text Box 2">
          <a:extLst>
            <a:ext uri="{FF2B5EF4-FFF2-40B4-BE49-F238E27FC236}">
              <a16:creationId xmlns:a16="http://schemas.microsoft.com/office/drawing/2014/main" id="{329B1F81-2B83-4575-A9B7-C90A2873260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86" name="Text Box 2">
          <a:extLst>
            <a:ext uri="{FF2B5EF4-FFF2-40B4-BE49-F238E27FC236}">
              <a16:creationId xmlns:a16="http://schemas.microsoft.com/office/drawing/2014/main" id="{05081D79-222F-4554-B3A3-96C2E4159B7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87" name="Text Box 2">
          <a:extLst>
            <a:ext uri="{FF2B5EF4-FFF2-40B4-BE49-F238E27FC236}">
              <a16:creationId xmlns:a16="http://schemas.microsoft.com/office/drawing/2014/main" id="{1AC37262-001B-402D-9DFB-6327DB04A65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88" name="Text Box 2">
          <a:extLst>
            <a:ext uri="{FF2B5EF4-FFF2-40B4-BE49-F238E27FC236}">
              <a16:creationId xmlns:a16="http://schemas.microsoft.com/office/drawing/2014/main" id="{506CAB4C-548E-441C-B6DE-E7E7D6C0D6D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89" name="Text Box 2">
          <a:extLst>
            <a:ext uri="{FF2B5EF4-FFF2-40B4-BE49-F238E27FC236}">
              <a16:creationId xmlns:a16="http://schemas.microsoft.com/office/drawing/2014/main" id="{27038274-A70A-4E1A-A06C-9E1EFA4D212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90" name="Text Box 2">
          <a:extLst>
            <a:ext uri="{FF2B5EF4-FFF2-40B4-BE49-F238E27FC236}">
              <a16:creationId xmlns:a16="http://schemas.microsoft.com/office/drawing/2014/main" id="{A92049BB-00A8-4DAA-B840-F75D7D5C562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91" name="Text Box 2">
          <a:extLst>
            <a:ext uri="{FF2B5EF4-FFF2-40B4-BE49-F238E27FC236}">
              <a16:creationId xmlns:a16="http://schemas.microsoft.com/office/drawing/2014/main" id="{50DC7487-4BE3-428B-B1B8-7FF1DFFEE22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92" name="Text Box 2">
          <a:extLst>
            <a:ext uri="{FF2B5EF4-FFF2-40B4-BE49-F238E27FC236}">
              <a16:creationId xmlns:a16="http://schemas.microsoft.com/office/drawing/2014/main" id="{411B1567-E038-477D-9B2D-5D539D641A5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93" name="Text Box 2">
          <a:extLst>
            <a:ext uri="{FF2B5EF4-FFF2-40B4-BE49-F238E27FC236}">
              <a16:creationId xmlns:a16="http://schemas.microsoft.com/office/drawing/2014/main" id="{4138BDF9-7710-4DCA-B6B5-2591F80EF55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94" name="Text Box 2">
          <a:extLst>
            <a:ext uri="{FF2B5EF4-FFF2-40B4-BE49-F238E27FC236}">
              <a16:creationId xmlns:a16="http://schemas.microsoft.com/office/drawing/2014/main" id="{09539C8F-DC1D-47BA-BF9F-B8A1731AC1D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95" name="Text Box 2">
          <a:extLst>
            <a:ext uri="{FF2B5EF4-FFF2-40B4-BE49-F238E27FC236}">
              <a16:creationId xmlns:a16="http://schemas.microsoft.com/office/drawing/2014/main" id="{DC92E9C5-BC21-4C3E-AD60-3F2549963A4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396" name="Text Box 2">
          <a:extLst>
            <a:ext uri="{FF2B5EF4-FFF2-40B4-BE49-F238E27FC236}">
              <a16:creationId xmlns:a16="http://schemas.microsoft.com/office/drawing/2014/main" id="{DB935663-9DB3-4F27-B173-F0C10FF2A03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97" name="Text Box 2">
          <a:extLst>
            <a:ext uri="{FF2B5EF4-FFF2-40B4-BE49-F238E27FC236}">
              <a16:creationId xmlns:a16="http://schemas.microsoft.com/office/drawing/2014/main" id="{6AB03A22-940D-48F9-926F-CA631A46953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98" name="Text Box 2">
          <a:extLst>
            <a:ext uri="{FF2B5EF4-FFF2-40B4-BE49-F238E27FC236}">
              <a16:creationId xmlns:a16="http://schemas.microsoft.com/office/drawing/2014/main" id="{0317F69B-3142-47F8-8D2A-F05FC5C9166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399" name="Text Box 2">
          <a:extLst>
            <a:ext uri="{FF2B5EF4-FFF2-40B4-BE49-F238E27FC236}">
              <a16:creationId xmlns:a16="http://schemas.microsoft.com/office/drawing/2014/main" id="{BAE83AA7-F838-4EAC-8806-2B2F632D4F4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400" name="Text Box 2">
          <a:extLst>
            <a:ext uri="{FF2B5EF4-FFF2-40B4-BE49-F238E27FC236}">
              <a16:creationId xmlns:a16="http://schemas.microsoft.com/office/drawing/2014/main" id="{D51AD2E8-F810-4175-9395-DDD4B9C9016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401" name="Text Box 2">
          <a:extLst>
            <a:ext uri="{FF2B5EF4-FFF2-40B4-BE49-F238E27FC236}">
              <a16:creationId xmlns:a16="http://schemas.microsoft.com/office/drawing/2014/main" id="{F7C7E065-8CAA-4A73-B219-4A64B9B3841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402" name="Text Box 2">
          <a:extLst>
            <a:ext uri="{FF2B5EF4-FFF2-40B4-BE49-F238E27FC236}">
              <a16:creationId xmlns:a16="http://schemas.microsoft.com/office/drawing/2014/main" id="{0228063C-D0A9-4426-BD86-B147BEA0084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403" name="Text Box 2">
          <a:extLst>
            <a:ext uri="{FF2B5EF4-FFF2-40B4-BE49-F238E27FC236}">
              <a16:creationId xmlns:a16="http://schemas.microsoft.com/office/drawing/2014/main" id="{3C8AF776-F582-4795-B1D0-8EAEECFD34E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404" name="Text Box 2">
          <a:extLst>
            <a:ext uri="{FF2B5EF4-FFF2-40B4-BE49-F238E27FC236}">
              <a16:creationId xmlns:a16="http://schemas.microsoft.com/office/drawing/2014/main" id="{9CB563B0-080E-478C-9449-5469FD76CBB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405" name="Text Box 2">
          <a:extLst>
            <a:ext uri="{FF2B5EF4-FFF2-40B4-BE49-F238E27FC236}">
              <a16:creationId xmlns:a16="http://schemas.microsoft.com/office/drawing/2014/main" id="{B8AE7806-FFDC-458A-B954-5BD233ECB42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406" name="Text Box 2">
          <a:extLst>
            <a:ext uri="{FF2B5EF4-FFF2-40B4-BE49-F238E27FC236}">
              <a16:creationId xmlns:a16="http://schemas.microsoft.com/office/drawing/2014/main" id="{EA414C5C-F4C3-4ADC-ABE9-9FC6CA3EB46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07" name="Text Box 2">
          <a:extLst>
            <a:ext uri="{FF2B5EF4-FFF2-40B4-BE49-F238E27FC236}">
              <a16:creationId xmlns:a16="http://schemas.microsoft.com/office/drawing/2014/main" id="{AC2CB0CB-CB41-4730-B51D-F3B4E84DBA8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08" name="Text Box 2">
          <a:extLst>
            <a:ext uri="{FF2B5EF4-FFF2-40B4-BE49-F238E27FC236}">
              <a16:creationId xmlns:a16="http://schemas.microsoft.com/office/drawing/2014/main" id="{DBC3459E-3CB9-4ECC-80D2-B99DF4DF444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09" name="Text Box 2">
          <a:extLst>
            <a:ext uri="{FF2B5EF4-FFF2-40B4-BE49-F238E27FC236}">
              <a16:creationId xmlns:a16="http://schemas.microsoft.com/office/drawing/2014/main" id="{89C49072-9D9D-4C6A-8E3F-6CB28EA881D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0" name="Text Box 2">
          <a:extLst>
            <a:ext uri="{FF2B5EF4-FFF2-40B4-BE49-F238E27FC236}">
              <a16:creationId xmlns:a16="http://schemas.microsoft.com/office/drawing/2014/main" id="{0339B6E6-B70D-4F13-A338-40489B54B66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1" name="Text Box 2">
          <a:extLst>
            <a:ext uri="{FF2B5EF4-FFF2-40B4-BE49-F238E27FC236}">
              <a16:creationId xmlns:a16="http://schemas.microsoft.com/office/drawing/2014/main" id="{24EFE35A-3FA6-482F-9577-40C1522227E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2" name="Text Box 2">
          <a:extLst>
            <a:ext uri="{FF2B5EF4-FFF2-40B4-BE49-F238E27FC236}">
              <a16:creationId xmlns:a16="http://schemas.microsoft.com/office/drawing/2014/main" id="{F09C7F0B-EC76-462E-AC3D-674887E5A43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3" name="Text Box 2">
          <a:extLst>
            <a:ext uri="{FF2B5EF4-FFF2-40B4-BE49-F238E27FC236}">
              <a16:creationId xmlns:a16="http://schemas.microsoft.com/office/drawing/2014/main" id="{50D4938B-9FB2-41A8-ACDC-178040D2498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4" name="Text Box 2">
          <a:extLst>
            <a:ext uri="{FF2B5EF4-FFF2-40B4-BE49-F238E27FC236}">
              <a16:creationId xmlns:a16="http://schemas.microsoft.com/office/drawing/2014/main" id="{1A757895-818B-4B9C-8A42-3262B2DF3CD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5" name="Text Box 2">
          <a:extLst>
            <a:ext uri="{FF2B5EF4-FFF2-40B4-BE49-F238E27FC236}">
              <a16:creationId xmlns:a16="http://schemas.microsoft.com/office/drawing/2014/main" id="{253B6339-7206-4284-8CDD-A3E0AD32FA7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6" name="Text Box 2">
          <a:extLst>
            <a:ext uri="{FF2B5EF4-FFF2-40B4-BE49-F238E27FC236}">
              <a16:creationId xmlns:a16="http://schemas.microsoft.com/office/drawing/2014/main" id="{ADF8DF51-602D-4F2B-89DC-870EB40ED00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7" name="Text Box 2">
          <a:extLst>
            <a:ext uri="{FF2B5EF4-FFF2-40B4-BE49-F238E27FC236}">
              <a16:creationId xmlns:a16="http://schemas.microsoft.com/office/drawing/2014/main" id="{40DF1C7C-027F-4D16-984D-B7466961AAA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8" name="Text Box 2">
          <a:extLst>
            <a:ext uri="{FF2B5EF4-FFF2-40B4-BE49-F238E27FC236}">
              <a16:creationId xmlns:a16="http://schemas.microsoft.com/office/drawing/2014/main" id="{739BE79E-CD57-46DC-955E-67B533549CC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19" name="Text Box 2">
          <a:extLst>
            <a:ext uri="{FF2B5EF4-FFF2-40B4-BE49-F238E27FC236}">
              <a16:creationId xmlns:a16="http://schemas.microsoft.com/office/drawing/2014/main" id="{DE85958B-C7CB-462D-99A9-B8E964A61A7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20" name="Text Box 2">
          <a:extLst>
            <a:ext uri="{FF2B5EF4-FFF2-40B4-BE49-F238E27FC236}">
              <a16:creationId xmlns:a16="http://schemas.microsoft.com/office/drawing/2014/main" id="{1D3E3493-327E-41C6-B38D-A2AD861DD0C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21" name="Text Box 2">
          <a:extLst>
            <a:ext uri="{FF2B5EF4-FFF2-40B4-BE49-F238E27FC236}">
              <a16:creationId xmlns:a16="http://schemas.microsoft.com/office/drawing/2014/main" id="{A68DC89A-FC77-496C-94DC-A596287D74C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22" name="Text Box 2">
          <a:extLst>
            <a:ext uri="{FF2B5EF4-FFF2-40B4-BE49-F238E27FC236}">
              <a16:creationId xmlns:a16="http://schemas.microsoft.com/office/drawing/2014/main" id="{E24A65C3-1BA2-4F8A-AD0D-4A1719BBCD5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23" name="Text Box 2">
          <a:extLst>
            <a:ext uri="{FF2B5EF4-FFF2-40B4-BE49-F238E27FC236}">
              <a16:creationId xmlns:a16="http://schemas.microsoft.com/office/drawing/2014/main" id="{A07F67D2-647D-49CB-B509-CC7C2AB8015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24" name="Text Box 2">
          <a:extLst>
            <a:ext uri="{FF2B5EF4-FFF2-40B4-BE49-F238E27FC236}">
              <a16:creationId xmlns:a16="http://schemas.microsoft.com/office/drawing/2014/main" id="{4D83CE81-AFD9-410A-B24F-C92A452BDF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425" name="Text Box 2">
          <a:extLst>
            <a:ext uri="{FF2B5EF4-FFF2-40B4-BE49-F238E27FC236}">
              <a16:creationId xmlns:a16="http://schemas.microsoft.com/office/drawing/2014/main" id="{ADE6D3BB-06F7-4B55-9721-8A52353031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26" name="Text Box 2">
          <a:extLst>
            <a:ext uri="{FF2B5EF4-FFF2-40B4-BE49-F238E27FC236}">
              <a16:creationId xmlns:a16="http://schemas.microsoft.com/office/drawing/2014/main" id="{1442D904-23B4-4F34-AA41-2CD7C94C51B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27" name="Text Box 2">
          <a:extLst>
            <a:ext uri="{FF2B5EF4-FFF2-40B4-BE49-F238E27FC236}">
              <a16:creationId xmlns:a16="http://schemas.microsoft.com/office/drawing/2014/main" id="{053EF4BE-3BD5-4837-91BD-D286344D820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28" name="Text Box 2">
          <a:extLst>
            <a:ext uri="{FF2B5EF4-FFF2-40B4-BE49-F238E27FC236}">
              <a16:creationId xmlns:a16="http://schemas.microsoft.com/office/drawing/2014/main" id="{D3A29FF0-CB04-43FF-8865-146139DA666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29" name="Text Box 2">
          <a:extLst>
            <a:ext uri="{FF2B5EF4-FFF2-40B4-BE49-F238E27FC236}">
              <a16:creationId xmlns:a16="http://schemas.microsoft.com/office/drawing/2014/main" id="{ABDF6F54-6CEB-4EF8-AFF8-DFB2E1E3CE0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30" name="Text Box 2">
          <a:extLst>
            <a:ext uri="{FF2B5EF4-FFF2-40B4-BE49-F238E27FC236}">
              <a16:creationId xmlns:a16="http://schemas.microsoft.com/office/drawing/2014/main" id="{11AE26B4-220D-4905-BA02-2004680DCD1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31" name="Text Box 2">
          <a:extLst>
            <a:ext uri="{FF2B5EF4-FFF2-40B4-BE49-F238E27FC236}">
              <a16:creationId xmlns:a16="http://schemas.microsoft.com/office/drawing/2014/main" id="{018E5AA9-E197-4014-985F-C9D42FC8635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32" name="Text Box 2">
          <a:extLst>
            <a:ext uri="{FF2B5EF4-FFF2-40B4-BE49-F238E27FC236}">
              <a16:creationId xmlns:a16="http://schemas.microsoft.com/office/drawing/2014/main" id="{4BF602C8-EC0E-42FC-B223-E742CDF39E8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33" name="Text Box 2">
          <a:extLst>
            <a:ext uri="{FF2B5EF4-FFF2-40B4-BE49-F238E27FC236}">
              <a16:creationId xmlns:a16="http://schemas.microsoft.com/office/drawing/2014/main" id="{E38FFF5F-DFA1-4BB4-8A8A-352E6EBDB3D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434" name="Text Box 2">
          <a:extLst>
            <a:ext uri="{FF2B5EF4-FFF2-40B4-BE49-F238E27FC236}">
              <a16:creationId xmlns:a16="http://schemas.microsoft.com/office/drawing/2014/main" id="{FA1E07B1-905D-446E-975F-3BBD6744B4AD}"/>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35" name="Text Box 2">
          <a:extLst>
            <a:ext uri="{FF2B5EF4-FFF2-40B4-BE49-F238E27FC236}">
              <a16:creationId xmlns:a16="http://schemas.microsoft.com/office/drawing/2014/main" id="{DFC0434C-BBAC-49EA-9EF1-98D36BB4EA90}"/>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36" name="Text Box 2">
          <a:extLst>
            <a:ext uri="{FF2B5EF4-FFF2-40B4-BE49-F238E27FC236}">
              <a16:creationId xmlns:a16="http://schemas.microsoft.com/office/drawing/2014/main" id="{B1340BB4-2CFC-4DB2-8A04-E07E32CCA132}"/>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37" name="Text Box 2">
          <a:extLst>
            <a:ext uri="{FF2B5EF4-FFF2-40B4-BE49-F238E27FC236}">
              <a16:creationId xmlns:a16="http://schemas.microsoft.com/office/drawing/2014/main" id="{86CBA16A-C649-4F55-8BD7-67235DEAF258}"/>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38" name="Text Box 2">
          <a:extLst>
            <a:ext uri="{FF2B5EF4-FFF2-40B4-BE49-F238E27FC236}">
              <a16:creationId xmlns:a16="http://schemas.microsoft.com/office/drawing/2014/main" id="{F3EAF4B1-754D-43D6-B6CC-312F60AAC1B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39" name="Text Box 2">
          <a:extLst>
            <a:ext uri="{FF2B5EF4-FFF2-40B4-BE49-F238E27FC236}">
              <a16:creationId xmlns:a16="http://schemas.microsoft.com/office/drawing/2014/main" id="{A22A554D-CF85-4493-A07A-07DAF1E7812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40" name="Text Box 2">
          <a:extLst>
            <a:ext uri="{FF2B5EF4-FFF2-40B4-BE49-F238E27FC236}">
              <a16:creationId xmlns:a16="http://schemas.microsoft.com/office/drawing/2014/main" id="{2FDBA1E3-EF8E-412D-8DB7-A5910732ADE0}"/>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41" name="Text Box 2">
          <a:extLst>
            <a:ext uri="{FF2B5EF4-FFF2-40B4-BE49-F238E27FC236}">
              <a16:creationId xmlns:a16="http://schemas.microsoft.com/office/drawing/2014/main" id="{37890DA4-A94F-432B-9ADC-B7E111C0DA51}"/>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42" name="Text Box 2">
          <a:extLst>
            <a:ext uri="{FF2B5EF4-FFF2-40B4-BE49-F238E27FC236}">
              <a16:creationId xmlns:a16="http://schemas.microsoft.com/office/drawing/2014/main" id="{49B9938E-5186-4AB4-9B9C-7B1313ED2A4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43" name="Text Box 2">
          <a:extLst>
            <a:ext uri="{FF2B5EF4-FFF2-40B4-BE49-F238E27FC236}">
              <a16:creationId xmlns:a16="http://schemas.microsoft.com/office/drawing/2014/main" id="{D9B5D9B7-CB1B-4F28-B09B-94BA2A4957B9}"/>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68993"/>
    <xdr:sp macro="" textlink="">
      <xdr:nvSpPr>
        <xdr:cNvPr id="3444" name="Text Box 2">
          <a:extLst>
            <a:ext uri="{FF2B5EF4-FFF2-40B4-BE49-F238E27FC236}">
              <a16:creationId xmlns:a16="http://schemas.microsoft.com/office/drawing/2014/main" id="{EE4462C0-3CF3-4BD2-AD36-3B582566DE7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45" name="Text Box 2">
          <a:extLst>
            <a:ext uri="{FF2B5EF4-FFF2-40B4-BE49-F238E27FC236}">
              <a16:creationId xmlns:a16="http://schemas.microsoft.com/office/drawing/2014/main" id="{E57A52BB-CF4D-46AA-BE5D-6EFF7D11550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46" name="Text Box 2">
          <a:extLst>
            <a:ext uri="{FF2B5EF4-FFF2-40B4-BE49-F238E27FC236}">
              <a16:creationId xmlns:a16="http://schemas.microsoft.com/office/drawing/2014/main" id="{31FA7D62-3C27-4F3F-8DB0-27F43DAAD2C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47" name="Text Box 2">
          <a:extLst>
            <a:ext uri="{FF2B5EF4-FFF2-40B4-BE49-F238E27FC236}">
              <a16:creationId xmlns:a16="http://schemas.microsoft.com/office/drawing/2014/main" id="{34CC99DE-605E-4EA2-9BE5-B82E90E9FB3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48" name="Text Box 2">
          <a:extLst>
            <a:ext uri="{FF2B5EF4-FFF2-40B4-BE49-F238E27FC236}">
              <a16:creationId xmlns:a16="http://schemas.microsoft.com/office/drawing/2014/main" id="{2FE80D6C-5935-40B2-8235-235BCE09BAD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49" name="Text Box 2">
          <a:extLst>
            <a:ext uri="{FF2B5EF4-FFF2-40B4-BE49-F238E27FC236}">
              <a16:creationId xmlns:a16="http://schemas.microsoft.com/office/drawing/2014/main" id="{013A1C08-66B6-45C6-AFBA-36253A734B3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50" name="Text Box 2">
          <a:extLst>
            <a:ext uri="{FF2B5EF4-FFF2-40B4-BE49-F238E27FC236}">
              <a16:creationId xmlns:a16="http://schemas.microsoft.com/office/drawing/2014/main" id="{0857EF3C-9484-4798-93A6-23A113D4302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51" name="Text Box 2">
          <a:extLst>
            <a:ext uri="{FF2B5EF4-FFF2-40B4-BE49-F238E27FC236}">
              <a16:creationId xmlns:a16="http://schemas.microsoft.com/office/drawing/2014/main" id="{8065EC55-F376-404A-A5C4-3C1C21FAB74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52" name="Text Box 2">
          <a:extLst>
            <a:ext uri="{FF2B5EF4-FFF2-40B4-BE49-F238E27FC236}">
              <a16:creationId xmlns:a16="http://schemas.microsoft.com/office/drawing/2014/main" id="{7DBB03CF-C664-4E9C-AA20-13A83D2F833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53" name="Text Box 2">
          <a:extLst>
            <a:ext uri="{FF2B5EF4-FFF2-40B4-BE49-F238E27FC236}">
              <a16:creationId xmlns:a16="http://schemas.microsoft.com/office/drawing/2014/main" id="{5193C4F4-58F9-46EA-8336-BA9CD82F095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54" name="Text Box 2">
          <a:extLst>
            <a:ext uri="{FF2B5EF4-FFF2-40B4-BE49-F238E27FC236}">
              <a16:creationId xmlns:a16="http://schemas.microsoft.com/office/drawing/2014/main" id="{B21067FF-85B6-4FFB-BEB3-ED1FFF4204F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55" name="Text Box 2">
          <a:extLst>
            <a:ext uri="{FF2B5EF4-FFF2-40B4-BE49-F238E27FC236}">
              <a16:creationId xmlns:a16="http://schemas.microsoft.com/office/drawing/2014/main" id="{C78C6ADE-DBE9-41C6-AA3F-65262B48692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56" name="Text Box 2">
          <a:extLst>
            <a:ext uri="{FF2B5EF4-FFF2-40B4-BE49-F238E27FC236}">
              <a16:creationId xmlns:a16="http://schemas.microsoft.com/office/drawing/2014/main" id="{E73386BC-C6BD-4114-B090-BFB86CE284B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57" name="Text Box 2">
          <a:extLst>
            <a:ext uri="{FF2B5EF4-FFF2-40B4-BE49-F238E27FC236}">
              <a16:creationId xmlns:a16="http://schemas.microsoft.com/office/drawing/2014/main" id="{D0087A5A-3855-4AEB-ACDA-909874E87803}"/>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58" name="Text Box 2">
          <a:extLst>
            <a:ext uri="{FF2B5EF4-FFF2-40B4-BE49-F238E27FC236}">
              <a16:creationId xmlns:a16="http://schemas.microsoft.com/office/drawing/2014/main" id="{4F875B3E-BCED-4701-92CA-07759C61224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59" name="Text Box 2">
          <a:extLst>
            <a:ext uri="{FF2B5EF4-FFF2-40B4-BE49-F238E27FC236}">
              <a16:creationId xmlns:a16="http://schemas.microsoft.com/office/drawing/2014/main" id="{9B1FC446-6DA8-4ED1-B9CF-EB6E2CDF0F4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60" name="Text Box 2">
          <a:extLst>
            <a:ext uri="{FF2B5EF4-FFF2-40B4-BE49-F238E27FC236}">
              <a16:creationId xmlns:a16="http://schemas.microsoft.com/office/drawing/2014/main" id="{874B68E9-B4C2-4E3E-A6A2-7BDD6668261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61" name="Text Box 2">
          <a:extLst>
            <a:ext uri="{FF2B5EF4-FFF2-40B4-BE49-F238E27FC236}">
              <a16:creationId xmlns:a16="http://schemas.microsoft.com/office/drawing/2014/main" id="{3AC66EAA-6419-4417-9B0D-02A00F9EB0B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62" name="Text Box 2">
          <a:extLst>
            <a:ext uri="{FF2B5EF4-FFF2-40B4-BE49-F238E27FC236}">
              <a16:creationId xmlns:a16="http://schemas.microsoft.com/office/drawing/2014/main" id="{17EA6AB1-F397-4E5E-BC93-DF460FB4D3A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63" name="Text Box 2">
          <a:extLst>
            <a:ext uri="{FF2B5EF4-FFF2-40B4-BE49-F238E27FC236}">
              <a16:creationId xmlns:a16="http://schemas.microsoft.com/office/drawing/2014/main" id="{2E242BFD-27BA-42AF-884E-6224D416341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464" name="Text Box 2">
          <a:extLst>
            <a:ext uri="{FF2B5EF4-FFF2-40B4-BE49-F238E27FC236}">
              <a16:creationId xmlns:a16="http://schemas.microsoft.com/office/drawing/2014/main" id="{5118FDDF-F3D1-4041-9A4C-425D117F14E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65" name="Text Box 2">
          <a:extLst>
            <a:ext uri="{FF2B5EF4-FFF2-40B4-BE49-F238E27FC236}">
              <a16:creationId xmlns:a16="http://schemas.microsoft.com/office/drawing/2014/main" id="{F394DE81-F59E-4CF1-9881-F5061EFFD92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66" name="Text Box 2">
          <a:extLst>
            <a:ext uri="{FF2B5EF4-FFF2-40B4-BE49-F238E27FC236}">
              <a16:creationId xmlns:a16="http://schemas.microsoft.com/office/drawing/2014/main" id="{939E2CCD-3254-482B-B645-1EB3811AEBB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67" name="Text Box 2">
          <a:extLst>
            <a:ext uri="{FF2B5EF4-FFF2-40B4-BE49-F238E27FC236}">
              <a16:creationId xmlns:a16="http://schemas.microsoft.com/office/drawing/2014/main" id="{28C1AA5B-BD0B-48AF-B437-60DC55987B9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68" name="Text Box 2">
          <a:extLst>
            <a:ext uri="{FF2B5EF4-FFF2-40B4-BE49-F238E27FC236}">
              <a16:creationId xmlns:a16="http://schemas.microsoft.com/office/drawing/2014/main" id="{8F037738-089A-4B35-8D8E-B62A46F957F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69" name="Text Box 2">
          <a:extLst>
            <a:ext uri="{FF2B5EF4-FFF2-40B4-BE49-F238E27FC236}">
              <a16:creationId xmlns:a16="http://schemas.microsoft.com/office/drawing/2014/main" id="{38C07C34-5047-4EED-9AA0-A52B0CBCAAC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70" name="Text Box 2">
          <a:extLst>
            <a:ext uri="{FF2B5EF4-FFF2-40B4-BE49-F238E27FC236}">
              <a16:creationId xmlns:a16="http://schemas.microsoft.com/office/drawing/2014/main" id="{FBB686B8-F238-406A-B0E1-D4B61766520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71" name="Text Box 2">
          <a:extLst>
            <a:ext uri="{FF2B5EF4-FFF2-40B4-BE49-F238E27FC236}">
              <a16:creationId xmlns:a16="http://schemas.microsoft.com/office/drawing/2014/main" id="{9200D742-58BB-4FAD-92DE-B047044C304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72" name="Text Box 2">
          <a:extLst>
            <a:ext uri="{FF2B5EF4-FFF2-40B4-BE49-F238E27FC236}">
              <a16:creationId xmlns:a16="http://schemas.microsoft.com/office/drawing/2014/main" id="{F14EEE88-B26A-4CF2-8245-3DE0F002F7A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73" name="Text Box 2">
          <a:extLst>
            <a:ext uri="{FF2B5EF4-FFF2-40B4-BE49-F238E27FC236}">
              <a16:creationId xmlns:a16="http://schemas.microsoft.com/office/drawing/2014/main" id="{40F9D632-036E-4567-A481-773B467AF39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474" name="Text Box 2">
          <a:extLst>
            <a:ext uri="{FF2B5EF4-FFF2-40B4-BE49-F238E27FC236}">
              <a16:creationId xmlns:a16="http://schemas.microsoft.com/office/drawing/2014/main" id="{7F7BE9C8-38E1-452F-A7C1-9039EFFD49A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75" name="Text Box 100">
          <a:extLst>
            <a:ext uri="{FF2B5EF4-FFF2-40B4-BE49-F238E27FC236}">
              <a16:creationId xmlns:a16="http://schemas.microsoft.com/office/drawing/2014/main" id="{D62472FD-99AE-489D-B05E-5E0BA657671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76" name="Text Box 101">
          <a:extLst>
            <a:ext uri="{FF2B5EF4-FFF2-40B4-BE49-F238E27FC236}">
              <a16:creationId xmlns:a16="http://schemas.microsoft.com/office/drawing/2014/main" id="{DC41959E-8097-48F3-A8C8-00B6AC7CB42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77" name="Text Box 102">
          <a:extLst>
            <a:ext uri="{FF2B5EF4-FFF2-40B4-BE49-F238E27FC236}">
              <a16:creationId xmlns:a16="http://schemas.microsoft.com/office/drawing/2014/main" id="{8F879C67-C3D0-487B-B315-1768BA38281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78" name="Text Box 103">
          <a:extLst>
            <a:ext uri="{FF2B5EF4-FFF2-40B4-BE49-F238E27FC236}">
              <a16:creationId xmlns:a16="http://schemas.microsoft.com/office/drawing/2014/main" id="{E4D83FFD-9481-42D9-8F3B-BD8BA71914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79" name="Text Box 104">
          <a:extLst>
            <a:ext uri="{FF2B5EF4-FFF2-40B4-BE49-F238E27FC236}">
              <a16:creationId xmlns:a16="http://schemas.microsoft.com/office/drawing/2014/main" id="{D8DBDB3A-340C-4129-898E-795FA48A4A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0" name="Text Box 105">
          <a:extLst>
            <a:ext uri="{FF2B5EF4-FFF2-40B4-BE49-F238E27FC236}">
              <a16:creationId xmlns:a16="http://schemas.microsoft.com/office/drawing/2014/main" id="{19C17DD6-BACE-4D8C-B3AC-A9C94D3E55C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1" name="Text Box 106">
          <a:extLst>
            <a:ext uri="{FF2B5EF4-FFF2-40B4-BE49-F238E27FC236}">
              <a16:creationId xmlns:a16="http://schemas.microsoft.com/office/drawing/2014/main" id="{DDDB965D-5937-4DE4-A513-3495F329CE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2" name="Text Box 107">
          <a:extLst>
            <a:ext uri="{FF2B5EF4-FFF2-40B4-BE49-F238E27FC236}">
              <a16:creationId xmlns:a16="http://schemas.microsoft.com/office/drawing/2014/main" id="{F93C8225-75FE-4387-8A1F-35643B342B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3" name="Text Box 108">
          <a:extLst>
            <a:ext uri="{FF2B5EF4-FFF2-40B4-BE49-F238E27FC236}">
              <a16:creationId xmlns:a16="http://schemas.microsoft.com/office/drawing/2014/main" id="{7C7B6598-CDA3-4BB4-BA1B-96E7134DD8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4" name="Text Box 109">
          <a:extLst>
            <a:ext uri="{FF2B5EF4-FFF2-40B4-BE49-F238E27FC236}">
              <a16:creationId xmlns:a16="http://schemas.microsoft.com/office/drawing/2014/main" id="{AC3D26E8-9F9A-4587-B648-967B98B1B7C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5" name="Text Box 2">
          <a:extLst>
            <a:ext uri="{FF2B5EF4-FFF2-40B4-BE49-F238E27FC236}">
              <a16:creationId xmlns:a16="http://schemas.microsoft.com/office/drawing/2014/main" id="{FAA2E6A5-18EB-44E3-83C2-F0EB3AC1478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6" name="Text Box 2">
          <a:extLst>
            <a:ext uri="{FF2B5EF4-FFF2-40B4-BE49-F238E27FC236}">
              <a16:creationId xmlns:a16="http://schemas.microsoft.com/office/drawing/2014/main" id="{70B549D4-FEFF-4314-8CE3-F40B461DC7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7" name="Text Box 2">
          <a:extLst>
            <a:ext uri="{FF2B5EF4-FFF2-40B4-BE49-F238E27FC236}">
              <a16:creationId xmlns:a16="http://schemas.microsoft.com/office/drawing/2014/main" id="{6BA83B94-40D3-4F78-BEB1-2D621B8CCF8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8" name="Text Box 2">
          <a:extLst>
            <a:ext uri="{FF2B5EF4-FFF2-40B4-BE49-F238E27FC236}">
              <a16:creationId xmlns:a16="http://schemas.microsoft.com/office/drawing/2014/main" id="{559A415D-FEDA-4F2D-9BB0-9F3E1F8E44A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89" name="Text Box 2">
          <a:extLst>
            <a:ext uri="{FF2B5EF4-FFF2-40B4-BE49-F238E27FC236}">
              <a16:creationId xmlns:a16="http://schemas.microsoft.com/office/drawing/2014/main" id="{D8F6DC05-B6A3-4EF7-AFF7-6FB7BF59667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90" name="Text Box 2">
          <a:extLst>
            <a:ext uri="{FF2B5EF4-FFF2-40B4-BE49-F238E27FC236}">
              <a16:creationId xmlns:a16="http://schemas.microsoft.com/office/drawing/2014/main" id="{0B3E82CE-12BF-4286-A281-2D5CE14098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91" name="Text Box 2">
          <a:extLst>
            <a:ext uri="{FF2B5EF4-FFF2-40B4-BE49-F238E27FC236}">
              <a16:creationId xmlns:a16="http://schemas.microsoft.com/office/drawing/2014/main" id="{113012B3-B539-40F9-8D48-2F33C24B9CA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92" name="Text Box 2">
          <a:extLst>
            <a:ext uri="{FF2B5EF4-FFF2-40B4-BE49-F238E27FC236}">
              <a16:creationId xmlns:a16="http://schemas.microsoft.com/office/drawing/2014/main" id="{2D93EA1C-9DB3-4D71-A2D8-5907BBF12DA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93" name="Text Box 2">
          <a:extLst>
            <a:ext uri="{FF2B5EF4-FFF2-40B4-BE49-F238E27FC236}">
              <a16:creationId xmlns:a16="http://schemas.microsoft.com/office/drawing/2014/main" id="{3F6ECC3F-BE69-40D8-A4D4-78417387A29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494" name="Text Box 2">
          <a:extLst>
            <a:ext uri="{FF2B5EF4-FFF2-40B4-BE49-F238E27FC236}">
              <a16:creationId xmlns:a16="http://schemas.microsoft.com/office/drawing/2014/main" id="{15C2B440-02FD-4240-A5B9-78A9F48C236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495" name="Text Box 2">
          <a:extLst>
            <a:ext uri="{FF2B5EF4-FFF2-40B4-BE49-F238E27FC236}">
              <a16:creationId xmlns:a16="http://schemas.microsoft.com/office/drawing/2014/main" id="{F8FC6B53-9E97-451C-AAC3-BE96E514889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496" name="Text Box 2">
          <a:extLst>
            <a:ext uri="{FF2B5EF4-FFF2-40B4-BE49-F238E27FC236}">
              <a16:creationId xmlns:a16="http://schemas.microsoft.com/office/drawing/2014/main" id="{AA4D7919-74DE-4F50-93F8-8CD4169966C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497" name="Text Box 2">
          <a:extLst>
            <a:ext uri="{FF2B5EF4-FFF2-40B4-BE49-F238E27FC236}">
              <a16:creationId xmlns:a16="http://schemas.microsoft.com/office/drawing/2014/main" id="{BE64BC86-A933-4CC9-8808-060EA9E4AC3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498" name="Text Box 2">
          <a:extLst>
            <a:ext uri="{FF2B5EF4-FFF2-40B4-BE49-F238E27FC236}">
              <a16:creationId xmlns:a16="http://schemas.microsoft.com/office/drawing/2014/main" id="{C7665862-0E8C-41B1-AAD8-70AFEB7DC0A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499" name="Text Box 2">
          <a:extLst>
            <a:ext uri="{FF2B5EF4-FFF2-40B4-BE49-F238E27FC236}">
              <a16:creationId xmlns:a16="http://schemas.microsoft.com/office/drawing/2014/main" id="{98E7EF2F-7294-4959-9506-C6F76FA1FFB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00" name="Text Box 2">
          <a:extLst>
            <a:ext uri="{FF2B5EF4-FFF2-40B4-BE49-F238E27FC236}">
              <a16:creationId xmlns:a16="http://schemas.microsoft.com/office/drawing/2014/main" id="{022FD650-7F03-4000-844A-8B119E8AA6E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01" name="Text Box 2">
          <a:extLst>
            <a:ext uri="{FF2B5EF4-FFF2-40B4-BE49-F238E27FC236}">
              <a16:creationId xmlns:a16="http://schemas.microsoft.com/office/drawing/2014/main" id="{BD4D9F7E-E439-4283-B6D0-6FA2CF3429C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02" name="Text Box 2">
          <a:extLst>
            <a:ext uri="{FF2B5EF4-FFF2-40B4-BE49-F238E27FC236}">
              <a16:creationId xmlns:a16="http://schemas.microsoft.com/office/drawing/2014/main" id="{4932DF5F-AF53-4671-A7D5-7B43CFCC618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03" name="Text Box 2">
          <a:extLst>
            <a:ext uri="{FF2B5EF4-FFF2-40B4-BE49-F238E27FC236}">
              <a16:creationId xmlns:a16="http://schemas.microsoft.com/office/drawing/2014/main" id="{0C133F6A-C697-47D1-9562-74C50316635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04" name="Text Box 2">
          <a:extLst>
            <a:ext uri="{FF2B5EF4-FFF2-40B4-BE49-F238E27FC236}">
              <a16:creationId xmlns:a16="http://schemas.microsoft.com/office/drawing/2014/main" id="{1AF838D4-1C26-4364-BF54-946DF09E9DA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05" name="Text Box 2">
          <a:extLst>
            <a:ext uri="{FF2B5EF4-FFF2-40B4-BE49-F238E27FC236}">
              <a16:creationId xmlns:a16="http://schemas.microsoft.com/office/drawing/2014/main" id="{FAC97C47-B44E-46D7-BA16-639406D3A46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06" name="Text Box 2">
          <a:extLst>
            <a:ext uri="{FF2B5EF4-FFF2-40B4-BE49-F238E27FC236}">
              <a16:creationId xmlns:a16="http://schemas.microsoft.com/office/drawing/2014/main" id="{86195D80-CB5A-4466-BED8-EDF68B52064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07" name="Text Box 2">
          <a:extLst>
            <a:ext uri="{FF2B5EF4-FFF2-40B4-BE49-F238E27FC236}">
              <a16:creationId xmlns:a16="http://schemas.microsoft.com/office/drawing/2014/main" id="{BC25CA97-D14C-4556-BE5A-C49BA9073B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08" name="Text Box 2">
          <a:extLst>
            <a:ext uri="{FF2B5EF4-FFF2-40B4-BE49-F238E27FC236}">
              <a16:creationId xmlns:a16="http://schemas.microsoft.com/office/drawing/2014/main" id="{B182F51C-8808-4000-933D-C37C62A210D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09" name="Text Box 2">
          <a:extLst>
            <a:ext uri="{FF2B5EF4-FFF2-40B4-BE49-F238E27FC236}">
              <a16:creationId xmlns:a16="http://schemas.microsoft.com/office/drawing/2014/main" id="{C1385D6C-7B6F-42B5-AA8E-6FBC482BD98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10" name="Text Box 2">
          <a:extLst>
            <a:ext uri="{FF2B5EF4-FFF2-40B4-BE49-F238E27FC236}">
              <a16:creationId xmlns:a16="http://schemas.microsoft.com/office/drawing/2014/main" id="{478E3BAB-AA46-4902-95F2-3F87CD4B7EE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11" name="Text Box 2">
          <a:extLst>
            <a:ext uri="{FF2B5EF4-FFF2-40B4-BE49-F238E27FC236}">
              <a16:creationId xmlns:a16="http://schemas.microsoft.com/office/drawing/2014/main" id="{218902FE-AD96-43B5-B01B-F650EA6F552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12" name="Text Box 2">
          <a:extLst>
            <a:ext uri="{FF2B5EF4-FFF2-40B4-BE49-F238E27FC236}">
              <a16:creationId xmlns:a16="http://schemas.microsoft.com/office/drawing/2014/main" id="{82B3458A-CF55-4627-98C8-926FAC6E51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13" name="Text Box 2">
          <a:extLst>
            <a:ext uri="{FF2B5EF4-FFF2-40B4-BE49-F238E27FC236}">
              <a16:creationId xmlns:a16="http://schemas.microsoft.com/office/drawing/2014/main" id="{E7FDB5DA-34D8-46AA-87EE-7B0E2C5A17A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14" name="Text Box 2">
          <a:extLst>
            <a:ext uri="{FF2B5EF4-FFF2-40B4-BE49-F238E27FC236}">
              <a16:creationId xmlns:a16="http://schemas.microsoft.com/office/drawing/2014/main" id="{F1A54574-4549-40CE-A622-1D92715819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15" name="Text Box 2">
          <a:extLst>
            <a:ext uri="{FF2B5EF4-FFF2-40B4-BE49-F238E27FC236}">
              <a16:creationId xmlns:a16="http://schemas.microsoft.com/office/drawing/2014/main" id="{AF40705E-D661-4FE5-A47C-BD4FD0C7C02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16" name="Text Box 2">
          <a:extLst>
            <a:ext uri="{FF2B5EF4-FFF2-40B4-BE49-F238E27FC236}">
              <a16:creationId xmlns:a16="http://schemas.microsoft.com/office/drawing/2014/main" id="{EEB349C2-2E46-4163-9EB0-9ADBD39E439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17" name="Text Box 2">
          <a:extLst>
            <a:ext uri="{FF2B5EF4-FFF2-40B4-BE49-F238E27FC236}">
              <a16:creationId xmlns:a16="http://schemas.microsoft.com/office/drawing/2014/main" id="{4435247D-CFB8-4465-AE2A-1F9B04DE370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18" name="Text Box 2">
          <a:extLst>
            <a:ext uri="{FF2B5EF4-FFF2-40B4-BE49-F238E27FC236}">
              <a16:creationId xmlns:a16="http://schemas.microsoft.com/office/drawing/2014/main" id="{668FFD9E-65FB-4205-9D57-46AD3ED85BA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19" name="Text Box 2">
          <a:extLst>
            <a:ext uri="{FF2B5EF4-FFF2-40B4-BE49-F238E27FC236}">
              <a16:creationId xmlns:a16="http://schemas.microsoft.com/office/drawing/2014/main" id="{7B337B2F-BCBA-409A-BFF8-3DD8F85964E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20" name="Text Box 2">
          <a:extLst>
            <a:ext uri="{FF2B5EF4-FFF2-40B4-BE49-F238E27FC236}">
              <a16:creationId xmlns:a16="http://schemas.microsoft.com/office/drawing/2014/main" id="{44E78AD1-7C07-488C-A272-B5925313CF8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21" name="Text Box 2">
          <a:extLst>
            <a:ext uri="{FF2B5EF4-FFF2-40B4-BE49-F238E27FC236}">
              <a16:creationId xmlns:a16="http://schemas.microsoft.com/office/drawing/2014/main" id="{8A6C9FA7-7026-45B9-9DB7-1517A2AEA27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22" name="Text Box 2">
          <a:extLst>
            <a:ext uri="{FF2B5EF4-FFF2-40B4-BE49-F238E27FC236}">
              <a16:creationId xmlns:a16="http://schemas.microsoft.com/office/drawing/2014/main" id="{758D725B-4C6F-4220-B609-6444C35304A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23" name="Text Box 2">
          <a:extLst>
            <a:ext uri="{FF2B5EF4-FFF2-40B4-BE49-F238E27FC236}">
              <a16:creationId xmlns:a16="http://schemas.microsoft.com/office/drawing/2014/main" id="{6EB4CB1A-AF94-4F55-A99E-B1F3E457BCA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524" name="Text Box 2">
          <a:extLst>
            <a:ext uri="{FF2B5EF4-FFF2-40B4-BE49-F238E27FC236}">
              <a16:creationId xmlns:a16="http://schemas.microsoft.com/office/drawing/2014/main" id="{57F7BA03-9A5D-4699-858B-5E5A69F2BFE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25" name="Text Box 2">
          <a:extLst>
            <a:ext uri="{FF2B5EF4-FFF2-40B4-BE49-F238E27FC236}">
              <a16:creationId xmlns:a16="http://schemas.microsoft.com/office/drawing/2014/main" id="{9808E624-AFF3-4B9D-B1BB-AB56BD2395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26" name="Text Box 2">
          <a:extLst>
            <a:ext uri="{FF2B5EF4-FFF2-40B4-BE49-F238E27FC236}">
              <a16:creationId xmlns:a16="http://schemas.microsoft.com/office/drawing/2014/main" id="{DC4200AE-E5E3-43C6-92B5-EC8550C9E1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27" name="Text Box 2">
          <a:extLst>
            <a:ext uri="{FF2B5EF4-FFF2-40B4-BE49-F238E27FC236}">
              <a16:creationId xmlns:a16="http://schemas.microsoft.com/office/drawing/2014/main" id="{76CD367F-05EB-4D8F-9B6A-FF7924B4C7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28" name="Text Box 2">
          <a:extLst>
            <a:ext uri="{FF2B5EF4-FFF2-40B4-BE49-F238E27FC236}">
              <a16:creationId xmlns:a16="http://schemas.microsoft.com/office/drawing/2014/main" id="{1F45D819-7590-4873-8127-4A0AF9C843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29" name="Text Box 2">
          <a:extLst>
            <a:ext uri="{FF2B5EF4-FFF2-40B4-BE49-F238E27FC236}">
              <a16:creationId xmlns:a16="http://schemas.microsoft.com/office/drawing/2014/main" id="{5192B081-9D94-468A-9885-EE77349C563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0" name="Text Box 2">
          <a:extLst>
            <a:ext uri="{FF2B5EF4-FFF2-40B4-BE49-F238E27FC236}">
              <a16:creationId xmlns:a16="http://schemas.microsoft.com/office/drawing/2014/main" id="{E47CFBCE-343D-444A-BE45-C04556E1595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1" name="Text Box 2">
          <a:extLst>
            <a:ext uri="{FF2B5EF4-FFF2-40B4-BE49-F238E27FC236}">
              <a16:creationId xmlns:a16="http://schemas.microsoft.com/office/drawing/2014/main" id="{0BB29C1A-9971-4826-9C7F-82D120B9D2D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2" name="Text Box 2">
          <a:extLst>
            <a:ext uri="{FF2B5EF4-FFF2-40B4-BE49-F238E27FC236}">
              <a16:creationId xmlns:a16="http://schemas.microsoft.com/office/drawing/2014/main" id="{D847AC73-766F-46A9-818F-B189CECB00A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3" name="Text Box 2">
          <a:extLst>
            <a:ext uri="{FF2B5EF4-FFF2-40B4-BE49-F238E27FC236}">
              <a16:creationId xmlns:a16="http://schemas.microsoft.com/office/drawing/2014/main" id="{34CF3C81-BE0A-45DA-A5BF-B2998DF6A2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4" name="Text Box 2">
          <a:extLst>
            <a:ext uri="{FF2B5EF4-FFF2-40B4-BE49-F238E27FC236}">
              <a16:creationId xmlns:a16="http://schemas.microsoft.com/office/drawing/2014/main" id="{EA9FBCEE-5144-4759-8888-A16B414CBF1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5" name="Text Box 2">
          <a:extLst>
            <a:ext uri="{FF2B5EF4-FFF2-40B4-BE49-F238E27FC236}">
              <a16:creationId xmlns:a16="http://schemas.microsoft.com/office/drawing/2014/main" id="{B64E8C47-8926-41B0-86DF-DDA74D412C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6" name="Text Box 2">
          <a:extLst>
            <a:ext uri="{FF2B5EF4-FFF2-40B4-BE49-F238E27FC236}">
              <a16:creationId xmlns:a16="http://schemas.microsoft.com/office/drawing/2014/main" id="{96F46ECE-0E27-4D87-834C-90C012BFD2E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7" name="Text Box 2">
          <a:extLst>
            <a:ext uri="{FF2B5EF4-FFF2-40B4-BE49-F238E27FC236}">
              <a16:creationId xmlns:a16="http://schemas.microsoft.com/office/drawing/2014/main" id="{E9E32C0E-91A1-409A-AD95-FE7B37AF55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8" name="Text Box 2">
          <a:extLst>
            <a:ext uri="{FF2B5EF4-FFF2-40B4-BE49-F238E27FC236}">
              <a16:creationId xmlns:a16="http://schemas.microsoft.com/office/drawing/2014/main" id="{B4287F7D-1813-42E3-B3EC-C72BC779C49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39" name="Text Box 2">
          <a:extLst>
            <a:ext uri="{FF2B5EF4-FFF2-40B4-BE49-F238E27FC236}">
              <a16:creationId xmlns:a16="http://schemas.microsoft.com/office/drawing/2014/main" id="{16F21B43-B7D5-4749-84C2-DD2279D3DE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540" name="Text Box 2">
          <a:extLst>
            <a:ext uri="{FF2B5EF4-FFF2-40B4-BE49-F238E27FC236}">
              <a16:creationId xmlns:a16="http://schemas.microsoft.com/office/drawing/2014/main" id="{F892D4FF-9876-4245-AFE2-44E91CA2923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1" name="Text Box 2">
          <a:extLst>
            <a:ext uri="{FF2B5EF4-FFF2-40B4-BE49-F238E27FC236}">
              <a16:creationId xmlns:a16="http://schemas.microsoft.com/office/drawing/2014/main" id="{1F84674A-7276-4BE5-8C05-209D0EB5A4B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2" name="Text Box 2">
          <a:extLst>
            <a:ext uri="{FF2B5EF4-FFF2-40B4-BE49-F238E27FC236}">
              <a16:creationId xmlns:a16="http://schemas.microsoft.com/office/drawing/2014/main" id="{494DE858-28E5-47F1-8FC0-C478714193C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3" name="Text Box 2">
          <a:extLst>
            <a:ext uri="{FF2B5EF4-FFF2-40B4-BE49-F238E27FC236}">
              <a16:creationId xmlns:a16="http://schemas.microsoft.com/office/drawing/2014/main" id="{1EEACC36-6007-4F09-B235-9851A309912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4" name="Text Box 2">
          <a:extLst>
            <a:ext uri="{FF2B5EF4-FFF2-40B4-BE49-F238E27FC236}">
              <a16:creationId xmlns:a16="http://schemas.microsoft.com/office/drawing/2014/main" id="{66530F01-2926-4064-A5DF-9ACA0BEA199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5" name="Text Box 2">
          <a:extLst>
            <a:ext uri="{FF2B5EF4-FFF2-40B4-BE49-F238E27FC236}">
              <a16:creationId xmlns:a16="http://schemas.microsoft.com/office/drawing/2014/main" id="{1C96E69C-481E-4635-83E6-6D4662CA9B9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6" name="Text Box 2">
          <a:extLst>
            <a:ext uri="{FF2B5EF4-FFF2-40B4-BE49-F238E27FC236}">
              <a16:creationId xmlns:a16="http://schemas.microsoft.com/office/drawing/2014/main" id="{85623A54-EE54-4735-912C-52DDC937304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7" name="Text Box 2">
          <a:extLst>
            <a:ext uri="{FF2B5EF4-FFF2-40B4-BE49-F238E27FC236}">
              <a16:creationId xmlns:a16="http://schemas.microsoft.com/office/drawing/2014/main" id="{38AF928E-CCFB-4D3B-BA1D-1D121378F66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8" name="Text Box 2">
          <a:extLst>
            <a:ext uri="{FF2B5EF4-FFF2-40B4-BE49-F238E27FC236}">
              <a16:creationId xmlns:a16="http://schemas.microsoft.com/office/drawing/2014/main" id="{774D505E-538E-49ED-989B-3C9292A38F6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49" name="Text Box 2">
          <a:extLst>
            <a:ext uri="{FF2B5EF4-FFF2-40B4-BE49-F238E27FC236}">
              <a16:creationId xmlns:a16="http://schemas.microsoft.com/office/drawing/2014/main" id="{52589909-2A53-406C-B39F-58EB29C1A7E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50" name="Text Box 2">
          <a:extLst>
            <a:ext uri="{FF2B5EF4-FFF2-40B4-BE49-F238E27FC236}">
              <a16:creationId xmlns:a16="http://schemas.microsoft.com/office/drawing/2014/main" id="{5CCB1E96-5C6C-4573-94EF-546D53DAAA1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1" name="Text Box 2">
          <a:extLst>
            <a:ext uri="{FF2B5EF4-FFF2-40B4-BE49-F238E27FC236}">
              <a16:creationId xmlns:a16="http://schemas.microsoft.com/office/drawing/2014/main" id="{2FFFB2FE-B40D-418A-9B61-79760B68FB8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2" name="Text Box 2">
          <a:extLst>
            <a:ext uri="{FF2B5EF4-FFF2-40B4-BE49-F238E27FC236}">
              <a16:creationId xmlns:a16="http://schemas.microsoft.com/office/drawing/2014/main" id="{5AE2F1CD-23EA-4865-9733-B6EE284B0597}"/>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3" name="Text Box 2">
          <a:extLst>
            <a:ext uri="{FF2B5EF4-FFF2-40B4-BE49-F238E27FC236}">
              <a16:creationId xmlns:a16="http://schemas.microsoft.com/office/drawing/2014/main" id="{50EA8D9F-B68D-4F8C-8344-2785D04B465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4" name="Text Box 2">
          <a:extLst>
            <a:ext uri="{FF2B5EF4-FFF2-40B4-BE49-F238E27FC236}">
              <a16:creationId xmlns:a16="http://schemas.microsoft.com/office/drawing/2014/main" id="{813AC976-2753-4D47-B71A-6DAAC8CB62C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5" name="Text Box 2">
          <a:extLst>
            <a:ext uri="{FF2B5EF4-FFF2-40B4-BE49-F238E27FC236}">
              <a16:creationId xmlns:a16="http://schemas.microsoft.com/office/drawing/2014/main" id="{3CCFA138-E906-4972-AEDC-F2AD456C95F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6" name="Text Box 2">
          <a:extLst>
            <a:ext uri="{FF2B5EF4-FFF2-40B4-BE49-F238E27FC236}">
              <a16:creationId xmlns:a16="http://schemas.microsoft.com/office/drawing/2014/main" id="{7D1CA61D-9340-4A9F-90DB-302BD1FF2EF9}"/>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7" name="Text Box 2">
          <a:extLst>
            <a:ext uri="{FF2B5EF4-FFF2-40B4-BE49-F238E27FC236}">
              <a16:creationId xmlns:a16="http://schemas.microsoft.com/office/drawing/2014/main" id="{85BE36BE-4BE5-4013-9D94-441D4D1C513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8" name="Text Box 2">
          <a:extLst>
            <a:ext uri="{FF2B5EF4-FFF2-40B4-BE49-F238E27FC236}">
              <a16:creationId xmlns:a16="http://schemas.microsoft.com/office/drawing/2014/main" id="{537B00AB-81F0-4617-AF11-F84CE30D85E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59" name="Text Box 2">
          <a:extLst>
            <a:ext uri="{FF2B5EF4-FFF2-40B4-BE49-F238E27FC236}">
              <a16:creationId xmlns:a16="http://schemas.microsoft.com/office/drawing/2014/main" id="{066414A2-9788-43B4-8839-C4329CC38FA2}"/>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608998"/>
    <xdr:sp macro="" textlink="">
      <xdr:nvSpPr>
        <xdr:cNvPr id="3560" name="Text Box 2">
          <a:extLst>
            <a:ext uri="{FF2B5EF4-FFF2-40B4-BE49-F238E27FC236}">
              <a16:creationId xmlns:a16="http://schemas.microsoft.com/office/drawing/2014/main" id="{A68BB87A-EC36-4A24-A160-27D6A2126B2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1" name="Text Box 2">
          <a:extLst>
            <a:ext uri="{FF2B5EF4-FFF2-40B4-BE49-F238E27FC236}">
              <a16:creationId xmlns:a16="http://schemas.microsoft.com/office/drawing/2014/main" id="{4F00F41B-B055-4C03-B85B-AB7EB8194C1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2" name="Text Box 2">
          <a:extLst>
            <a:ext uri="{FF2B5EF4-FFF2-40B4-BE49-F238E27FC236}">
              <a16:creationId xmlns:a16="http://schemas.microsoft.com/office/drawing/2014/main" id="{6319C13B-C1CE-4DC4-9C2A-7D4F0540492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3" name="Text Box 2">
          <a:extLst>
            <a:ext uri="{FF2B5EF4-FFF2-40B4-BE49-F238E27FC236}">
              <a16:creationId xmlns:a16="http://schemas.microsoft.com/office/drawing/2014/main" id="{B684055B-B037-4410-9765-DF174D40024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4" name="Text Box 2">
          <a:extLst>
            <a:ext uri="{FF2B5EF4-FFF2-40B4-BE49-F238E27FC236}">
              <a16:creationId xmlns:a16="http://schemas.microsoft.com/office/drawing/2014/main" id="{780CB8D1-2E4A-412F-B01E-FD85678ECEF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5" name="Text Box 2">
          <a:extLst>
            <a:ext uri="{FF2B5EF4-FFF2-40B4-BE49-F238E27FC236}">
              <a16:creationId xmlns:a16="http://schemas.microsoft.com/office/drawing/2014/main" id="{A5639E2E-E41D-4738-AFCC-C31E04A9F36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6" name="Text Box 2">
          <a:extLst>
            <a:ext uri="{FF2B5EF4-FFF2-40B4-BE49-F238E27FC236}">
              <a16:creationId xmlns:a16="http://schemas.microsoft.com/office/drawing/2014/main" id="{C7F7E31A-7032-49FC-A523-5C478E8F0E5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7" name="Text Box 2">
          <a:extLst>
            <a:ext uri="{FF2B5EF4-FFF2-40B4-BE49-F238E27FC236}">
              <a16:creationId xmlns:a16="http://schemas.microsoft.com/office/drawing/2014/main" id="{37F05E87-A069-44B5-8652-099477808AC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8" name="Text Box 2">
          <a:extLst>
            <a:ext uri="{FF2B5EF4-FFF2-40B4-BE49-F238E27FC236}">
              <a16:creationId xmlns:a16="http://schemas.microsoft.com/office/drawing/2014/main" id="{48F9E054-2F6C-44CB-92F8-A8FFF7CC2D3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69" name="Text Box 2">
          <a:extLst>
            <a:ext uri="{FF2B5EF4-FFF2-40B4-BE49-F238E27FC236}">
              <a16:creationId xmlns:a16="http://schemas.microsoft.com/office/drawing/2014/main" id="{AEB03993-15BB-45A7-9279-64F486E0F29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570898"/>
    <xdr:sp macro="" textlink="">
      <xdr:nvSpPr>
        <xdr:cNvPr id="3570" name="Text Box 2">
          <a:extLst>
            <a:ext uri="{FF2B5EF4-FFF2-40B4-BE49-F238E27FC236}">
              <a16:creationId xmlns:a16="http://schemas.microsoft.com/office/drawing/2014/main" id="{66D27EC7-9649-461D-8B10-93C5C66DF75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1" name="Text Box 100">
          <a:extLst>
            <a:ext uri="{FF2B5EF4-FFF2-40B4-BE49-F238E27FC236}">
              <a16:creationId xmlns:a16="http://schemas.microsoft.com/office/drawing/2014/main" id="{800579DD-BA46-4EFD-92A7-736A4A46940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2" name="Text Box 101">
          <a:extLst>
            <a:ext uri="{FF2B5EF4-FFF2-40B4-BE49-F238E27FC236}">
              <a16:creationId xmlns:a16="http://schemas.microsoft.com/office/drawing/2014/main" id="{F747580D-804C-4FF1-8F73-447163DF16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3" name="Text Box 102">
          <a:extLst>
            <a:ext uri="{FF2B5EF4-FFF2-40B4-BE49-F238E27FC236}">
              <a16:creationId xmlns:a16="http://schemas.microsoft.com/office/drawing/2014/main" id="{4FDC2286-5F63-4507-80C6-666C9966149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4" name="Text Box 103">
          <a:extLst>
            <a:ext uri="{FF2B5EF4-FFF2-40B4-BE49-F238E27FC236}">
              <a16:creationId xmlns:a16="http://schemas.microsoft.com/office/drawing/2014/main" id="{9E48F379-E157-453E-805C-628A0C62CA4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5" name="Text Box 104">
          <a:extLst>
            <a:ext uri="{FF2B5EF4-FFF2-40B4-BE49-F238E27FC236}">
              <a16:creationId xmlns:a16="http://schemas.microsoft.com/office/drawing/2014/main" id="{3F782D9E-7F0E-4D26-8850-6930AE9BC3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6" name="Text Box 105">
          <a:extLst>
            <a:ext uri="{FF2B5EF4-FFF2-40B4-BE49-F238E27FC236}">
              <a16:creationId xmlns:a16="http://schemas.microsoft.com/office/drawing/2014/main" id="{811499F4-AEB7-4DDF-AAFC-1B4C6DB406B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7" name="Text Box 106">
          <a:extLst>
            <a:ext uri="{FF2B5EF4-FFF2-40B4-BE49-F238E27FC236}">
              <a16:creationId xmlns:a16="http://schemas.microsoft.com/office/drawing/2014/main" id="{375CF381-8D6A-49FF-9C26-407FE5FF1AE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8" name="Text Box 107">
          <a:extLst>
            <a:ext uri="{FF2B5EF4-FFF2-40B4-BE49-F238E27FC236}">
              <a16:creationId xmlns:a16="http://schemas.microsoft.com/office/drawing/2014/main" id="{FD9C2B6D-FF63-43E0-9C9F-D5902EBC7F8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79" name="Text Box 108">
          <a:extLst>
            <a:ext uri="{FF2B5EF4-FFF2-40B4-BE49-F238E27FC236}">
              <a16:creationId xmlns:a16="http://schemas.microsoft.com/office/drawing/2014/main" id="{732F0838-808F-4A78-9EFE-EACDADD9AC2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0" name="Text Box 109">
          <a:extLst>
            <a:ext uri="{FF2B5EF4-FFF2-40B4-BE49-F238E27FC236}">
              <a16:creationId xmlns:a16="http://schemas.microsoft.com/office/drawing/2014/main" id="{4EAA9D32-1C7B-4882-9636-65879FA3F1D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1" name="Text Box 2">
          <a:extLst>
            <a:ext uri="{FF2B5EF4-FFF2-40B4-BE49-F238E27FC236}">
              <a16:creationId xmlns:a16="http://schemas.microsoft.com/office/drawing/2014/main" id="{B2A09C01-6340-4A43-911D-EE0224F2114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2" name="Text Box 2">
          <a:extLst>
            <a:ext uri="{FF2B5EF4-FFF2-40B4-BE49-F238E27FC236}">
              <a16:creationId xmlns:a16="http://schemas.microsoft.com/office/drawing/2014/main" id="{0741E33A-2F1D-4C2A-9EA9-DFEFB78714C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3" name="Text Box 2">
          <a:extLst>
            <a:ext uri="{FF2B5EF4-FFF2-40B4-BE49-F238E27FC236}">
              <a16:creationId xmlns:a16="http://schemas.microsoft.com/office/drawing/2014/main" id="{88401A8F-DCC7-4098-B1C6-FA749BD65D8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4" name="Text Box 2">
          <a:extLst>
            <a:ext uri="{FF2B5EF4-FFF2-40B4-BE49-F238E27FC236}">
              <a16:creationId xmlns:a16="http://schemas.microsoft.com/office/drawing/2014/main" id="{82541DEB-97CE-4C29-B3DB-63614D84C42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5" name="Text Box 2">
          <a:extLst>
            <a:ext uri="{FF2B5EF4-FFF2-40B4-BE49-F238E27FC236}">
              <a16:creationId xmlns:a16="http://schemas.microsoft.com/office/drawing/2014/main" id="{E9982FD6-D686-4E70-BBDD-D5FBF2882CB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6" name="Text Box 2">
          <a:extLst>
            <a:ext uri="{FF2B5EF4-FFF2-40B4-BE49-F238E27FC236}">
              <a16:creationId xmlns:a16="http://schemas.microsoft.com/office/drawing/2014/main" id="{0597C03E-C301-455B-97A7-4D7583260DC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7" name="Text Box 2">
          <a:extLst>
            <a:ext uri="{FF2B5EF4-FFF2-40B4-BE49-F238E27FC236}">
              <a16:creationId xmlns:a16="http://schemas.microsoft.com/office/drawing/2014/main" id="{72B0C3F4-B897-499E-96F8-252C76F64CC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8" name="Text Box 2">
          <a:extLst>
            <a:ext uri="{FF2B5EF4-FFF2-40B4-BE49-F238E27FC236}">
              <a16:creationId xmlns:a16="http://schemas.microsoft.com/office/drawing/2014/main" id="{605F944B-428D-4BE5-929A-9D438C7207C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89" name="Text Box 2">
          <a:extLst>
            <a:ext uri="{FF2B5EF4-FFF2-40B4-BE49-F238E27FC236}">
              <a16:creationId xmlns:a16="http://schemas.microsoft.com/office/drawing/2014/main" id="{43215BF5-0557-4A27-BBF9-4932CAEBD20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3590" name="Text Box 2">
          <a:extLst>
            <a:ext uri="{FF2B5EF4-FFF2-40B4-BE49-F238E27FC236}">
              <a16:creationId xmlns:a16="http://schemas.microsoft.com/office/drawing/2014/main" id="{1DCCE226-8974-409C-B20F-B69451391BE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1" name="Text Box 2">
          <a:extLst>
            <a:ext uri="{FF2B5EF4-FFF2-40B4-BE49-F238E27FC236}">
              <a16:creationId xmlns:a16="http://schemas.microsoft.com/office/drawing/2014/main" id="{5F57DF5D-F3BF-4518-B002-5344A8972B1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2" name="Text Box 2">
          <a:extLst>
            <a:ext uri="{FF2B5EF4-FFF2-40B4-BE49-F238E27FC236}">
              <a16:creationId xmlns:a16="http://schemas.microsoft.com/office/drawing/2014/main" id="{465FACDF-E3E2-47C9-8973-72E3D5D48CC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3" name="Text Box 2">
          <a:extLst>
            <a:ext uri="{FF2B5EF4-FFF2-40B4-BE49-F238E27FC236}">
              <a16:creationId xmlns:a16="http://schemas.microsoft.com/office/drawing/2014/main" id="{90D3BE10-DE56-49B8-875A-DE97E9ED780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4" name="Text Box 2">
          <a:extLst>
            <a:ext uri="{FF2B5EF4-FFF2-40B4-BE49-F238E27FC236}">
              <a16:creationId xmlns:a16="http://schemas.microsoft.com/office/drawing/2014/main" id="{AE67C2ED-83A6-4FCA-A91D-B28DB87D38E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5" name="Text Box 2">
          <a:extLst>
            <a:ext uri="{FF2B5EF4-FFF2-40B4-BE49-F238E27FC236}">
              <a16:creationId xmlns:a16="http://schemas.microsoft.com/office/drawing/2014/main" id="{730262CC-99F0-4AB4-A734-B778E47E3EA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6" name="Text Box 2">
          <a:extLst>
            <a:ext uri="{FF2B5EF4-FFF2-40B4-BE49-F238E27FC236}">
              <a16:creationId xmlns:a16="http://schemas.microsoft.com/office/drawing/2014/main" id="{48A32DF9-1D1D-4FB5-8669-0236E7E4B2E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7" name="Text Box 2">
          <a:extLst>
            <a:ext uri="{FF2B5EF4-FFF2-40B4-BE49-F238E27FC236}">
              <a16:creationId xmlns:a16="http://schemas.microsoft.com/office/drawing/2014/main" id="{FF53D2DC-4A6D-4872-BF42-2E398F34F85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8" name="Text Box 2">
          <a:extLst>
            <a:ext uri="{FF2B5EF4-FFF2-40B4-BE49-F238E27FC236}">
              <a16:creationId xmlns:a16="http://schemas.microsoft.com/office/drawing/2014/main" id="{EE450AF9-065A-424E-A1EB-75E6754FF30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599" name="Text Box 2">
          <a:extLst>
            <a:ext uri="{FF2B5EF4-FFF2-40B4-BE49-F238E27FC236}">
              <a16:creationId xmlns:a16="http://schemas.microsoft.com/office/drawing/2014/main" id="{3421CED9-D679-4CDD-83AD-7D76C3E1106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00" name="Text Box 2">
          <a:extLst>
            <a:ext uri="{FF2B5EF4-FFF2-40B4-BE49-F238E27FC236}">
              <a16:creationId xmlns:a16="http://schemas.microsoft.com/office/drawing/2014/main" id="{CE74CB1F-FF62-4ACD-90FE-7B339FA8AAE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1" name="Text Box 2">
          <a:extLst>
            <a:ext uri="{FF2B5EF4-FFF2-40B4-BE49-F238E27FC236}">
              <a16:creationId xmlns:a16="http://schemas.microsoft.com/office/drawing/2014/main" id="{5116AB5C-E9F6-4BA5-92C0-1BFB3CA182E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2" name="Text Box 2">
          <a:extLst>
            <a:ext uri="{FF2B5EF4-FFF2-40B4-BE49-F238E27FC236}">
              <a16:creationId xmlns:a16="http://schemas.microsoft.com/office/drawing/2014/main" id="{96F98A8F-A962-4AF8-B3A3-C3D29785B49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3" name="Text Box 2">
          <a:extLst>
            <a:ext uri="{FF2B5EF4-FFF2-40B4-BE49-F238E27FC236}">
              <a16:creationId xmlns:a16="http://schemas.microsoft.com/office/drawing/2014/main" id="{D68F6765-A882-4BFA-BA52-C43622967D0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4" name="Text Box 2">
          <a:extLst>
            <a:ext uri="{FF2B5EF4-FFF2-40B4-BE49-F238E27FC236}">
              <a16:creationId xmlns:a16="http://schemas.microsoft.com/office/drawing/2014/main" id="{2C6EE80D-BC83-4AB6-9AFD-B3753BDD958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5" name="Text Box 2">
          <a:extLst>
            <a:ext uri="{FF2B5EF4-FFF2-40B4-BE49-F238E27FC236}">
              <a16:creationId xmlns:a16="http://schemas.microsoft.com/office/drawing/2014/main" id="{FD335A4E-8221-42D8-8C21-BD221068147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6" name="Text Box 2">
          <a:extLst>
            <a:ext uri="{FF2B5EF4-FFF2-40B4-BE49-F238E27FC236}">
              <a16:creationId xmlns:a16="http://schemas.microsoft.com/office/drawing/2014/main" id="{5854B2B3-EB40-4EC5-B37E-C1F000C9C0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7" name="Text Box 2">
          <a:extLst>
            <a:ext uri="{FF2B5EF4-FFF2-40B4-BE49-F238E27FC236}">
              <a16:creationId xmlns:a16="http://schemas.microsoft.com/office/drawing/2014/main" id="{F9DBD9F1-2884-4B0F-A11F-611F88906DE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8" name="Text Box 2">
          <a:extLst>
            <a:ext uri="{FF2B5EF4-FFF2-40B4-BE49-F238E27FC236}">
              <a16:creationId xmlns:a16="http://schemas.microsoft.com/office/drawing/2014/main" id="{DB8849ED-CF6E-44AD-866A-902D190CBD4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09" name="Text Box 2">
          <a:extLst>
            <a:ext uri="{FF2B5EF4-FFF2-40B4-BE49-F238E27FC236}">
              <a16:creationId xmlns:a16="http://schemas.microsoft.com/office/drawing/2014/main" id="{5D091073-8FA1-4750-A379-ABE46C797C1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10" name="Text Box 2">
          <a:extLst>
            <a:ext uri="{FF2B5EF4-FFF2-40B4-BE49-F238E27FC236}">
              <a16:creationId xmlns:a16="http://schemas.microsoft.com/office/drawing/2014/main" id="{E9C46426-279C-4D01-8718-2BCBAF69660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1" name="Text Box 2">
          <a:extLst>
            <a:ext uri="{FF2B5EF4-FFF2-40B4-BE49-F238E27FC236}">
              <a16:creationId xmlns:a16="http://schemas.microsoft.com/office/drawing/2014/main" id="{2119B785-857A-4142-A1E7-772E85F9E25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2" name="Text Box 2">
          <a:extLst>
            <a:ext uri="{FF2B5EF4-FFF2-40B4-BE49-F238E27FC236}">
              <a16:creationId xmlns:a16="http://schemas.microsoft.com/office/drawing/2014/main" id="{FA0152CB-81DB-4B09-9658-64B8890088C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3" name="Text Box 2">
          <a:extLst>
            <a:ext uri="{FF2B5EF4-FFF2-40B4-BE49-F238E27FC236}">
              <a16:creationId xmlns:a16="http://schemas.microsoft.com/office/drawing/2014/main" id="{C4F01B89-0A01-45F6-827E-53C5A0D7646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4" name="Text Box 2">
          <a:extLst>
            <a:ext uri="{FF2B5EF4-FFF2-40B4-BE49-F238E27FC236}">
              <a16:creationId xmlns:a16="http://schemas.microsoft.com/office/drawing/2014/main" id="{D17752D2-3D18-413B-AEFC-B4D5E05583A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5" name="Text Box 2">
          <a:extLst>
            <a:ext uri="{FF2B5EF4-FFF2-40B4-BE49-F238E27FC236}">
              <a16:creationId xmlns:a16="http://schemas.microsoft.com/office/drawing/2014/main" id="{3D8CBE8A-7B15-403D-9132-E4A149607CE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6" name="Text Box 2">
          <a:extLst>
            <a:ext uri="{FF2B5EF4-FFF2-40B4-BE49-F238E27FC236}">
              <a16:creationId xmlns:a16="http://schemas.microsoft.com/office/drawing/2014/main" id="{66FEC690-75D1-4643-BBE3-546D89B10B3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7" name="Text Box 2">
          <a:extLst>
            <a:ext uri="{FF2B5EF4-FFF2-40B4-BE49-F238E27FC236}">
              <a16:creationId xmlns:a16="http://schemas.microsoft.com/office/drawing/2014/main" id="{3DBF8D0A-4F75-4335-A61F-85E43D4C9F1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8" name="Text Box 2">
          <a:extLst>
            <a:ext uri="{FF2B5EF4-FFF2-40B4-BE49-F238E27FC236}">
              <a16:creationId xmlns:a16="http://schemas.microsoft.com/office/drawing/2014/main" id="{C680D6DC-AB27-4728-9252-83581F963FE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19" name="Text Box 2">
          <a:extLst>
            <a:ext uri="{FF2B5EF4-FFF2-40B4-BE49-F238E27FC236}">
              <a16:creationId xmlns:a16="http://schemas.microsoft.com/office/drawing/2014/main" id="{FEC6B2A9-BEA5-4EC3-BC03-65A158EE56C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2166" cy="1426243"/>
    <xdr:sp macro="" textlink="">
      <xdr:nvSpPr>
        <xdr:cNvPr id="3620" name="Text Box 2">
          <a:extLst>
            <a:ext uri="{FF2B5EF4-FFF2-40B4-BE49-F238E27FC236}">
              <a16:creationId xmlns:a16="http://schemas.microsoft.com/office/drawing/2014/main" id="{AF1E54FB-8877-4CA9-AB39-0A0A4BADDA2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1" name="Text Box 2">
          <a:extLst>
            <a:ext uri="{FF2B5EF4-FFF2-40B4-BE49-F238E27FC236}">
              <a16:creationId xmlns:a16="http://schemas.microsoft.com/office/drawing/2014/main" id="{AC6A93FF-BE62-4546-901F-620769D0269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2" name="Text Box 2">
          <a:extLst>
            <a:ext uri="{FF2B5EF4-FFF2-40B4-BE49-F238E27FC236}">
              <a16:creationId xmlns:a16="http://schemas.microsoft.com/office/drawing/2014/main" id="{7BD5E969-ECB7-4FC9-9F04-11E4BCBBB19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3" name="Text Box 2">
          <a:extLst>
            <a:ext uri="{FF2B5EF4-FFF2-40B4-BE49-F238E27FC236}">
              <a16:creationId xmlns:a16="http://schemas.microsoft.com/office/drawing/2014/main" id="{D94192E8-3727-4181-9093-3F824A0C648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4" name="Text Box 2">
          <a:extLst>
            <a:ext uri="{FF2B5EF4-FFF2-40B4-BE49-F238E27FC236}">
              <a16:creationId xmlns:a16="http://schemas.microsoft.com/office/drawing/2014/main" id="{91933513-B19E-466B-B881-37F66CEABC6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5" name="Text Box 2">
          <a:extLst>
            <a:ext uri="{FF2B5EF4-FFF2-40B4-BE49-F238E27FC236}">
              <a16:creationId xmlns:a16="http://schemas.microsoft.com/office/drawing/2014/main" id="{D9C57B0E-4CC7-423C-8102-4E482654F36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6" name="Text Box 2">
          <a:extLst>
            <a:ext uri="{FF2B5EF4-FFF2-40B4-BE49-F238E27FC236}">
              <a16:creationId xmlns:a16="http://schemas.microsoft.com/office/drawing/2014/main" id="{750CAA9A-6033-4B7F-98E9-AFC16750BA2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7" name="Text Box 2">
          <a:extLst>
            <a:ext uri="{FF2B5EF4-FFF2-40B4-BE49-F238E27FC236}">
              <a16:creationId xmlns:a16="http://schemas.microsoft.com/office/drawing/2014/main" id="{BD298D8D-8B57-421F-910C-323A29F1C9C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8" name="Text Box 2">
          <a:extLst>
            <a:ext uri="{FF2B5EF4-FFF2-40B4-BE49-F238E27FC236}">
              <a16:creationId xmlns:a16="http://schemas.microsoft.com/office/drawing/2014/main" id="{8B822725-4769-4209-ADBD-EA47F5E3C35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29" name="Text Box 2">
          <a:extLst>
            <a:ext uri="{FF2B5EF4-FFF2-40B4-BE49-F238E27FC236}">
              <a16:creationId xmlns:a16="http://schemas.microsoft.com/office/drawing/2014/main" id="{C237B5D0-9D62-47F4-8418-CB061FA00C7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0" name="Text Box 2">
          <a:extLst>
            <a:ext uri="{FF2B5EF4-FFF2-40B4-BE49-F238E27FC236}">
              <a16:creationId xmlns:a16="http://schemas.microsoft.com/office/drawing/2014/main" id="{8360AD84-30DC-4DAD-A08C-10CD630942D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1" name="Text Box 2">
          <a:extLst>
            <a:ext uri="{FF2B5EF4-FFF2-40B4-BE49-F238E27FC236}">
              <a16:creationId xmlns:a16="http://schemas.microsoft.com/office/drawing/2014/main" id="{6816F467-8439-4EA7-9736-9A3BF2C173A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2" name="Text Box 2">
          <a:extLst>
            <a:ext uri="{FF2B5EF4-FFF2-40B4-BE49-F238E27FC236}">
              <a16:creationId xmlns:a16="http://schemas.microsoft.com/office/drawing/2014/main" id="{E8880BBC-B0B6-4B4E-8E72-5E87947A180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3" name="Text Box 2">
          <a:extLst>
            <a:ext uri="{FF2B5EF4-FFF2-40B4-BE49-F238E27FC236}">
              <a16:creationId xmlns:a16="http://schemas.microsoft.com/office/drawing/2014/main" id="{53C9B0E9-9C0E-47A9-92D0-60925E2A226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4" name="Text Box 2">
          <a:extLst>
            <a:ext uri="{FF2B5EF4-FFF2-40B4-BE49-F238E27FC236}">
              <a16:creationId xmlns:a16="http://schemas.microsoft.com/office/drawing/2014/main" id="{C41D144B-409B-4F36-933D-4CCF1336A1A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5" name="Text Box 2">
          <a:extLst>
            <a:ext uri="{FF2B5EF4-FFF2-40B4-BE49-F238E27FC236}">
              <a16:creationId xmlns:a16="http://schemas.microsoft.com/office/drawing/2014/main" id="{76D79334-ADE0-4FAC-A571-9E1C442614C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6" name="Text Box 2">
          <a:extLst>
            <a:ext uri="{FF2B5EF4-FFF2-40B4-BE49-F238E27FC236}">
              <a16:creationId xmlns:a16="http://schemas.microsoft.com/office/drawing/2014/main" id="{34B8E939-EAC6-48C1-B4F8-8342BDED2E7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7" name="Text Box 2">
          <a:extLst>
            <a:ext uri="{FF2B5EF4-FFF2-40B4-BE49-F238E27FC236}">
              <a16:creationId xmlns:a16="http://schemas.microsoft.com/office/drawing/2014/main" id="{F18947BB-C9B3-4B89-8FEB-370738C5CEA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8" name="Text Box 2">
          <a:extLst>
            <a:ext uri="{FF2B5EF4-FFF2-40B4-BE49-F238E27FC236}">
              <a16:creationId xmlns:a16="http://schemas.microsoft.com/office/drawing/2014/main" id="{557D1F00-1E00-4590-A570-257FEE9AF43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3639" name="Text Box 2">
          <a:extLst>
            <a:ext uri="{FF2B5EF4-FFF2-40B4-BE49-F238E27FC236}">
              <a16:creationId xmlns:a16="http://schemas.microsoft.com/office/drawing/2014/main" id="{F704043C-21EB-42B8-836A-EAE5383138A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0" name="Text Box 2">
          <a:extLst>
            <a:ext uri="{FF2B5EF4-FFF2-40B4-BE49-F238E27FC236}">
              <a16:creationId xmlns:a16="http://schemas.microsoft.com/office/drawing/2014/main" id="{0CDAF4ED-96EA-4C3B-B70E-9271D061AD41}"/>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1" name="Text Box 2">
          <a:extLst>
            <a:ext uri="{FF2B5EF4-FFF2-40B4-BE49-F238E27FC236}">
              <a16:creationId xmlns:a16="http://schemas.microsoft.com/office/drawing/2014/main" id="{A29C5EA8-5A7A-4A38-8AC0-84B0CD588135}"/>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2" name="Text Box 2">
          <a:extLst>
            <a:ext uri="{FF2B5EF4-FFF2-40B4-BE49-F238E27FC236}">
              <a16:creationId xmlns:a16="http://schemas.microsoft.com/office/drawing/2014/main" id="{4E4C523D-6A88-47C8-B20A-564B1AA06A39}"/>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3" name="Text Box 2">
          <a:extLst>
            <a:ext uri="{FF2B5EF4-FFF2-40B4-BE49-F238E27FC236}">
              <a16:creationId xmlns:a16="http://schemas.microsoft.com/office/drawing/2014/main" id="{2598F5F4-1848-43A4-B20B-82EDEBEA995E}"/>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4" name="Text Box 2">
          <a:extLst>
            <a:ext uri="{FF2B5EF4-FFF2-40B4-BE49-F238E27FC236}">
              <a16:creationId xmlns:a16="http://schemas.microsoft.com/office/drawing/2014/main" id="{D4D872A3-E55A-4418-9AB6-BA10BDB659EA}"/>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5" name="Text Box 2">
          <a:extLst>
            <a:ext uri="{FF2B5EF4-FFF2-40B4-BE49-F238E27FC236}">
              <a16:creationId xmlns:a16="http://schemas.microsoft.com/office/drawing/2014/main" id="{5CF8E7E6-4316-4B1B-A1A4-0276D02BE574}"/>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6" name="Text Box 2">
          <a:extLst>
            <a:ext uri="{FF2B5EF4-FFF2-40B4-BE49-F238E27FC236}">
              <a16:creationId xmlns:a16="http://schemas.microsoft.com/office/drawing/2014/main" id="{470D9E68-B4E7-4E7D-9A4C-623B665A7487}"/>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7" name="Text Box 2">
          <a:extLst>
            <a:ext uri="{FF2B5EF4-FFF2-40B4-BE49-F238E27FC236}">
              <a16:creationId xmlns:a16="http://schemas.microsoft.com/office/drawing/2014/main" id="{3283DF1E-6D36-4AC1-8433-C1269CECA35E}"/>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6342"/>
    <xdr:sp macro="" textlink="">
      <xdr:nvSpPr>
        <xdr:cNvPr id="3648" name="Text Box 2">
          <a:extLst>
            <a:ext uri="{FF2B5EF4-FFF2-40B4-BE49-F238E27FC236}">
              <a16:creationId xmlns:a16="http://schemas.microsoft.com/office/drawing/2014/main" id="{6903201D-994C-4C2D-859D-0CC69EA57BDB}"/>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49" name="Text Box 2">
          <a:extLst>
            <a:ext uri="{FF2B5EF4-FFF2-40B4-BE49-F238E27FC236}">
              <a16:creationId xmlns:a16="http://schemas.microsoft.com/office/drawing/2014/main" id="{80821164-94D3-4728-B4EA-EE485F812791}"/>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0" name="Text Box 2">
          <a:extLst>
            <a:ext uri="{FF2B5EF4-FFF2-40B4-BE49-F238E27FC236}">
              <a16:creationId xmlns:a16="http://schemas.microsoft.com/office/drawing/2014/main" id="{57FB9A64-BF82-49CD-80B8-84594DF0C095}"/>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1" name="Text Box 2">
          <a:extLst>
            <a:ext uri="{FF2B5EF4-FFF2-40B4-BE49-F238E27FC236}">
              <a16:creationId xmlns:a16="http://schemas.microsoft.com/office/drawing/2014/main" id="{65FA6D58-A46F-4FAF-B476-7F9BE8C79F6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2" name="Text Box 2">
          <a:extLst>
            <a:ext uri="{FF2B5EF4-FFF2-40B4-BE49-F238E27FC236}">
              <a16:creationId xmlns:a16="http://schemas.microsoft.com/office/drawing/2014/main" id="{024E914B-30C1-4CA8-BC54-65403AA8A5DC}"/>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3" name="Text Box 2">
          <a:extLst>
            <a:ext uri="{FF2B5EF4-FFF2-40B4-BE49-F238E27FC236}">
              <a16:creationId xmlns:a16="http://schemas.microsoft.com/office/drawing/2014/main" id="{6FD7160D-74A3-4EDD-8D0E-8C64C157FC1C}"/>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4" name="Text Box 2">
          <a:extLst>
            <a:ext uri="{FF2B5EF4-FFF2-40B4-BE49-F238E27FC236}">
              <a16:creationId xmlns:a16="http://schemas.microsoft.com/office/drawing/2014/main" id="{09A4D689-E49F-4278-97A8-39EE5019CCA0}"/>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5" name="Text Box 2">
          <a:extLst>
            <a:ext uri="{FF2B5EF4-FFF2-40B4-BE49-F238E27FC236}">
              <a16:creationId xmlns:a16="http://schemas.microsoft.com/office/drawing/2014/main" id="{B5C3A3D8-EFF8-49B9-A7DB-3932174B3905}"/>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6" name="Text Box 2">
          <a:extLst>
            <a:ext uri="{FF2B5EF4-FFF2-40B4-BE49-F238E27FC236}">
              <a16:creationId xmlns:a16="http://schemas.microsoft.com/office/drawing/2014/main" id="{3C981802-5A1B-4917-88C9-241B5CD58E0A}"/>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7" name="Text Box 2">
          <a:extLst>
            <a:ext uri="{FF2B5EF4-FFF2-40B4-BE49-F238E27FC236}">
              <a16:creationId xmlns:a16="http://schemas.microsoft.com/office/drawing/2014/main" id="{ABA40F5E-846B-4741-B4DC-02EEAAA2FADD}"/>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58" name="Text Box 2">
          <a:extLst>
            <a:ext uri="{FF2B5EF4-FFF2-40B4-BE49-F238E27FC236}">
              <a16:creationId xmlns:a16="http://schemas.microsoft.com/office/drawing/2014/main" id="{ECCD384B-C80F-4494-94EC-810D1487095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59" name="Text Box 2">
          <a:extLst>
            <a:ext uri="{FF2B5EF4-FFF2-40B4-BE49-F238E27FC236}">
              <a16:creationId xmlns:a16="http://schemas.microsoft.com/office/drawing/2014/main" id="{E4C66AAD-E5C5-4C3C-88B5-260AE57DD767}"/>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0" name="Text Box 2">
          <a:extLst>
            <a:ext uri="{FF2B5EF4-FFF2-40B4-BE49-F238E27FC236}">
              <a16:creationId xmlns:a16="http://schemas.microsoft.com/office/drawing/2014/main" id="{E75D009D-1FA6-4A98-A78F-EFAC95277651}"/>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1" name="Text Box 2">
          <a:extLst>
            <a:ext uri="{FF2B5EF4-FFF2-40B4-BE49-F238E27FC236}">
              <a16:creationId xmlns:a16="http://schemas.microsoft.com/office/drawing/2014/main" id="{5BEFBCF0-CFED-4B28-92FF-A4719884A43A}"/>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2" name="Text Box 2">
          <a:extLst>
            <a:ext uri="{FF2B5EF4-FFF2-40B4-BE49-F238E27FC236}">
              <a16:creationId xmlns:a16="http://schemas.microsoft.com/office/drawing/2014/main" id="{E40885F5-6796-4E96-9E85-40BD7839EE80}"/>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3" name="Text Box 2">
          <a:extLst>
            <a:ext uri="{FF2B5EF4-FFF2-40B4-BE49-F238E27FC236}">
              <a16:creationId xmlns:a16="http://schemas.microsoft.com/office/drawing/2014/main" id="{D74F8A08-5874-43F8-95DC-BC63A652B66E}"/>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4" name="Text Box 2">
          <a:extLst>
            <a:ext uri="{FF2B5EF4-FFF2-40B4-BE49-F238E27FC236}">
              <a16:creationId xmlns:a16="http://schemas.microsoft.com/office/drawing/2014/main" id="{9B569D58-1A3F-4866-ADBF-58F6051F219C}"/>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5" name="Text Box 2">
          <a:extLst>
            <a:ext uri="{FF2B5EF4-FFF2-40B4-BE49-F238E27FC236}">
              <a16:creationId xmlns:a16="http://schemas.microsoft.com/office/drawing/2014/main" id="{0FCB52AC-35E4-4D24-9052-01DB4DFECC5F}"/>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6" name="Text Box 2">
          <a:extLst>
            <a:ext uri="{FF2B5EF4-FFF2-40B4-BE49-F238E27FC236}">
              <a16:creationId xmlns:a16="http://schemas.microsoft.com/office/drawing/2014/main" id="{AAA6CF57-63DF-4A6D-8392-FF81B07D9FD6}"/>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7" name="Text Box 2">
          <a:extLst>
            <a:ext uri="{FF2B5EF4-FFF2-40B4-BE49-F238E27FC236}">
              <a16:creationId xmlns:a16="http://schemas.microsoft.com/office/drawing/2014/main" id="{C932EAD6-366F-4DBC-ABFD-1B85DBFB3A53}"/>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45701"/>
    <xdr:sp macro="" textlink="">
      <xdr:nvSpPr>
        <xdr:cNvPr id="3668" name="Text Box 2">
          <a:extLst>
            <a:ext uri="{FF2B5EF4-FFF2-40B4-BE49-F238E27FC236}">
              <a16:creationId xmlns:a16="http://schemas.microsoft.com/office/drawing/2014/main" id="{01B6C54E-EF86-4992-A072-4A3467D89F52}"/>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69" name="Text Box 2">
          <a:extLst>
            <a:ext uri="{FF2B5EF4-FFF2-40B4-BE49-F238E27FC236}">
              <a16:creationId xmlns:a16="http://schemas.microsoft.com/office/drawing/2014/main" id="{A6B12CAF-DEA7-45ED-9002-7CCC0BB94861}"/>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0" name="Text Box 2">
          <a:extLst>
            <a:ext uri="{FF2B5EF4-FFF2-40B4-BE49-F238E27FC236}">
              <a16:creationId xmlns:a16="http://schemas.microsoft.com/office/drawing/2014/main" id="{C77BC273-1CD8-4DCE-9FA5-B07AC55CBB10}"/>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1" name="Text Box 2">
          <a:extLst>
            <a:ext uri="{FF2B5EF4-FFF2-40B4-BE49-F238E27FC236}">
              <a16:creationId xmlns:a16="http://schemas.microsoft.com/office/drawing/2014/main" id="{364ECF04-B529-4DC7-B7C6-899BC1A9136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2" name="Text Box 2">
          <a:extLst>
            <a:ext uri="{FF2B5EF4-FFF2-40B4-BE49-F238E27FC236}">
              <a16:creationId xmlns:a16="http://schemas.microsoft.com/office/drawing/2014/main" id="{EEEF1672-2EF5-479F-8610-B8F4DB84457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3" name="Text Box 2">
          <a:extLst>
            <a:ext uri="{FF2B5EF4-FFF2-40B4-BE49-F238E27FC236}">
              <a16:creationId xmlns:a16="http://schemas.microsoft.com/office/drawing/2014/main" id="{01EFE926-38B0-466A-9544-264BE841604C}"/>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4" name="Text Box 2">
          <a:extLst>
            <a:ext uri="{FF2B5EF4-FFF2-40B4-BE49-F238E27FC236}">
              <a16:creationId xmlns:a16="http://schemas.microsoft.com/office/drawing/2014/main" id="{8E0FF786-1BEF-413D-9D51-7FF773CE1C2B}"/>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5" name="Text Box 2">
          <a:extLst>
            <a:ext uri="{FF2B5EF4-FFF2-40B4-BE49-F238E27FC236}">
              <a16:creationId xmlns:a16="http://schemas.microsoft.com/office/drawing/2014/main" id="{27102524-1EC9-481E-849C-93BBF377BD92}"/>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6" name="Text Box 2">
          <a:extLst>
            <a:ext uri="{FF2B5EF4-FFF2-40B4-BE49-F238E27FC236}">
              <a16:creationId xmlns:a16="http://schemas.microsoft.com/office/drawing/2014/main" id="{1466D77E-5AB8-4254-A175-AB75682D5A6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7" name="Text Box 2">
          <a:extLst>
            <a:ext uri="{FF2B5EF4-FFF2-40B4-BE49-F238E27FC236}">
              <a16:creationId xmlns:a16="http://schemas.microsoft.com/office/drawing/2014/main" id="{4E5F759F-8B06-4C2C-862C-5540D30BC9A1}"/>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263562"/>
    <xdr:sp macro="" textlink="">
      <xdr:nvSpPr>
        <xdr:cNvPr id="3678" name="Text Box 2">
          <a:extLst>
            <a:ext uri="{FF2B5EF4-FFF2-40B4-BE49-F238E27FC236}">
              <a16:creationId xmlns:a16="http://schemas.microsoft.com/office/drawing/2014/main" id="{1354E92D-095A-4436-8D84-1D6B10F9F650}"/>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79" name="Text Box 100">
          <a:extLst>
            <a:ext uri="{FF2B5EF4-FFF2-40B4-BE49-F238E27FC236}">
              <a16:creationId xmlns:a16="http://schemas.microsoft.com/office/drawing/2014/main" id="{E943F0A6-FBCF-4666-B7D6-5400956ECBF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0" name="Text Box 101">
          <a:extLst>
            <a:ext uri="{FF2B5EF4-FFF2-40B4-BE49-F238E27FC236}">
              <a16:creationId xmlns:a16="http://schemas.microsoft.com/office/drawing/2014/main" id="{6EE69D1D-D956-4C80-A28F-31EB94CD5AB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1" name="Text Box 102">
          <a:extLst>
            <a:ext uri="{FF2B5EF4-FFF2-40B4-BE49-F238E27FC236}">
              <a16:creationId xmlns:a16="http://schemas.microsoft.com/office/drawing/2014/main" id="{F0E636E6-514A-4F48-A4B6-9EF06099A0A6}"/>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2" name="Text Box 103">
          <a:extLst>
            <a:ext uri="{FF2B5EF4-FFF2-40B4-BE49-F238E27FC236}">
              <a16:creationId xmlns:a16="http://schemas.microsoft.com/office/drawing/2014/main" id="{63408A61-1961-48C1-932C-0EFB8615AAE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3" name="Text Box 104">
          <a:extLst>
            <a:ext uri="{FF2B5EF4-FFF2-40B4-BE49-F238E27FC236}">
              <a16:creationId xmlns:a16="http://schemas.microsoft.com/office/drawing/2014/main" id="{DF03D15B-A3CC-4CB2-BE72-09AB18EB474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4" name="Text Box 105">
          <a:extLst>
            <a:ext uri="{FF2B5EF4-FFF2-40B4-BE49-F238E27FC236}">
              <a16:creationId xmlns:a16="http://schemas.microsoft.com/office/drawing/2014/main" id="{53EC59DF-AAD8-471B-9E47-53DC0BAFC0F6}"/>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5" name="Text Box 106">
          <a:extLst>
            <a:ext uri="{FF2B5EF4-FFF2-40B4-BE49-F238E27FC236}">
              <a16:creationId xmlns:a16="http://schemas.microsoft.com/office/drawing/2014/main" id="{329B1148-A365-4F99-92EF-F25DD995F6B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6" name="Text Box 107">
          <a:extLst>
            <a:ext uri="{FF2B5EF4-FFF2-40B4-BE49-F238E27FC236}">
              <a16:creationId xmlns:a16="http://schemas.microsoft.com/office/drawing/2014/main" id="{CFD44241-2E49-4D5D-B817-146E8390B98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7" name="Text Box 108">
          <a:extLst>
            <a:ext uri="{FF2B5EF4-FFF2-40B4-BE49-F238E27FC236}">
              <a16:creationId xmlns:a16="http://schemas.microsoft.com/office/drawing/2014/main" id="{E9DFB0E3-3EFE-4CF2-A843-FD72152729D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8" name="Text Box 109">
          <a:extLst>
            <a:ext uri="{FF2B5EF4-FFF2-40B4-BE49-F238E27FC236}">
              <a16:creationId xmlns:a16="http://schemas.microsoft.com/office/drawing/2014/main" id="{D7274BAA-CB5D-43F8-8C55-65AE948B45D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89" name="Text Box 2">
          <a:extLst>
            <a:ext uri="{FF2B5EF4-FFF2-40B4-BE49-F238E27FC236}">
              <a16:creationId xmlns:a16="http://schemas.microsoft.com/office/drawing/2014/main" id="{7A5BC881-598E-4337-8FAB-355D7D7D5E1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0" name="Text Box 2">
          <a:extLst>
            <a:ext uri="{FF2B5EF4-FFF2-40B4-BE49-F238E27FC236}">
              <a16:creationId xmlns:a16="http://schemas.microsoft.com/office/drawing/2014/main" id="{BA90817A-01E8-460E-9428-5B2BA0501E9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1" name="Text Box 2">
          <a:extLst>
            <a:ext uri="{FF2B5EF4-FFF2-40B4-BE49-F238E27FC236}">
              <a16:creationId xmlns:a16="http://schemas.microsoft.com/office/drawing/2014/main" id="{BD050570-A3BE-49EE-9534-BA0C01F9269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2" name="Text Box 2">
          <a:extLst>
            <a:ext uri="{FF2B5EF4-FFF2-40B4-BE49-F238E27FC236}">
              <a16:creationId xmlns:a16="http://schemas.microsoft.com/office/drawing/2014/main" id="{ADB074BD-1046-468D-90B9-08EB2837CF8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3" name="Text Box 2">
          <a:extLst>
            <a:ext uri="{FF2B5EF4-FFF2-40B4-BE49-F238E27FC236}">
              <a16:creationId xmlns:a16="http://schemas.microsoft.com/office/drawing/2014/main" id="{A7C8E1AB-D011-4D77-B262-C68E90855DB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4" name="Text Box 2">
          <a:extLst>
            <a:ext uri="{FF2B5EF4-FFF2-40B4-BE49-F238E27FC236}">
              <a16:creationId xmlns:a16="http://schemas.microsoft.com/office/drawing/2014/main" id="{8765FFF5-1E13-446E-A106-A21FED51DD6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5" name="Text Box 2">
          <a:extLst>
            <a:ext uri="{FF2B5EF4-FFF2-40B4-BE49-F238E27FC236}">
              <a16:creationId xmlns:a16="http://schemas.microsoft.com/office/drawing/2014/main" id="{973F5BF2-E359-494C-B1B4-8C54131E4BA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6" name="Text Box 2">
          <a:extLst>
            <a:ext uri="{FF2B5EF4-FFF2-40B4-BE49-F238E27FC236}">
              <a16:creationId xmlns:a16="http://schemas.microsoft.com/office/drawing/2014/main" id="{FD610E64-5508-4A1E-924F-0D7A848FE54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7" name="Text Box 2">
          <a:extLst>
            <a:ext uri="{FF2B5EF4-FFF2-40B4-BE49-F238E27FC236}">
              <a16:creationId xmlns:a16="http://schemas.microsoft.com/office/drawing/2014/main" id="{2F0B009D-847A-4D84-BC07-34BEF1E58FC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9050" cy="166407"/>
    <xdr:sp macro="" textlink="">
      <xdr:nvSpPr>
        <xdr:cNvPr id="3698" name="Text Box 2">
          <a:extLst>
            <a:ext uri="{FF2B5EF4-FFF2-40B4-BE49-F238E27FC236}">
              <a16:creationId xmlns:a16="http://schemas.microsoft.com/office/drawing/2014/main" id="{1C392D2A-61D2-4326-9CA1-35F759496E3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699" name="Text Box 2">
          <a:extLst>
            <a:ext uri="{FF2B5EF4-FFF2-40B4-BE49-F238E27FC236}">
              <a16:creationId xmlns:a16="http://schemas.microsoft.com/office/drawing/2014/main" id="{A1FE8D57-A4C4-4BC6-962E-7B01C11FECB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0" name="Text Box 2">
          <a:extLst>
            <a:ext uri="{FF2B5EF4-FFF2-40B4-BE49-F238E27FC236}">
              <a16:creationId xmlns:a16="http://schemas.microsoft.com/office/drawing/2014/main" id="{657B7CEC-ED16-4B89-ACB2-7131A823274F}"/>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1" name="Text Box 2">
          <a:extLst>
            <a:ext uri="{FF2B5EF4-FFF2-40B4-BE49-F238E27FC236}">
              <a16:creationId xmlns:a16="http://schemas.microsoft.com/office/drawing/2014/main" id="{1CDC88D9-8566-4D20-A100-66F4E77D227B}"/>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2" name="Text Box 2">
          <a:extLst>
            <a:ext uri="{FF2B5EF4-FFF2-40B4-BE49-F238E27FC236}">
              <a16:creationId xmlns:a16="http://schemas.microsoft.com/office/drawing/2014/main" id="{1694E2F5-091C-43F7-AB42-2DEB947BA05B}"/>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3" name="Text Box 2">
          <a:extLst>
            <a:ext uri="{FF2B5EF4-FFF2-40B4-BE49-F238E27FC236}">
              <a16:creationId xmlns:a16="http://schemas.microsoft.com/office/drawing/2014/main" id="{91E0B58A-43E4-45CF-BDE2-DD199C9759BD}"/>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4" name="Text Box 2">
          <a:extLst>
            <a:ext uri="{FF2B5EF4-FFF2-40B4-BE49-F238E27FC236}">
              <a16:creationId xmlns:a16="http://schemas.microsoft.com/office/drawing/2014/main" id="{C89DF2B6-33C0-452B-A4BB-3C6990CC0610}"/>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5" name="Text Box 2">
          <a:extLst>
            <a:ext uri="{FF2B5EF4-FFF2-40B4-BE49-F238E27FC236}">
              <a16:creationId xmlns:a16="http://schemas.microsoft.com/office/drawing/2014/main" id="{DE94EA3F-F3FF-441E-B667-89146599265E}"/>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6" name="Text Box 2">
          <a:extLst>
            <a:ext uri="{FF2B5EF4-FFF2-40B4-BE49-F238E27FC236}">
              <a16:creationId xmlns:a16="http://schemas.microsoft.com/office/drawing/2014/main" id="{8897A65B-8E27-4601-A842-76BBFE2D15FC}"/>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7" name="Text Box 2">
          <a:extLst>
            <a:ext uri="{FF2B5EF4-FFF2-40B4-BE49-F238E27FC236}">
              <a16:creationId xmlns:a16="http://schemas.microsoft.com/office/drawing/2014/main" id="{7C5A471F-D9E7-4A16-A8DF-AFD3944A1809}"/>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08" name="Text Box 2">
          <a:extLst>
            <a:ext uri="{FF2B5EF4-FFF2-40B4-BE49-F238E27FC236}">
              <a16:creationId xmlns:a16="http://schemas.microsoft.com/office/drawing/2014/main" id="{7991F29B-0115-46F4-9982-D7AA4C20C6BD}"/>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09" name="Text Box 2">
          <a:extLst>
            <a:ext uri="{FF2B5EF4-FFF2-40B4-BE49-F238E27FC236}">
              <a16:creationId xmlns:a16="http://schemas.microsoft.com/office/drawing/2014/main" id="{EAE764E9-80A4-46BC-851B-AFBEB8F95C56}"/>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0" name="Text Box 2">
          <a:extLst>
            <a:ext uri="{FF2B5EF4-FFF2-40B4-BE49-F238E27FC236}">
              <a16:creationId xmlns:a16="http://schemas.microsoft.com/office/drawing/2014/main" id="{C3A78484-2E16-4462-802F-3B78B63ED3B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1" name="Text Box 2">
          <a:extLst>
            <a:ext uri="{FF2B5EF4-FFF2-40B4-BE49-F238E27FC236}">
              <a16:creationId xmlns:a16="http://schemas.microsoft.com/office/drawing/2014/main" id="{A29E29F0-B713-4232-9756-F50D0FABD0A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2" name="Text Box 2">
          <a:extLst>
            <a:ext uri="{FF2B5EF4-FFF2-40B4-BE49-F238E27FC236}">
              <a16:creationId xmlns:a16="http://schemas.microsoft.com/office/drawing/2014/main" id="{BA5516F1-D258-4160-9F05-50AA0DAC7E4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3" name="Text Box 2">
          <a:extLst>
            <a:ext uri="{FF2B5EF4-FFF2-40B4-BE49-F238E27FC236}">
              <a16:creationId xmlns:a16="http://schemas.microsoft.com/office/drawing/2014/main" id="{5FCB48AF-DB18-49E7-B915-18C42094BEC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4" name="Text Box 2">
          <a:extLst>
            <a:ext uri="{FF2B5EF4-FFF2-40B4-BE49-F238E27FC236}">
              <a16:creationId xmlns:a16="http://schemas.microsoft.com/office/drawing/2014/main" id="{6FFEA287-D3F6-49C1-8BE0-854CD585F05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5" name="Text Box 2">
          <a:extLst>
            <a:ext uri="{FF2B5EF4-FFF2-40B4-BE49-F238E27FC236}">
              <a16:creationId xmlns:a16="http://schemas.microsoft.com/office/drawing/2014/main" id="{5EF8C685-688F-41FE-B81C-9E9B11B60B9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6" name="Text Box 2">
          <a:extLst>
            <a:ext uri="{FF2B5EF4-FFF2-40B4-BE49-F238E27FC236}">
              <a16:creationId xmlns:a16="http://schemas.microsoft.com/office/drawing/2014/main" id="{ACC3A8D0-53CE-4E64-9CD8-54F91FC5D2D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7" name="Text Box 2">
          <a:extLst>
            <a:ext uri="{FF2B5EF4-FFF2-40B4-BE49-F238E27FC236}">
              <a16:creationId xmlns:a16="http://schemas.microsoft.com/office/drawing/2014/main" id="{B3BAFBE0-EC49-4EF8-AD5A-DE28179499B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18" name="Text Box 2">
          <a:extLst>
            <a:ext uri="{FF2B5EF4-FFF2-40B4-BE49-F238E27FC236}">
              <a16:creationId xmlns:a16="http://schemas.microsoft.com/office/drawing/2014/main" id="{B4BBFC8D-0842-4FBD-A765-2C35BEA1287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19" name="Text Box 2">
          <a:extLst>
            <a:ext uri="{FF2B5EF4-FFF2-40B4-BE49-F238E27FC236}">
              <a16:creationId xmlns:a16="http://schemas.microsoft.com/office/drawing/2014/main" id="{6AE622B9-8D0C-4DCF-ACFE-0C4FFB9542B4}"/>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0" name="Text Box 2">
          <a:extLst>
            <a:ext uri="{FF2B5EF4-FFF2-40B4-BE49-F238E27FC236}">
              <a16:creationId xmlns:a16="http://schemas.microsoft.com/office/drawing/2014/main" id="{FC1DA102-8E90-4FC9-B034-E27429CE05F3}"/>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1" name="Text Box 2">
          <a:extLst>
            <a:ext uri="{FF2B5EF4-FFF2-40B4-BE49-F238E27FC236}">
              <a16:creationId xmlns:a16="http://schemas.microsoft.com/office/drawing/2014/main" id="{B4CBBD4E-8BB1-4C42-8891-5BC0A1CBDF1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2" name="Text Box 2">
          <a:extLst>
            <a:ext uri="{FF2B5EF4-FFF2-40B4-BE49-F238E27FC236}">
              <a16:creationId xmlns:a16="http://schemas.microsoft.com/office/drawing/2014/main" id="{68924EBE-D595-433E-9104-1853B33B275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3" name="Text Box 2">
          <a:extLst>
            <a:ext uri="{FF2B5EF4-FFF2-40B4-BE49-F238E27FC236}">
              <a16:creationId xmlns:a16="http://schemas.microsoft.com/office/drawing/2014/main" id="{1B3A9FBD-C85D-4155-9B0C-69CEFD1EB32A}"/>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4" name="Text Box 2">
          <a:extLst>
            <a:ext uri="{FF2B5EF4-FFF2-40B4-BE49-F238E27FC236}">
              <a16:creationId xmlns:a16="http://schemas.microsoft.com/office/drawing/2014/main" id="{70468232-676C-4CB0-9888-3789957581A2}"/>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5" name="Text Box 2">
          <a:extLst>
            <a:ext uri="{FF2B5EF4-FFF2-40B4-BE49-F238E27FC236}">
              <a16:creationId xmlns:a16="http://schemas.microsoft.com/office/drawing/2014/main" id="{3E315D80-5A82-4956-8969-8569D2C83FE6}"/>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6" name="Text Box 2">
          <a:extLst>
            <a:ext uri="{FF2B5EF4-FFF2-40B4-BE49-F238E27FC236}">
              <a16:creationId xmlns:a16="http://schemas.microsoft.com/office/drawing/2014/main" id="{67D75CCD-A36E-44D0-8A7C-BAE3D28C44A5}"/>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7" name="Text Box 2">
          <a:extLst>
            <a:ext uri="{FF2B5EF4-FFF2-40B4-BE49-F238E27FC236}">
              <a16:creationId xmlns:a16="http://schemas.microsoft.com/office/drawing/2014/main" id="{F14FE16E-CBBC-4FE5-837F-64996C228530}"/>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1045" cy="384437"/>
    <xdr:sp macro="" textlink="">
      <xdr:nvSpPr>
        <xdr:cNvPr id="3728" name="Text Box 2">
          <a:extLst>
            <a:ext uri="{FF2B5EF4-FFF2-40B4-BE49-F238E27FC236}">
              <a16:creationId xmlns:a16="http://schemas.microsoft.com/office/drawing/2014/main" id="{C4A68209-47DF-4D10-B63D-DACB9764DE0D}"/>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29" name="Text Box 2">
          <a:extLst>
            <a:ext uri="{FF2B5EF4-FFF2-40B4-BE49-F238E27FC236}">
              <a16:creationId xmlns:a16="http://schemas.microsoft.com/office/drawing/2014/main" id="{780218C0-A189-48DF-A903-FECED04F474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0" name="Text Box 2">
          <a:extLst>
            <a:ext uri="{FF2B5EF4-FFF2-40B4-BE49-F238E27FC236}">
              <a16:creationId xmlns:a16="http://schemas.microsoft.com/office/drawing/2014/main" id="{C2B50654-BD97-4809-AD4A-9B2E402905E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1" name="Text Box 2">
          <a:extLst>
            <a:ext uri="{FF2B5EF4-FFF2-40B4-BE49-F238E27FC236}">
              <a16:creationId xmlns:a16="http://schemas.microsoft.com/office/drawing/2014/main" id="{13C32432-794E-4195-9208-8D4BA09C524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2" name="Text Box 2">
          <a:extLst>
            <a:ext uri="{FF2B5EF4-FFF2-40B4-BE49-F238E27FC236}">
              <a16:creationId xmlns:a16="http://schemas.microsoft.com/office/drawing/2014/main" id="{4B4673B8-7E4F-43B0-881C-E190795A075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3" name="Text Box 2">
          <a:extLst>
            <a:ext uri="{FF2B5EF4-FFF2-40B4-BE49-F238E27FC236}">
              <a16:creationId xmlns:a16="http://schemas.microsoft.com/office/drawing/2014/main" id="{FACC3DA6-0BDD-47C9-AC0B-A3F7342445F8}"/>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4" name="Text Box 2">
          <a:extLst>
            <a:ext uri="{FF2B5EF4-FFF2-40B4-BE49-F238E27FC236}">
              <a16:creationId xmlns:a16="http://schemas.microsoft.com/office/drawing/2014/main" id="{3B014012-D376-4A1A-A160-3ED9BE0C9F5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5" name="Text Box 2">
          <a:extLst>
            <a:ext uri="{FF2B5EF4-FFF2-40B4-BE49-F238E27FC236}">
              <a16:creationId xmlns:a16="http://schemas.microsoft.com/office/drawing/2014/main" id="{FCBF62C8-6A15-4564-A9E0-20F94725AA7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6" name="Text Box 2">
          <a:extLst>
            <a:ext uri="{FF2B5EF4-FFF2-40B4-BE49-F238E27FC236}">
              <a16:creationId xmlns:a16="http://schemas.microsoft.com/office/drawing/2014/main" id="{3EF52532-98B4-4242-ACC6-89A921757A8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7" name="Text Box 2">
          <a:extLst>
            <a:ext uri="{FF2B5EF4-FFF2-40B4-BE49-F238E27FC236}">
              <a16:creationId xmlns:a16="http://schemas.microsoft.com/office/drawing/2014/main" id="{DD967ACE-078F-436E-B5AB-3C08DED9B49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8" name="Text Box 2">
          <a:extLst>
            <a:ext uri="{FF2B5EF4-FFF2-40B4-BE49-F238E27FC236}">
              <a16:creationId xmlns:a16="http://schemas.microsoft.com/office/drawing/2014/main" id="{ACD3EA05-3AFF-4091-8339-C9AD3C867EF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39" name="Text Box 2">
          <a:extLst>
            <a:ext uri="{FF2B5EF4-FFF2-40B4-BE49-F238E27FC236}">
              <a16:creationId xmlns:a16="http://schemas.microsoft.com/office/drawing/2014/main" id="{FC20C68E-EA65-48EB-AE4B-0F775B71408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40" name="Text Box 2">
          <a:extLst>
            <a:ext uri="{FF2B5EF4-FFF2-40B4-BE49-F238E27FC236}">
              <a16:creationId xmlns:a16="http://schemas.microsoft.com/office/drawing/2014/main" id="{37D9D718-13FE-4BE7-B740-FA2A20E7EF1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41" name="Text Box 2">
          <a:extLst>
            <a:ext uri="{FF2B5EF4-FFF2-40B4-BE49-F238E27FC236}">
              <a16:creationId xmlns:a16="http://schemas.microsoft.com/office/drawing/2014/main" id="{92A8B77D-1F8E-4D58-9F32-92AA759E015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42" name="Text Box 2">
          <a:extLst>
            <a:ext uri="{FF2B5EF4-FFF2-40B4-BE49-F238E27FC236}">
              <a16:creationId xmlns:a16="http://schemas.microsoft.com/office/drawing/2014/main" id="{E45FD675-514A-4393-B220-87BC183EB56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43" name="Text Box 2">
          <a:extLst>
            <a:ext uri="{FF2B5EF4-FFF2-40B4-BE49-F238E27FC236}">
              <a16:creationId xmlns:a16="http://schemas.microsoft.com/office/drawing/2014/main" id="{6CC51AD4-4819-4B5F-9D1C-8B042FFD04C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9050" cy="166407"/>
    <xdr:sp macro="" textlink="">
      <xdr:nvSpPr>
        <xdr:cNvPr id="3744" name="Text Box 2">
          <a:extLst>
            <a:ext uri="{FF2B5EF4-FFF2-40B4-BE49-F238E27FC236}">
              <a16:creationId xmlns:a16="http://schemas.microsoft.com/office/drawing/2014/main" id="{92F953F1-282C-47EE-BD03-3614579E956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45" name="Text Box 100">
          <a:extLst>
            <a:ext uri="{FF2B5EF4-FFF2-40B4-BE49-F238E27FC236}">
              <a16:creationId xmlns:a16="http://schemas.microsoft.com/office/drawing/2014/main" id="{025A8455-2615-439C-A564-EE2734DEC1C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46" name="Text Box 101">
          <a:extLst>
            <a:ext uri="{FF2B5EF4-FFF2-40B4-BE49-F238E27FC236}">
              <a16:creationId xmlns:a16="http://schemas.microsoft.com/office/drawing/2014/main" id="{7A505FBB-165E-44D5-A45D-B8669A4F48E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47" name="Text Box 102">
          <a:extLst>
            <a:ext uri="{FF2B5EF4-FFF2-40B4-BE49-F238E27FC236}">
              <a16:creationId xmlns:a16="http://schemas.microsoft.com/office/drawing/2014/main" id="{B0FD3AEB-C757-46D2-B13D-16BF908C597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48" name="Text Box 103">
          <a:extLst>
            <a:ext uri="{FF2B5EF4-FFF2-40B4-BE49-F238E27FC236}">
              <a16:creationId xmlns:a16="http://schemas.microsoft.com/office/drawing/2014/main" id="{BA727146-9075-435D-9799-5620E70A7D5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49" name="Text Box 104">
          <a:extLst>
            <a:ext uri="{FF2B5EF4-FFF2-40B4-BE49-F238E27FC236}">
              <a16:creationId xmlns:a16="http://schemas.microsoft.com/office/drawing/2014/main" id="{05ABE8C9-60F9-4ABC-830D-EE1D3C009FF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0" name="Text Box 105">
          <a:extLst>
            <a:ext uri="{FF2B5EF4-FFF2-40B4-BE49-F238E27FC236}">
              <a16:creationId xmlns:a16="http://schemas.microsoft.com/office/drawing/2014/main" id="{1E9AECFA-28AD-4D0A-8755-76B69F49DDC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1" name="Text Box 106">
          <a:extLst>
            <a:ext uri="{FF2B5EF4-FFF2-40B4-BE49-F238E27FC236}">
              <a16:creationId xmlns:a16="http://schemas.microsoft.com/office/drawing/2014/main" id="{204A2E0C-554C-4F6D-8464-CAB82191C56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2" name="Text Box 107">
          <a:extLst>
            <a:ext uri="{FF2B5EF4-FFF2-40B4-BE49-F238E27FC236}">
              <a16:creationId xmlns:a16="http://schemas.microsoft.com/office/drawing/2014/main" id="{15BA880B-2CC2-4CB1-B267-A9B08AE376C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3" name="Text Box 108">
          <a:extLst>
            <a:ext uri="{FF2B5EF4-FFF2-40B4-BE49-F238E27FC236}">
              <a16:creationId xmlns:a16="http://schemas.microsoft.com/office/drawing/2014/main" id="{B00A2F4E-39D0-4D81-BECF-A47BEA2C334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4" name="Text Box 109">
          <a:extLst>
            <a:ext uri="{FF2B5EF4-FFF2-40B4-BE49-F238E27FC236}">
              <a16:creationId xmlns:a16="http://schemas.microsoft.com/office/drawing/2014/main" id="{2106E09F-1165-4A63-A385-0634B476C9C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5" name="Text Box 2">
          <a:extLst>
            <a:ext uri="{FF2B5EF4-FFF2-40B4-BE49-F238E27FC236}">
              <a16:creationId xmlns:a16="http://schemas.microsoft.com/office/drawing/2014/main" id="{6019D9ED-1487-49B7-AC6F-1FF73796CCF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6" name="Text Box 2">
          <a:extLst>
            <a:ext uri="{FF2B5EF4-FFF2-40B4-BE49-F238E27FC236}">
              <a16:creationId xmlns:a16="http://schemas.microsoft.com/office/drawing/2014/main" id="{877A38EB-7F75-4569-ABD7-F4A2708C122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7" name="Text Box 2">
          <a:extLst>
            <a:ext uri="{FF2B5EF4-FFF2-40B4-BE49-F238E27FC236}">
              <a16:creationId xmlns:a16="http://schemas.microsoft.com/office/drawing/2014/main" id="{A9E64AF8-20E0-4C0D-9B14-74D8F6ACCF0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8" name="Text Box 2">
          <a:extLst>
            <a:ext uri="{FF2B5EF4-FFF2-40B4-BE49-F238E27FC236}">
              <a16:creationId xmlns:a16="http://schemas.microsoft.com/office/drawing/2014/main" id="{4040A6F5-71D0-4325-8901-3FFF96F6C37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59" name="Text Box 2">
          <a:extLst>
            <a:ext uri="{FF2B5EF4-FFF2-40B4-BE49-F238E27FC236}">
              <a16:creationId xmlns:a16="http://schemas.microsoft.com/office/drawing/2014/main" id="{F2F4D2AC-9B60-445B-9F0E-03E76C77D13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60" name="Text Box 2">
          <a:extLst>
            <a:ext uri="{FF2B5EF4-FFF2-40B4-BE49-F238E27FC236}">
              <a16:creationId xmlns:a16="http://schemas.microsoft.com/office/drawing/2014/main" id="{3D024C66-7AAE-4F20-932C-AEE434D6D0F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61" name="Text Box 2">
          <a:extLst>
            <a:ext uri="{FF2B5EF4-FFF2-40B4-BE49-F238E27FC236}">
              <a16:creationId xmlns:a16="http://schemas.microsoft.com/office/drawing/2014/main" id="{F2977DAB-0B75-48DC-9139-4C64506FB8B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62" name="Text Box 2">
          <a:extLst>
            <a:ext uri="{FF2B5EF4-FFF2-40B4-BE49-F238E27FC236}">
              <a16:creationId xmlns:a16="http://schemas.microsoft.com/office/drawing/2014/main" id="{92A450DD-C0F4-41DF-BEB2-01CFB39BF15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63" name="Text Box 2">
          <a:extLst>
            <a:ext uri="{FF2B5EF4-FFF2-40B4-BE49-F238E27FC236}">
              <a16:creationId xmlns:a16="http://schemas.microsoft.com/office/drawing/2014/main" id="{125F0C45-F672-42AD-B4EC-0EF535FAC48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190</xdr:row>
      <xdr:rowOff>0</xdr:rowOff>
    </xdr:from>
    <xdr:ext cx="21045" cy="460002"/>
    <xdr:sp macro="" textlink="">
      <xdr:nvSpPr>
        <xdr:cNvPr id="3764" name="Text Box 2">
          <a:extLst>
            <a:ext uri="{FF2B5EF4-FFF2-40B4-BE49-F238E27FC236}">
              <a16:creationId xmlns:a16="http://schemas.microsoft.com/office/drawing/2014/main" id="{719BDAB8-B424-449C-B009-1082C9F3500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65" name="Text Box 2">
          <a:extLst>
            <a:ext uri="{FF2B5EF4-FFF2-40B4-BE49-F238E27FC236}">
              <a16:creationId xmlns:a16="http://schemas.microsoft.com/office/drawing/2014/main" id="{267C69B8-AFE1-4C02-9C76-2064DCB7F60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66" name="Text Box 2">
          <a:extLst>
            <a:ext uri="{FF2B5EF4-FFF2-40B4-BE49-F238E27FC236}">
              <a16:creationId xmlns:a16="http://schemas.microsoft.com/office/drawing/2014/main" id="{DB730E38-1BAE-465F-A2FE-7CCCE3102B9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67" name="Text Box 2">
          <a:extLst>
            <a:ext uri="{FF2B5EF4-FFF2-40B4-BE49-F238E27FC236}">
              <a16:creationId xmlns:a16="http://schemas.microsoft.com/office/drawing/2014/main" id="{9068C0D3-8B00-4165-9C9A-279F96493F2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68" name="Text Box 2">
          <a:extLst>
            <a:ext uri="{FF2B5EF4-FFF2-40B4-BE49-F238E27FC236}">
              <a16:creationId xmlns:a16="http://schemas.microsoft.com/office/drawing/2014/main" id="{96801D96-3598-4F88-93E3-923160E525D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69" name="Text Box 2">
          <a:extLst>
            <a:ext uri="{FF2B5EF4-FFF2-40B4-BE49-F238E27FC236}">
              <a16:creationId xmlns:a16="http://schemas.microsoft.com/office/drawing/2014/main" id="{B585350B-EC66-4A81-A025-66A0E40515A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0" name="Text Box 2">
          <a:extLst>
            <a:ext uri="{FF2B5EF4-FFF2-40B4-BE49-F238E27FC236}">
              <a16:creationId xmlns:a16="http://schemas.microsoft.com/office/drawing/2014/main" id="{ADFABABA-06C1-4F3C-8233-A9C433BC7F5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1" name="Text Box 2">
          <a:extLst>
            <a:ext uri="{FF2B5EF4-FFF2-40B4-BE49-F238E27FC236}">
              <a16:creationId xmlns:a16="http://schemas.microsoft.com/office/drawing/2014/main" id="{F519681F-B52C-40BE-838D-8B1AEFD39F9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2" name="Text Box 2">
          <a:extLst>
            <a:ext uri="{FF2B5EF4-FFF2-40B4-BE49-F238E27FC236}">
              <a16:creationId xmlns:a16="http://schemas.microsoft.com/office/drawing/2014/main" id="{2FAE098C-BA17-4D68-9B10-91855218A70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3" name="Text Box 2">
          <a:extLst>
            <a:ext uri="{FF2B5EF4-FFF2-40B4-BE49-F238E27FC236}">
              <a16:creationId xmlns:a16="http://schemas.microsoft.com/office/drawing/2014/main" id="{174EC564-E4BC-4866-BDBC-C154D142633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4" name="Text Box 2">
          <a:extLst>
            <a:ext uri="{FF2B5EF4-FFF2-40B4-BE49-F238E27FC236}">
              <a16:creationId xmlns:a16="http://schemas.microsoft.com/office/drawing/2014/main" id="{1BC15E83-1D2D-4FA6-9616-BAFE233B705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5" name="Text Box 2">
          <a:extLst>
            <a:ext uri="{FF2B5EF4-FFF2-40B4-BE49-F238E27FC236}">
              <a16:creationId xmlns:a16="http://schemas.microsoft.com/office/drawing/2014/main" id="{FCDA3048-A500-4F4A-8C00-8AFDA2DCB52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6" name="Text Box 2">
          <a:extLst>
            <a:ext uri="{FF2B5EF4-FFF2-40B4-BE49-F238E27FC236}">
              <a16:creationId xmlns:a16="http://schemas.microsoft.com/office/drawing/2014/main" id="{7F71B782-A91A-45C7-A753-1E30647F7E4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7" name="Text Box 2">
          <a:extLst>
            <a:ext uri="{FF2B5EF4-FFF2-40B4-BE49-F238E27FC236}">
              <a16:creationId xmlns:a16="http://schemas.microsoft.com/office/drawing/2014/main" id="{AE0A344C-398C-4973-8D4A-58FD1F0641E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8" name="Text Box 2">
          <a:extLst>
            <a:ext uri="{FF2B5EF4-FFF2-40B4-BE49-F238E27FC236}">
              <a16:creationId xmlns:a16="http://schemas.microsoft.com/office/drawing/2014/main" id="{A49BC54D-D30C-4E86-B6ED-CB2C294D4CC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79" name="Text Box 2">
          <a:extLst>
            <a:ext uri="{FF2B5EF4-FFF2-40B4-BE49-F238E27FC236}">
              <a16:creationId xmlns:a16="http://schemas.microsoft.com/office/drawing/2014/main" id="{F4EB2F1B-F7B6-4893-AAD0-3054B508EB8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0" name="Text Box 2">
          <a:extLst>
            <a:ext uri="{FF2B5EF4-FFF2-40B4-BE49-F238E27FC236}">
              <a16:creationId xmlns:a16="http://schemas.microsoft.com/office/drawing/2014/main" id="{E3269ED8-39C3-4283-90C6-D1783540C72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1" name="Text Box 2">
          <a:extLst>
            <a:ext uri="{FF2B5EF4-FFF2-40B4-BE49-F238E27FC236}">
              <a16:creationId xmlns:a16="http://schemas.microsoft.com/office/drawing/2014/main" id="{D736EDA3-A7B8-43B9-80D8-CC72AB494A1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2" name="Text Box 2">
          <a:extLst>
            <a:ext uri="{FF2B5EF4-FFF2-40B4-BE49-F238E27FC236}">
              <a16:creationId xmlns:a16="http://schemas.microsoft.com/office/drawing/2014/main" id="{C28644F1-047C-4EF5-AC4E-E2F82F15811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3" name="Text Box 2">
          <a:extLst>
            <a:ext uri="{FF2B5EF4-FFF2-40B4-BE49-F238E27FC236}">
              <a16:creationId xmlns:a16="http://schemas.microsoft.com/office/drawing/2014/main" id="{BC004DE7-DE20-4FF1-ADBE-BC59C50B2ED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4" name="Text Box 2">
          <a:extLst>
            <a:ext uri="{FF2B5EF4-FFF2-40B4-BE49-F238E27FC236}">
              <a16:creationId xmlns:a16="http://schemas.microsoft.com/office/drawing/2014/main" id="{12FFEC15-8E92-41B0-BF32-9006A3C0BBE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5" name="Text Box 2">
          <a:extLst>
            <a:ext uri="{FF2B5EF4-FFF2-40B4-BE49-F238E27FC236}">
              <a16:creationId xmlns:a16="http://schemas.microsoft.com/office/drawing/2014/main" id="{00302B7C-011E-4AF8-AB3D-047EFBD2AC3B}"/>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6" name="Text Box 2">
          <a:extLst>
            <a:ext uri="{FF2B5EF4-FFF2-40B4-BE49-F238E27FC236}">
              <a16:creationId xmlns:a16="http://schemas.microsoft.com/office/drawing/2014/main" id="{35211FAC-A396-4FF3-BFC2-5D6313056E6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7" name="Text Box 2">
          <a:extLst>
            <a:ext uri="{FF2B5EF4-FFF2-40B4-BE49-F238E27FC236}">
              <a16:creationId xmlns:a16="http://schemas.microsoft.com/office/drawing/2014/main" id="{15D3EE28-490E-4E6F-B76E-F6DF28C11C0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8" name="Text Box 2">
          <a:extLst>
            <a:ext uri="{FF2B5EF4-FFF2-40B4-BE49-F238E27FC236}">
              <a16:creationId xmlns:a16="http://schemas.microsoft.com/office/drawing/2014/main" id="{805A6CB2-B90F-416C-950B-1DE59745003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89" name="Text Box 2">
          <a:extLst>
            <a:ext uri="{FF2B5EF4-FFF2-40B4-BE49-F238E27FC236}">
              <a16:creationId xmlns:a16="http://schemas.microsoft.com/office/drawing/2014/main" id="{F813DA20-ABA4-438C-917F-BBC8926510A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90" name="Text Box 2">
          <a:extLst>
            <a:ext uri="{FF2B5EF4-FFF2-40B4-BE49-F238E27FC236}">
              <a16:creationId xmlns:a16="http://schemas.microsoft.com/office/drawing/2014/main" id="{03D49C74-2D99-4502-AD9A-AA497221ED7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91" name="Text Box 2">
          <a:extLst>
            <a:ext uri="{FF2B5EF4-FFF2-40B4-BE49-F238E27FC236}">
              <a16:creationId xmlns:a16="http://schemas.microsoft.com/office/drawing/2014/main" id="{CC33D65C-E950-4E26-9777-E664DFBEB8D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92" name="Text Box 2">
          <a:extLst>
            <a:ext uri="{FF2B5EF4-FFF2-40B4-BE49-F238E27FC236}">
              <a16:creationId xmlns:a16="http://schemas.microsoft.com/office/drawing/2014/main" id="{47C34EE2-C185-4EDF-92BA-014723B33CB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190</xdr:row>
      <xdr:rowOff>0</xdr:rowOff>
    </xdr:from>
    <xdr:ext cx="21045" cy="460002"/>
    <xdr:sp macro="" textlink="">
      <xdr:nvSpPr>
        <xdr:cNvPr id="3793" name="Text Box 2">
          <a:extLst>
            <a:ext uri="{FF2B5EF4-FFF2-40B4-BE49-F238E27FC236}">
              <a16:creationId xmlns:a16="http://schemas.microsoft.com/office/drawing/2014/main" id="{F49343BA-FEFB-42C0-8660-5555ADB6879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191</xdr:row>
      <xdr:rowOff>0</xdr:rowOff>
    </xdr:from>
    <xdr:to>
      <xdr:col>1</xdr:col>
      <xdr:colOff>14763</xdr:colOff>
      <xdr:row>192</xdr:row>
      <xdr:rowOff>13251</xdr:rowOff>
    </xdr:to>
    <xdr:sp macro="" textlink="">
      <xdr:nvSpPr>
        <xdr:cNvPr id="3794" name="Text Box 2">
          <a:extLst>
            <a:ext uri="{FF2B5EF4-FFF2-40B4-BE49-F238E27FC236}">
              <a16:creationId xmlns:a16="http://schemas.microsoft.com/office/drawing/2014/main" id="{EA4C1D0C-AEFD-46B6-A096-43814F7E61A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795" name="Text Box 2">
          <a:extLst>
            <a:ext uri="{FF2B5EF4-FFF2-40B4-BE49-F238E27FC236}">
              <a16:creationId xmlns:a16="http://schemas.microsoft.com/office/drawing/2014/main" id="{444CEA72-FB88-491D-9E25-6BAF14D89F9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796" name="Text Box 2">
          <a:extLst>
            <a:ext uri="{FF2B5EF4-FFF2-40B4-BE49-F238E27FC236}">
              <a16:creationId xmlns:a16="http://schemas.microsoft.com/office/drawing/2014/main" id="{131E66B4-CEE7-4D77-8253-09F766C52ED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797" name="Text Box 2">
          <a:extLst>
            <a:ext uri="{FF2B5EF4-FFF2-40B4-BE49-F238E27FC236}">
              <a16:creationId xmlns:a16="http://schemas.microsoft.com/office/drawing/2014/main" id="{95BEFAF8-CEF9-4EDF-A0BC-00FAC583C7F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798" name="Text Box 2">
          <a:extLst>
            <a:ext uri="{FF2B5EF4-FFF2-40B4-BE49-F238E27FC236}">
              <a16:creationId xmlns:a16="http://schemas.microsoft.com/office/drawing/2014/main" id="{F715D7A5-663D-48D8-8BE8-0235A1E9AEA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799" name="Text Box 2">
          <a:extLst>
            <a:ext uri="{FF2B5EF4-FFF2-40B4-BE49-F238E27FC236}">
              <a16:creationId xmlns:a16="http://schemas.microsoft.com/office/drawing/2014/main" id="{64AD0437-CD56-4041-8AA2-07837DA1C9C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00" name="Text Box 2">
          <a:extLst>
            <a:ext uri="{FF2B5EF4-FFF2-40B4-BE49-F238E27FC236}">
              <a16:creationId xmlns:a16="http://schemas.microsoft.com/office/drawing/2014/main" id="{AF9401E0-6223-4725-81A9-D62E4540984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1" name="Text Box 2">
          <a:extLst>
            <a:ext uri="{FF2B5EF4-FFF2-40B4-BE49-F238E27FC236}">
              <a16:creationId xmlns:a16="http://schemas.microsoft.com/office/drawing/2014/main" id="{18CA0EFC-0663-434C-B692-E7D774002D90}"/>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2" name="Text Box 2">
          <a:extLst>
            <a:ext uri="{FF2B5EF4-FFF2-40B4-BE49-F238E27FC236}">
              <a16:creationId xmlns:a16="http://schemas.microsoft.com/office/drawing/2014/main" id="{BC303F2D-93E9-414F-A1AC-2833AACA9F7A}"/>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3" name="Text Box 2">
          <a:extLst>
            <a:ext uri="{FF2B5EF4-FFF2-40B4-BE49-F238E27FC236}">
              <a16:creationId xmlns:a16="http://schemas.microsoft.com/office/drawing/2014/main" id="{F5097C8E-C06C-444F-BB46-001AF6004E30}"/>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4" name="Text Box 2">
          <a:extLst>
            <a:ext uri="{FF2B5EF4-FFF2-40B4-BE49-F238E27FC236}">
              <a16:creationId xmlns:a16="http://schemas.microsoft.com/office/drawing/2014/main" id="{9D1C39CC-84DC-4612-9C44-C2F453FB0899}"/>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5" name="Text Box 2">
          <a:extLst>
            <a:ext uri="{FF2B5EF4-FFF2-40B4-BE49-F238E27FC236}">
              <a16:creationId xmlns:a16="http://schemas.microsoft.com/office/drawing/2014/main" id="{16B2EFEC-97DC-4986-AAEF-204B6B8AB1EB}"/>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6" name="Text Box 2">
          <a:extLst>
            <a:ext uri="{FF2B5EF4-FFF2-40B4-BE49-F238E27FC236}">
              <a16:creationId xmlns:a16="http://schemas.microsoft.com/office/drawing/2014/main" id="{5823B6A8-EEBB-4452-94E2-B2012C9CD658}"/>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7" name="Text Box 2">
          <a:extLst>
            <a:ext uri="{FF2B5EF4-FFF2-40B4-BE49-F238E27FC236}">
              <a16:creationId xmlns:a16="http://schemas.microsoft.com/office/drawing/2014/main" id="{8447A5DD-83BD-4ACB-8B75-97AC38712536}"/>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8" name="Text Box 2">
          <a:extLst>
            <a:ext uri="{FF2B5EF4-FFF2-40B4-BE49-F238E27FC236}">
              <a16:creationId xmlns:a16="http://schemas.microsoft.com/office/drawing/2014/main" id="{6FA8084C-EB3A-4CA1-8DAC-7D3828123C85}"/>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09" name="Text Box 2">
          <a:extLst>
            <a:ext uri="{FF2B5EF4-FFF2-40B4-BE49-F238E27FC236}">
              <a16:creationId xmlns:a16="http://schemas.microsoft.com/office/drawing/2014/main" id="{37027D38-A01B-4289-9369-5B64939CC6B3}"/>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27939</xdr:rowOff>
    </xdr:to>
    <xdr:sp macro="" textlink="">
      <xdr:nvSpPr>
        <xdr:cNvPr id="3810" name="Text Box 2">
          <a:extLst>
            <a:ext uri="{FF2B5EF4-FFF2-40B4-BE49-F238E27FC236}">
              <a16:creationId xmlns:a16="http://schemas.microsoft.com/office/drawing/2014/main" id="{B5F92BF4-4DA3-4729-AF53-92DA4A5B10AF}"/>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1" name="Text Box 2">
          <a:extLst>
            <a:ext uri="{FF2B5EF4-FFF2-40B4-BE49-F238E27FC236}">
              <a16:creationId xmlns:a16="http://schemas.microsoft.com/office/drawing/2014/main" id="{32B69F34-7CC0-41D6-85CA-3136D10551A9}"/>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2" name="Text Box 2">
          <a:extLst>
            <a:ext uri="{FF2B5EF4-FFF2-40B4-BE49-F238E27FC236}">
              <a16:creationId xmlns:a16="http://schemas.microsoft.com/office/drawing/2014/main" id="{09B6F1FB-A14C-4A40-9925-0B0CB741F829}"/>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3" name="Text Box 2">
          <a:extLst>
            <a:ext uri="{FF2B5EF4-FFF2-40B4-BE49-F238E27FC236}">
              <a16:creationId xmlns:a16="http://schemas.microsoft.com/office/drawing/2014/main" id="{F75098E6-777A-4748-B521-BE1261F4187F}"/>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4" name="Text Box 2">
          <a:extLst>
            <a:ext uri="{FF2B5EF4-FFF2-40B4-BE49-F238E27FC236}">
              <a16:creationId xmlns:a16="http://schemas.microsoft.com/office/drawing/2014/main" id="{487DC606-0205-4BB5-A9E4-8937E0106BA2}"/>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5" name="Text Box 2">
          <a:extLst>
            <a:ext uri="{FF2B5EF4-FFF2-40B4-BE49-F238E27FC236}">
              <a16:creationId xmlns:a16="http://schemas.microsoft.com/office/drawing/2014/main" id="{5978A9DB-52B2-4D3A-88C4-3C4B5A88945F}"/>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6" name="Text Box 2">
          <a:extLst>
            <a:ext uri="{FF2B5EF4-FFF2-40B4-BE49-F238E27FC236}">
              <a16:creationId xmlns:a16="http://schemas.microsoft.com/office/drawing/2014/main" id="{9EC1AABA-4858-40B1-B4D4-55DA58B1AD96}"/>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7" name="Text Box 2">
          <a:extLst>
            <a:ext uri="{FF2B5EF4-FFF2-40B4-BE49-F238E27FC236}">
              <a16:creationId xmlns:a16="http://schemas.microsoft.com/office/drawing/2014/main" id="{BAF92D0C-610B-4F6E-8A53-5ECB5238803D}"/>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8" name="Text Box 2">
          <a:extLst>
            <a:ext uri="{FF2B5EF4-FFF2-40B4-BE49-F238E27FC236}">
              <a16:creationId xmlns:a16="http://schemas.microsoft.com/office/drawing/2014/main" id="{9C2F3171-7ECA-4DCC-B5C4-C5CD0B3BE413}"/>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19" name="Text Box 2">
          <a:extLst>
            <a:ext uri="{FF2B5EF4-FFF2-40B4-BE49-F238E27FC236}">
              <a16:creationId xmlns:a16="http://schemas.microsoft.com/office/drawing/2014/main" id="{7F196DB6-5CB2-45BD-91A1-ADDE2D9F0D63}"/>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194</xdr:row>
      <xdr:rowOff>76199</xdr:rowOff>
    </xdr:to>
    <xdr:sp macro="" textlink="">
      <xdr:nvSpPr>
        <xdr:cNvPr id="3820" name="Text Box 2">
          <a:extLst>
            <a:ext uri="{FF2B5EF4-FFF2-40B4-BE49-F238E27FC236}">
              <a16:creationId xmlns:a16="http://schemas.microsoft.com/office/drawing/2014/main" id="{B690E7DF-9148-4824-8929-88FDA75E38CE}"/>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1" name="Text Box 2">
          <a:extLst>
            <a:ext uri="{FF2B5EF4-FFF2-40B4-BE49-F238E27FC236}">
              <a16:creationId xmlns:a16="http://schemas.microsoft.com/office/drawing/2014/main" id="{23C9A1CA-AAEF-49CD-9AC2-947B373CE7E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2" name="Text Box 2">
          <a:extLst>
            <a:ext uri="{FF2B5EF4-FFF2-40B4-BE49-F238E27FC236}">
              <a16:creationId xmlns:a16="http://schemas.microsoft.com/office/drawing/2014/main" id="{DB95C452-CA49-473B-AECC-E5F0E75606E1}"/>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3" name="Text Box 2">
          <a:extLst>
            <a:ext uri="{FF2B5EF4-FFF2-40B4-BE49-F238E27FC236}">
              <a16:creationId xmlns:a16="http://schemas.microsoft.com/office/drawing/2014/main" id="{21E51499-DB50-4AEB-B23E-2B934274E175}"/>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4" name="Text Box 2">
          <a:extLst>
            <a:ext uri="{FF2B5EF4-FFF2-40B4-BE49-F238E27FC236}">
              <a16:creationId xmlns:a16="http://schemas.microsoft.com/office/drawing/2014/main" id="{C43B5C23-4E73-49F1-AA06-FB3DB128FEF2}"/>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5" name="Text Box 2">
          <a:extLst>
            <a:ext uri="{FF2B5EF4-FFF2-40B4-BE49-F238E27FC236}">
              <a16:creationId xmlns:a16="http://schemas.microsoft.com/office/drawing/2014/main" id="{93E319BD-7170-48CC-B31D-91CB251EC945}"/>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6" name="Text Box 2">
          <a:extLst>
            <a:ext uri="{FF2B5EF4-FFF2-40B4-BE49-F238E27FC236}">
              <a16:creationId xmlns:a16="http://schemas.microsoft.com/office/drawing/2014/main" id="{7B9EE10D-9A83-4BBB-8205-5BCF1C9F8EE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7" name="Text Box 2">
          <a:extLst>
            <a:ext uri="{FF2B5EF4-FFF2-40B4-BE49-F238E27FC236}">
              <a16:creationId xmlns:a16="http://schemas.microsoft.com/office/drawing/2014/main" id="{245ECB39-5F60-4186-8012-E10BDB5658DF}"/>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8" name="Text Box 2">
          <a:extLst>
            <a:ext uri="{FF2B5EF4-FFF2-40B4-BE49-F238E27FC236}">
              <a16:creationId xmlns:a16="http://schemas.microsoft.com/office/drawing/2014/main" id="{002A709E-AAE4-4B8A-B0C7-BF6A8A1404B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29" name="Text Box 2">
          <a:extLst>
            <a:ext uri="{FF2B5EF4-FFF2-40B4-BE49-F238E27FC236}">
              <a16:creationId xmlns:a16="http://schemas.microsoft.com/office/drawing/2014/main" id="{2B5A60AC-2657-4601-B825-B412495CE48B}"/>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30" name="Text Box 2">
          <a:extLst>
            <a:ext uri="{FF2B5EF4-FFF2-40B4-BE49-F238E27FC236}">
              <a16:creationId xmlns:a16="http://schemas.microsoft.com/office/drawing/2014/main" id="{97116D94-A0E5-4A8C-B542-852DAE7C6DB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1" name="Text Box 2">
          <a:extLst>
            <a:ext uri="{FF2B5EF4-FFF2-40B4-BE49-F238E27FC236}">
              <a16:creationId xmlns:a16="http://schemas.microsoft.com/office/drawing/2014/main" id="{D08800B7-900F-49B2-A6E0-8ED86CC8C821}"/>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2" name="Text Box 2">
          <a:extLst>
            <a:ext uri="{FF2B5EF4-FFF2-40B4-BE49-F238E27FC236}">
              <a16:creationId xmlns:a16="http://schemas.microsoft.com/office/drawing/2014/main" id="{2C6FAED1-F710-490F-AAF8-1FAC70CC6CDA}"/>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3" name="Text Box 2">
          <a:extLst>
            <a:ext uri="{FF2B5EF4-FFF2-40B4-BE49-F238E27FC236}">
              <a16:creationId xmlns:a16="http://schemas.microsoft.com/office/drawing/2014/main" id="{96196E5F-4528-44FB-AF00-32833A30A2A3}"/>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4" name="Text Box 2">
          <a:extLst>
            <a:ext uri="{FF2B5EF4-FFF2-40B4-BE49-F238E27FC236}">
              <a16:creationId xmlns:a16="http://schemas.microsoft.com/office/drawing/2014/main" id="{EBCD5E9E-3EE6-46A5-AE19-7EB99E0235D4}"/>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5" name="Text Box 2">
          <a:extLst>
            <a:ext uri="{FF2B5EF4-FFF2-40B4-BE49-F238E27FC236}">
              <a16:creationId xmlns:a16="http://schemas.microsoft.com/office/drawing/2014/main" id="{BB91DF44-D6EE-424D-9796-95DC4423CE5D}"/>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6" name="Text Box 2">
          <a:extLst>
            <a:ext uri="{FF2B5EF4-FFF2-40B4-BE49-F238E27FC236}">
              <a16:creationId xmlns:a16="http://schemas.microsoft.com/office/drawing/2014/main" id="{5FCFEE2B-AF6A-41B4-A4D4-8DF593A406B0}"/>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7" name="Text Box 2">
          <a:extLst>
            <a:ext uri="{FF2B5EF4-FFF2-40B4-BE49-F238E27FC236}">
              <a16:creationId xmlns:a16="http://schemas.microsoft.com/office/drawing/2014/main" id="{7A676482-C538-41BF-80CF-979EC9D49B28}"/>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8" name="Text Box 2">
          <a:extLst>
            <a:ext uri="{FF2B5EF4-FFF2-40B4-BE49-F238E27FC236}">
              <a16:creationId xmlns:a16="http://schemas.microsoft.com/office/drawing/2014/main" id="{86267F98-5EB2-4184-8BE3-2811BCC57F30}"/>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39" name="Text Box 2">
          <a:extLst>
            <a:ext uri="{FF2B5EF4-FFF2-40B4-BE49-F238E27FC236}">
              <a16:creationId xmlns:a16="http://schemas.microsoft.com/office/drawing/2014/main" id="{36227894-C53A-4EB8-8DE0-D23083A42799}"/>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10255</xdr:rowOff>
    </xdr:to>
    <xdr:sp macro="" textlink="">
      <xdr:nvSpPr>
        <xdr:cNvPr id="3840" name="Text Box 2">
          <a:extLst>
            <a:ext uri="{FF2B5EF4-FFF2-40B4-BE49-F238E27FC236}">
              <a16:creationId xmlns:a16="http://schemas.microsoft.com/office/drawing/2014/main" id="{D588995E-00CA-4595-AE2D-FF6585A5B15E}"/>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1" name="Text Box 2">
          <a:extLst>
            <a:ext uri="{FF2B5EF4-FFF2-40B4-BE49-F238E27FC236}">
              <a16:creationId xmlns:a16="http://schemas.microsoft.com/office/drawing/2014/main" id="{DF4C1EE2-B878-4F49-90D7-4A6D46EF244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2" name="Text Box 2">
          <a:extLst>
            <a:ext uri="{FF2B5EF4-FFF2-40B4-BE49-F238E27FC236}">
              <a16:creationId xmlns:a16="http://schemas.microsoft.com/office/drawing/2014/main" id="{DA22F754-D666-4314-83DF-E266728CBC22}"/>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3" name="Text Box 2">
          <a:extLst>
            <a:ext uri="{FF2B5EF4-FFF2-40B4-BE49-F238E27FC236}">
              <a16:creationId xmlns:a16="http://schemas.microsoft.com/office/drawing/2014/main" id="{79F69CA7-AC0B-496A-8797-BA479F43D88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4" name="Text Box 2">
          <a:extLst>
            <a:ext uri="{FF2B5EF4-FFF2-40B4-BE49-F238E27FC236}">
              <a16:creationId xmlns:a16="http://schemas.microsoft.com/office/drawing/2014/main" id="{F1C1CA4B-155D-424B-AB4B-D69A590FA6D5}"/>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5" name="Text Box 2">
          <a:extLst>
            <a:ext uri="{FF2B5EF4-FFF2-40B4-BE49-F238E27FC236}">
              <a16:creationId xmlns:a16="http://schemas.microsoft.com/office/drawing/2014/main" id="{BB2C965C-DCDE-4EF4-A969-B77A5F0562DE}"/>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6" name="Text Box 2">
          <a:extLst>
            <a:ext uri="{FF2B5EF4-FFF2-40B4-BE49-F238E27FC236}">
              <a16:creationId xmlns:a16="http://schemas.microsoft.com/office/drawing/2014/main" id="{7F279599-5D78-45E7-9BC2-91011481485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7" name="Text Box 2">
          <a:extLst>
            <a:ext uri="{FF2B5EF4-FFF2-40B4-BE49-F238E27FC236}">
              <a16:creationId xmlns:a16="http://schemas.microsoft.com/office/drawing/2014/main" id="{6AF1BE3D-38F5-4508-B541-7A503398EEDA}"/>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8" name="Text Box 2">
          <a:extLst>
            <a:ext uri="{FF2B5EF4-FFF2-40B4-BE49-F238E27FC236}">
              <a16:creationId xmlns:a16="http://schemas.microsoft.com/office/drawing/2014/main" id="{3E084154-7D7C-493D-85C7-0DDA0FD7818A}"/>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49" name="Text Box 2">
          <a:extLst>
            <a:ext uri="{FF2B5EF4-FFF2-40B4-BE49-F238E27FC236}">
              <a16:creationId xmlns:a16="http://schemas.microsoft.com/office/drawing/2014/main" id="{0577F8AC-5434-444F-980D-F2A3348AA8C7}"/>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106678</xdr:rowOff>
    </xdr:to>
    <xdr:sp macro="" textlink="">
      <xdr:nvSpPr>
        <xdr:cNvPr id="3850" name="Text Box 2">
          <a:extLst>
            <a:ext uri="{FF2B5EF4-FFF2-40B4-BE49-F238E27FC236}">
              <a16:creationId xmlns:a16="http://schemas.microsoft.com/office/drawing/2014/main" id="{B646A017-9365-4214-82BA-C9D9119FD062}"/>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1" name="Text Box 100">
          <a:extLst>
            <a:ext uri="{FF2B5EF4-FFF2-40B4-BE49-F238E27FC236}">
              <a16:creationId xmlns:a16="http://schemas.microsoft.com/office/drawing/2014/main" id="{32B8C21B-DAD3-4151-8432-2815E41E93D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2" name="Text Box 101">
          <a:extLst>
            <a:ext uri="{FF2B5EF4-FFF2-40B4-BE49-F238E27FC236}">
              <a16:creationId xmlns:a16="http://schemas.microsoft.com/office/drawing/2014/main" id="{63E48F83-E584-4802-958A-A133D4A346B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3" name="Text Box 102">
          <a:extLst>
            <a:ext uri="{FF2B5EF4-FFF2-40B4-BE49-F238E27FC236}">
              <a16:creationId xmlns:a16="http://schemas.microsoft.com/office/drawing/2014/main" id="{41EC316F-426C-4122-8963-15C9335B20A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4" name="Text Box 103">
          <a:extLst>
            <a:ext uri="{FF2B5EF4-FFF2-40B4-BE49-F238E27FC236}">
              <a16:creationId xmlns:a16="http://schemas.microsoft.com/office/drawing/2014/main" id="{EF507C21-26F6-4523-8933-454D53DE721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5" name="Text Box 104">
          <a:extLst>
            <a:ext uri="{FF2B5EF4-FFF2-40B4-BE49-F238E27FC236}">
              <a16:creationId xmlns:a16="http://schemas.microsoft.com/office/drawing/2014/main" id="{54A25BDB-F042-4329-B251-1BE538A3D8D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6" name="Text Box 105">
          <a:extLst>
            <a:ext uri="{FF2B5EF4-FFF2-40B4-BE49-F238E27FC236}">
              <a16:creationId xmlns:a16="http://schemas.microsoft.com/office/drawing/2014/main" id="{75E8A09F-515C-4E4A-A1B3-0041A9D90CD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7" name="Text Box 106">
          <a:extLst>
            <a:ext uri="{FF2B5EF4-FFF2-40B4-BE49-F238E27FC236}">
              <a16:creationId xmlns:a16="http://schemas.microsoft.com/office/drawing/2014/main" id="{0B71B6E6-0F1D-4F27-8FC3-8CCA0331E8A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8" name="Text Box 107">
          <a:extLst>
            <a:ext uri="{FF2B5EF4-FFF2-40B4-BE49-F238E27FC236}">
              <a16:creationId xmlns:a16="http://schemas.microsoft.com/office/drawing/2014/main" id="{7E3DF356-BD95-4F3D-9634-E45D04B0533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59" name="Text Box 108">
          <a:extLst>
            <a:ext uri="{FF2B5EF4-FFF2-40B4-BE49-F238E27FC236}">
              <a16:creationId xmlns:a16="http://schemas.microsoft.com/office/drawing/2014/main" id="{7E22C34F-516C-486A-AA51-3BF1B8D4020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0" name="Text Box 109">
          <a:extLst>
            <a:ext uri="{FF2B5EF4-FFF2-40B4-BE49-F238E27FC236}">
              <a16:creationId xmlns:a16="http://schemas.microsoft.com/office/drawing/2014/main" id="{81CC29E3-B878-462E-8B31-12157CBBFAD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1" name="Text Box 2">
          <a:extLst>
            <a:ext uri="{FF2B5EF4-FFF2-40B4-BE49-F238E27FC236}">
              <a16:creationId xmlns:a16="http://schemas.microsoft.com/office/drawing/2014/main" id="{7EE22D40-150E-459D-B5FB-4BDD1EAB878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2" name="Text Box 2">
          <a:extLst>
            <a:ext uri="{FF2B5EF4-FFF2-40B4-BE49-F238E27FC236}">
              <a16:creationId xmlns:a16="http://schemas.microsoft.com/office/drawing/2014/main" id="{1293E23E-CE9F-4A5A-9AA6-BA2E1237F2B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3" name="Text Box 2">
          <a:extLst>
            <a:ext uri="{FF2B5EF4-FFF2-40B4-BE49-F238E27FC236}">
              <a16:creationId xmlns:a16="http://schemas.microsoft.com/office/drawing/2014/main" id="{F5AF985A-6C91-4244-91E2-113E10464FA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4" name="Text Box 2">
          <a:extLst>
            <a:ext uri="{FF2B5EF4-FFF2-40B4-BE49-F238E27FC236}">
              <a16:creationId xmlns:a16="http://schemas.microsoft.com/office/drawing/2014/main" id="{03EF4074-7758-4080-ABE1-1073FF0711D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5" name="Text Box 2">
          <a:extLst>
            <a:ext uri="{FF2B5EF4-FFF2-40B4-BE49-F238E27FC236}">
              <a16:creationId xmlns:a16="http://schemas.microsoft.com/office/drawing/2014/main" id="{7C8319DB-E810-4A81-BBC3-2D7135C2C6D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6" name="Text Box 2">
          <a:extLst>
            <a:ext uri="{FF2B5EF4-FFF2-40B4-BE49-F238E27FC236}">
              <a16:creationId xmlns:a16="http://schemas.microsoft.com/office/drawing/2014/main" id="{FC680203-82BA-4933-8DD9-6454AEE4C5C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7" name="Text Box 2">
          <a:extLst>
            <a:ext uri="{FF2B5EF4-FFF2-40B4-BE49-F238E27FC236}">
              <a16:creationId xmlns:a16="http://schemas.microsoft.com/office/drawing/2014/main" id="{A4A47D44-3D6D-42FC-912B-7285DF4FBF6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8" name="Text Box 2">
          <a:extLst>
            <a:ext uri="{FF2B5EF4-FFF2-40B4-BE49-F238E27FC236}">
              <a16:creationId xmlns:a16="http://schemas.microsoft.com/office/drawing/2014/main" id="{C4860728-0EBD-4A17-B14B-9859B086B7D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69" name="Text Box 2">
          <a:extLst>
            <a:ext uri="{FF2B5EF4-FFF2-40B4-BE49-F238E27FC236}">
              <a16:creationId xmlns:a16="http://schemas.microsoft.com/office/drawing/2014/main" id="{10673736-80BE-4218-AD75-5ECA37743B4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191</xdr:row>
      <xdr:rowOff>0</xdr:rowOff>
    </xdr:from>
    <xdr:to>
      <xdr:col>1</xdr:col>
      <xdr:colOff>14763</xdr:colOff>
      <xdr:row>192</xdr:row>
      <xdr:rowOff>13251</xdr:rowOff>
    </xdr:to>
    <xdr:sp macro="" textlink="">
      <xdr:nvSpPr>
        <xdr:cNvPr id="3870" name="Text Box 2">
          <a:extLst>
            <a:ext uri="{FF2B5EF4-FFF2-40B4-BE49-F238E27FC236}">
              <a16:creationId xmlns:a16="http://schemas.microsoft.com/office/drawing/2014/main" id="{AF3DAC0A-F756-44A9-BBAE-83F1FB05537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1" name="Text Box 2">
          <a:extLst>
            <a:ext uri="{FF2B5EF4-FFF2-40B4-BE49-F238E27FC236}">
              <a16:creationId xmlns:a16="http://schemas.microsoft.com/office/drawing/2014/main" id="{069CE712-443E-40CF-8023-C0656521A9B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2" name="Text Box 2">
          <a:extLst>
            <a:ext uri="{FF2B5EF4-FFF2-40B4-BE49-F238E27FC236}">
              <a16:creationId xmlns:a16="http://schemas.microsoft.com/office/drawing/2014/main" id="{E090A077-C734-4D0D-9879-3381777D0414}"/>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3" name="Text Box 2">
          <a:extLst>
            <a:ext uri="{FF2B5EF4-FFF2-40B4-BE49-F238E27FC236}">
              <a16:creationId xmlns:a16="http://schemas.microsoft.com/office/drawing/2014/main" id="{CFE5F707-1BB8-482D-93D4-B40838A74876}"/>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4" name="Text Box 2">
          <a:extLst>
            <a:ext uri="{FF2B5EF4-FFF2-40B4-BE49-F238E27FC236}">
              <a16:creationId xmlns:a16="http://schemas.microsoft.com/office/drawing/2014/main" id="{0653C5F7-741A-431B-8203-85910239029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5" name="Text Box 2">
          <a:extLst>
            <a:ext uri="{FF2B5EF4-FFF2-40B4-BE49-F238E27FC236}">
              <a16:creationId xmlns:a16="http://schemas.microsoft.com/office/drawing/2014/main" id="{B6A0B80B-54B2-4517-9C6D-3303211B47E2}"/>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6" name="Text Box 2">
          <a:extLst>
            <a:ext uri="{FF2B5EF4-FFF2-40B4-BE49-F238E27FC236}">
              <a16:creationId xmlns:a16="http://schemas.microsoft.com/office/drawing/2014/main" id="{4C8F18AC-AFDD-4493-B0D0-F2287DF5044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7" name="Text Box 2">
          <a:extLst>
            <a:ext uri="{FF2B5EF4-FFF2-40B4-BE49-F238E27FC236}">
              <a16:creationId xmlns:a16="http://schemas.microsoft.com/office/drawing/2014/main" id="{A73A4A43-E02B-4967-A792-89F3BC8B6133}"/>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8" name="Text Box 2">
          <a:extLst>
            <a:ext uri="{FF2B5EF4-FFF2-40B4-BE49-F238E27FC236}">
              <a16:creationId xmlns:a16="http://schemas.microsoft.com/office/drawing/2014/main" id="{2F0A7B96-C772-4F61-8177-42ABC233AA39}"/>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79" name="Text Box 2">
          <a:extLst>
            <a:ext uri="{FF2B5EF4-FFF2-40B4-BE49-F238E27FC236}">
              <a16:creationId xmlns:a16="http://schemas.microsoft.com/office/drawing/2014/main" id="{5B45C042-4FF9-4897-934B-25F79F46927F}"/>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80" name="Text Box 2">
          <a:extLst>
            <a:ext uri="{FF2B5EF4-FFF2-40B4-BE49-F238E27FC236}">
              <a16:creationId xmlns:a16="http://schemas.microsoft.com/office/drawing/2014/main" id="{BD13462A-9FB5-4DA2-A19E-8E35442AD857}"/>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1" name="Text Box 2">
          <a:extLst>
            <a:ext uri="{FF2B5EF4-FFF2-40B4-BE49-F238E27FC236}">
              <a16:creationId xmlns:a16="http://schemas.microsoft.com/office/drawing/2014/main" id="{FA0A7EA5-F392-498D-946E-BF180B7867E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2" name="Text Box 2">
          <a:extLst>
            <a:ext uri="{FF2B5EF4-FFF2-40B4-BE49-F238E27FC236}">
              <a16:creationId xmlns:a16="http://schemas.microsoft.com/office/drawing/2014/main" id="{021DB40A-A144-46F4-8E62-A11C093B9A4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3" name="Text Box 2">
          <a:extLst>
            <a:ext uri="{FF2B5EF4-FFF2-40B4-BE49-F238E27FC236}">
              <a16:creationId xmlns:a16="http://schemas.microsoft.com/office/drawing/2014/main" id="{D499486F-4647-48DE-B409-4AB30F1462A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4" name="Text Box 2">
          <a:extLst>
            <a:ext uri="{FF2B5EF4-FFF2-40B4-BE49-F238E27FC236}">
              <a16:creationId xmlns:a16="http://schemas.microsoft.com/office/drawing/2014/main" id="{B202FA7B-C249-4E97-873A-C6DCE558E83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5" name="Text Box 2">
          <a:extLst>
            <a:ext uri="{FF2B5EF4-FFF2-40B4-BE49-F238E27FC236}">
              <a16:creationId xmlns:a16="http://schemas.microsoft.com/office/drawing/2014/main" id="{B0D112CF-0649-44F5-8DD9-5C123368BF4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6" name="Text Box 2">
          <a:extLst>
            <a:ext uri="{FF2B5EF4-FFF2-40B4-BE49-F238E27FC236}">
              <a16:creationId xmlns:a16="http://schemas.microsoft.com/office/drawing/2014/main" id="{88D1219F-C206-4C24-98DA-F98C12B6C11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7" name="Text Box 2">
          <a:extLst>
            <a:ext uri="{FF2B5EF4-FFF2-40B4-BE49-F238E27FC236}">
              <a16:creationId xmlns:a16="http://schemas.microsoft.com/office/drawing/2014/main" id="{A5496079-DD65-47C1-B67E-8FDB2832EF0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8" name="Text Box 2">
          <a:extLst>
            <a:ext uri="{FF2B5EF4-FFF2-40B4-BE49-F238E27FC236}">
              <a16:creationId xmlns:a16="http://schemas.microsoft.com/office/drawing/2014/main" id="{2EF8E532-5D8D-4B05-86C1-84F64BAD701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89" name="Text Box 2">
          <a:extLst>
            <a:ext uri="{FF2B5EF4-FFF2-40B4-BE49-F238E27FC236}">
              <a16:creationId xmlns:a16="http://schemas.microsoft.com/office/drawing/2014/main" id="{3932C8BE-C9EA-4718-B1EE-B1C41F91FAD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890" name="Text Box 2">
          <a:extLst>
            <a:ext uri="{FF2B5EF4-FFF2-40B4-BE49-F238E27FC236}">
              <a16:creationId xmlns:a16="http://schemas.microsoft.com/office/drawing/2014/main" id="{49C846E8-9E4D-4250-B1B2-433E7FCFD94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1" name="Text Box 2">
          <a:extLst>
            <a:ext uri="{FF2B5EF4-FFF2-40B4-BE49-F238E27FC236}">
              <a16:creationId xmlns:a16="http://schemas.microsoft.com/office/drawing/2014/main" id="{4DF284CD-8D0C-48FA-A66D-429628EBC299}"/>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2" name="Text Box 2">
          <a:extLst>
            <a:ext uri="{FF2B5EF4-FFF2-40B4-BE49-F238E27FC236}">
              <a16:creationId xmlns:a16="http://schemas.microsoft.com/office/drawing/2014/main" id="{68C88523-7E85-41FF-80EE-30849FF63E56}"/>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3" name="Text Box 2">
          <a:extLst>
            <a:ext uri="{FF2B5EF4-FFF2-40B4-BE49-F238E27FC236}">
              <a16:creationId xmlns:a16="http://schemas.microsoft.com/office/drawing/2014/main" id="{5FFBD3ED-A3DC-47EC-B6FC-3AD7EF5E767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4" name="Text Box 2">
          <a:extLst>
            <a:ext uri="{FF2B5EF4-FFF2-40B4-BE49-F238E27FC236}">
              <a16:creationId xmlns:a16="http://schemas.microsoft.com/office/drawing/2014/main" id="{CDC6A543-98B9-44CC-A816-E8432DC3D6F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5" name="Text Box 2">
          <a:extLst>
            <a:ext uri="{FF2B5EF4-FFF2-40B4-BE49-F238E27FC236}">
              <a16:creationId xmlns:a16="http://schemas.microsoft.com/office/drawing/2014/main" id="{E60F840A-430A-42DB-AA23-710DB211B8A7}"/>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6" name="Text Box 2">
          <a:extLst>
            <a:ext uri="{FF2B5EF4-FFF2-40B4-BE49-F238E27FC236}">
              <a16:creationId xmlns:a16="http://schemas.microsoft.com/office/drawing/2014/main" id="{7356FE85-C105-40E5-9A5F-190BE184CF3E}"/>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7" name="Text Box 2">
          <a:extLst>
            <a:ext uri="{FF2B5EF4-FFF2-40B4-BE49-F238E27FC236}">
              <a16:creationId xmlns:a16="http://schemas.microsoft.com/office/drawing/2014/main" id="{D0D7112E-8C0A-4E36-9FA6-7F4197D8540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8" name="Text Box 2">
          <a:extLst>
            <a:ext uri="{FF2B5EF4-FFF2-40B4-BE49-F238E27FC236}">
              <a16:creationId xmlns:a16="http://schemas.microsoft.com/office/drawing/2014/main" id="{E8511944-E345-40C2-8F70-3F31937CB205}"/>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899" name="Text Box 2">
          <a:extLst>
            <a:ext uri="{FF2B5EF4-FFF2-40B4-BE49-F238E27FC236}">
              <a16:creationId xmlns:a16="http://schemas.microsoft.com/office/drawing/2014/main" id="{975EDCDF-1694-4E49-8BB0-90D85A8A1B4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193</xdr:row>
      <xdr:rowOff>38099</xdr:rowOff>
    </xdr:to>
    <xdr:sp macro="" textlink="">
      <xdr:nvSpPr>
        <xdr:cNvPr id="3900" name="Text Box 2">
          <a:extLst>
            <a:ext uri="{FF2B5EF4-FFF2-40B4-BE49-F238E27FC236}">
              <a16:creationId xmlns:a16="http://schemas.microsoft.com/office/drawing/2014/main" id="{627C5B0A-1CFF-4F09-AD9E-89DD460C928A}"/>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1" name="Text Box 2">
          <a:extLst>
            <a:ext uri="{FF2B5EF4-FFF2-40B4-BE49-F238E27FC236}">
              <a16:creationId xmlns:a16="http://schemas.microsoft.com/office/drawing/2014/main" id="{94DEB724-00C0-49FA-8DE6-BF79B45C476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2" name="Text Box 2">
          <a:extLst>
            <a:ext uri="{FF2B5EF4-FFF2-40B4-BE49-F238E27FC236}">
              <a16:creationId xmlns:a16="http://schemas.microsoft.com/office/drawing/2014/main" id="{078AF6E7-6F25-47CE-B579-E6BA6985FF9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3" name="Text Box 2">
          <a:extLst>
            <a:ext uri="{FF2B5EF4-FFF2-40B4-BE49-F238E27FC236}">
              <a16:creationId xmlns:a16="http://schemas.microsoft.com/office/drawing/2014/main" id="{C33D0A63-800D-4324-AD6E-19774CF583A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4" name="Text Box 2">
          <a:extLst>
            <a:ext uri="{FF2B5EF4-FFF2-40B4-BE49-F238E27FC236}">
              <a16:creationId xmlns:a16="http://schemas.microsoft.com/office/drawing/2014/main" id="{44A022CB-2699-45F3-8174-32ACAFD83F8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5" name="Text Box 2">
          <a:extLst>
            <a:ext uri="{FF2B5EF4-FFF2-40B4-BE49-F238E27FC236}">
              <a16:creationId xmlns:a16="http://schemas.microsoft.com/office/drawing/2014/main" id="{C2A8B486-4D2B-44E5-B043-59E14E8E2D1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6" name="Text Box 2">
          <a:extLst>
            <a:ext uri="{FF2B5EF4-FFF2-40B4-BE49-F238E27FC236}">
              <a16:creationId xmlns:a16="http://schemas.microsoft.com/office/drawing/2014/main" id="{8304E4FE-D2AB-4104-990B-E9508BDCF92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7" name="Text Box 2">
          <a:extLst>
            <a:ext uri="{FF2B5EF4-FFF2-40B4-BE49-F238E27FC236}">
              <a16:creationId xmlns:a16="http://schemas.microsoft.com/office/drawing/2014/main" id="{734E9053-FA41-429D-A7B6-BA91D08637F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8" name="Text Box 2">
          <a:extLst>
            <a:ext uri="{FF2B5EF4-FFF2-40B4-BE49-F238E27FC236}">
              <a16:creationId xmlns:a16="http://schemas.microsoft.com/office/drawing/2014/main" id="{CE35C5C6-C66D-4C24-A56E-87C45A4C270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09" name="Text Box 2">
          <a:extLst>
            <a:ext uri="{FF2B5EF4-FFF2-40B4-BE49-F238E27FC236}">
              <a16:creationId xmlns:a16="http://schemas.microsoft.com/office/drawing/2014/main" id="{5D0061D5-CED3-42C1-A493-15413561573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10" name="Text Box 2">
          <a:extLst>
            <a:ext uri="{FF2B5EF4-FFF2-40B4-BE49-F238E27FC236}">
              <a16:creationId xmlns:a16="http://schemas.microsoft.com/office/drawing/2014/main" id="{0529DFD6-5793-454D-8843-F9FD0B7334D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11" name="Text Box 2">
          <a:extLst>
            <a:ext uri="{FF2B5EF4-FFF2-40B4-BE49-F238E27FC236}">
              <a16:creationId xmlns:a16="http://schemas.microsoft.com/office/drawing/2014/main" id="{C0370B00-1935-472F-9751-9FBBCEB2275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12" name="Text Box 2">
          <a:extLst>
            <a:ext uri="{FF2B5EF4-FFF2-40B4-BE49-F238E27FC236}">
              <a16:creationId xmlns:a16="http://schemas.microsoft.com/office/drawing/2014/main" id="{BC80EEF2-4D0C-402B-B642-DD775E18815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13" name="Text Box 2">
          <a:extLst>
            <a:ext uri="{FF2B5EF4-FFF2-40B4-BE49-F238E27FC236}">
              <a16:creationId xmlns:a16="http://schemas.microsoft.com/office/drawing/2014/main" id="{60D6661F-102C-4CD0-9E9A-533738E858D9}"/>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14" name="Text Box 2">
          <a:extLst>
            <a:ext uri="{FF2B5EF4-FFF2-40B4-BE49-F238E27FC236}">
              <a16:creationId xmlns:a16="http://schemas.microsoft.com/office/drawing/2014/main" id="{E1713D06-8BEB-403E-B343-64543BB9C08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15" name="Text Box 2">
          <a:extLst>
            <a:ext uri="{FF2B5EF4-FFF2-40B4-BE49-F238E27FC236}">
              <a16:creationId xmlns:a16="http://schemas.microsoft.com/office/drawing/2014/main" id="{3226ED61-3D7D-413A-97FA-ECFBEAD1A72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191</xdr:row>
      <xdr:rowOff>0</xdr:rowOff>
    </xdr:from>
    <xdr:to>
      <xdr:col>1</xdr:col>
      <xdr:colOff>14763</xdr:colOff>
      <xdr:row>192</xdr:row>
      <xdr:rowOff>13251</xdr:rowOff>
    </xdr:to>
    <xdr:sp macro="" textlink="">
      <xdr:nvSpPr>
        <xdr:cNvPr id="3916" name="Text Box 2">
          <a:extLst>
            <a:ext uri="{FF2B5EF4-FFF2-40B4-BE49-F238E27FC236}">
              <a16:creationId xmlns:a16="http://schemas.microsoft.com/office/drawing/2014/main" id="{2CA9544B-0BA2-4FCB-839F-BDBA7B59E42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191</xdr:row>
      <xdr:rowOff>0</xdr:rowOff>
    </xdr:from>
    <xdr:ext cx="22166" cy="377377"/>
    <xdr:sp macro="" textlink="">
      <xdr:nvSpPr>
        <xdr:cNvPr id="3917" name="Text Box 2">
          <a:extLst>
            <a:ext uri="{FF2B5EF4-FFF2-40B4-BE49-F238E27FC236}">
              <a16:creationId xmlns:a16="http://schemas.microsoft.com/office/drawing/2014/main" id="{C7415DD5-9000-4AA1-A313-27B45572BDE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18" name="Text Box 2">
          <a:extLst>
            <a:ext uri="{FF2B5EF4-FFF2-40B4-BE49-F238E27FC236}">
              <a16:creationId xmlns:a16="http://schemas.microsoft.com/office/drawing/2014/main" id="{75ACF878-ED3C-414F-8EB8-EEE275B9E9A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19" name="Text Box 2">
          <a:extLst>
            <a:ext uri="{FF2B5EF4-FFF2-40B4-BE49-F238E27FC236}">
              <a16:creationId xmlns:a16="http://schemas.microsoft.com/office/drawing/2014/main" id="{8B7A1065-789B-4157-B102-35D41115276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20" name="Text Box 2">
          <a:extLst>
            <a:ext uri="{FF2B5EF4-FFF2-40B4-BE49-F238E27FC236}">
              <a16:creationId xmlns:a16="http://schemas.microsoft.com/office/drawing/2014/main" id="{D64B86B1-FD0D-4626-87B1-3E18EC9138A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21" name="Text Box 2">
          <a:extLst>
            <a:ext uri="{FF2B5EF4-FFF2-40B4-BE49-F238E27FC236}">
              <a16:creationId xmlns:a16="http://schemas.microsoft.com/office/drawing/2014/main" id="{D69A5B43-A115-4A84-91C5-F8DAA8355AE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22" name="Text Box 2">
          <a:extLst>
            <a:ext uri="{FF2B5EF4-FFF2-40B4-BE49-F238E27FC236}">
              <a16:creationId xmlns:a16="http://schemas.microsoft.com/office/drawing/2014/main" id="{4C94E1DC-E8B0-4EE3-B466-73836320466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23" name="Text Box 2">
          <a:extLst>
            <a:ext uri="{FF2B5EF4-FFF2-40B4-BE49-F238E27FC236}">
              <a16:creationId xmlns:a16="http://schemas.microsoft.com/office/drawing/2014/main" id="{74047DCD-7A2B-4AE2-A07E-E1062F7C78A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24" name="Text Box 2">
          <a:extLst>
            <a:ext uri="{FF2B5EF4-FFF2-40B4-BE49-F238E27FC236}">
              <a16:creationId xmlns:a16="http://schemas.microsoft.com/office/drawing/2014/main" id="{436AD197-A4E7-42BC-8255-3BACE3B23D5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3925" name="Text Box 2">
          <a:extLst>
            <a:ext uri="{FF2B5EF4-FFF2-40B4-BE49-F238E27FC236}">
              <a16:creationId xmlns:a16="http://schemas.microsoft.com/office/drawing/2014/main" id="{4C6B7D69-8EE9-4BA5-A0CB-8A77DA8AF65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26" name="Text Box 2">
          <a:extLst>
            <a:ext uri="{FF2B5EF4-FFF2-40B4-BE49-F238E27FC236}">
              <a16:creationId xmlns:a16="http://schemas.microsoft.com/office/drawing/2014/main" id="{1B894499-A543-48A6-8122-9062825DA1C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27" name="Text Box 2">
          <a:extLst>
            <a:ext uri="{FF2B5EF4-FFF2-40B4-BE49-F238E27FC236}">
              <a16:creationId xmlns:a16="http://schemas.microsoft.com/office/drawing/2014/main" id="{E793BFFF-2B79-4ABC-830B-1B695399ADD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28" name="Text Box 2">
          <a:extLst>
            <a:ext uri="{FF2B5EF4-FFF2-40B4-BE49-F238E27FC236}">
              <a16:creationId xmlns:a16="http://schemas.microsoft.com/office/drawing/2014/main" id="{84FDFBE5-0316-4ACB-B060-3D81D2CEE3E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29" name="Text Box 2">
          <a:extLst>
            <a:ext uri="{FF2B5EF4-FFF2-40B4-BE49-F238E27FC236}">
              <a16:creationId xmlns:a16="http://schemas.microsoft.com/office/drawing/2014/main" id="{DED82974-2787-4A6C-8361-FBA862C5453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30" name="Text Box 2">
          <a:extLst>
            <a:ext uri="{FF2B5EF4-FFF2-40B4-BE49-F238E27FC236}">
              <a16:creationId xmlns:a16="http://schemas.microsoft.com/office/drawing/2014/main" id="{7A65D0E8-51CA-4725-8A68-E81743D8121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31" name="Text Box 2">
          <a:extLst>
            <a:ext uri="{FF2B5EF4-FFF2-40B4-BE49-F238E27FC236}">
              <a16:creationId xmlns:a16="http://schemas.microsoft.com/office/drawing/2014/main" id="{4FEDB98C-7964-40A1-BA7A-471415376FE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32" name="Text Box 2">
          <a:extLst>
            <a:ext uri="{FF2B5EF4-FFF2-40B4-BE49-F238E27FC236}">
              <a16:creationId xmlns:a16="http://schemas.microsoft.com/office/drawing/2014/main" id="{DCDF85DA-E842-47A7-A5F0-25833538921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33" name="Text Box 2">
          <a:extLst>
            <a:ext uri="{FF2B5EF4-FFF2-40B4-BE49-F238E27FC236}">
              <a16:creationId xmlns:a16="http://schemas.microsoft.com/office/drawing/2014/main" id="{D10490BF-A660-4F56-808C-6609B798012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34" name="Text Box 2">
          <a:extLst>
            <a:ext uri="{FF2B5EF4-FFF2-40B4-BE49-F238E27FC236}">
              <a16:creationId xmlns:a16="http://schemas.microsoft.com/office/drawing/2014/main" id="{32B86C65-4C0B-4DFF-9534-0679A4F3C0C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35" name="Text Box 2">
          <a:extLst>
            <a:ext uri="{FF2B5EF4-FFF2-40B4-BE49-F238E27FC236}">
              <a16:creationId xmlns:a16="http://schemas.microsoft.com/office/drawing/2014/main" id="{F202F9A3-EAC6-4BDC-8F5E-F6F6ED24A8F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36" name="Text Box 2">
          <a:extLst>
            <a:ext uri="{FF2B5EF4-FFF2-40B4-BE49-F238E27FC236}">
              <a16:creationId xmlns:a16="http://schemas.microsoft.com/office/drawing/2014/main" id="{B6FE4A81-A9CE-44F1-AED6-16036BB9466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37" name="Text Box 2">
          <a:extLst>
            <a:ext uri="{FF2B5EF4-FFF2-40B4-BE49-F238E27FC236}">
              <a16:creationId xmlns:a16="http://schemas.microsoft.com/office/drawing/2014/main" id="{5E97935B-6864-4038-9B03-94E4C947E47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38" name="Text Box 2">
          <a:extLst>
            <a:ext uri="{FF2B5EF4-FFF2-40B4-BE49-F238E27FC236}">
              <a16:creationId xmlns:a16="http://schemas.microsoft.com/office/drawing/2014/main" id="{329E4FBA-282E-4324-96F5-69983B5621D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39" name="Text Box 2">
          <a:extLst>
            <a:ext uri="{FF2B5EF4-FFF2-40B4-BE49-F238E27FC236}">
              <a16:creationId xmlns:a16="http://schemas.microsoft.com/office/drawing/2014/main" id="{E4883823-2E20-423A-8E59-B740ACDA997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40" name="Text Box 2">
          <a:extLst>
            <a:ext uri="{FF2B5EF4-FFF2-40B4-BE49-F238E27FC236}">
              <a16:creationId xmlns:a16="http://schemas.microsoft.com/office/drawing/2014/main" id="{440E6B62-E12C-449D-94CE-42BC30083C3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41" name="Text Box 2">
          <a:extLst>
            <a:ext uri="{FF2B5EF4-FFF2-40B4-BE49-F238E27FC236}">
              <a16:creationId xmlns:a16="http://schemas.microsoft.com/office/drawing/2014/main" id="{2CB15766-203A-4C30-91D2-7B8060BDEBA7}"/>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42" name="Text Box 2">
          <a:extLst>
            <a:ext uri="{FF2B5EF4-FFF2-40B4-BE49-F238E27FC236}">
              <a16:creationId xmlns:a16="http://schemas.microsoft.com/office/drawing/2014/main" id="{4970C3F7-0172-4E2B-865F-43383FD10A6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43" name="Text Box 2">
          <a:extLst>
            <a:ext uri="{FF2B5EF4-FFF2-40B4-BE49-F238E27FC236}">
              <a16:creationId xmlns:a16="http://schemas.microsoft.com/office/drawing/2014/main" id="{D88950C2-2C40-45E7-B864-F52BDB90DFD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44" name="Text Box 2">
          <a:extLst>
            <a:ext uri="{FF2B5EF4-FFF2-40B4-BE49-F238E27FC236}">
              <a16:creationId xmlns:a16="http://schemas.microsoft.com/office/drawing/2014/main" id="{98A381AE-631B-47DF-877E-2C9D51F1B60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3945" name="Text Box 2">
          <a:extLst>
            <a:ext uri="{FF2B5EF4-FFF2-40B4-BE49-F238E27FC236}">
              <a16:creationId xmlns:a16="http://schemas.microsoft.com/office/drawing/2014/main" id="{E29B92BE-2136-4B3B-983B-8A9FE6C322B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46" name="Text Box 2">
          <a:extLst>
            <a:ext uri="{FF2B5EF4-FFF2-40B4-BE49-F238E27FC236}">
              <a16:creationId xmlns:a16="http://schemas.microsoft.com/office/drawing/2014/main" id="{4C32E662-C882-4021-95E2-A66265EA220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47" name="Text Box 2">
          <a:extLst>
            <a:ext uri="{FF2B5EF4-FFF2-40B4-BE49-F238E27FC236}">
              <a16:creationId xmlns:a16="http://schemas.microsoft.com/office/drawing/2014/main" id="{D9515B0B-9522-4BC1-BB1D-B5BF5E40583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48" name="Text Box 2">
          <a:extLst>
            <a:ext uri="{FF2B5EF4-FFF2-40B4-BE49-F238E27FC236}">
              <a16:creationId xmlns:a16="http://schemas.microsoft.com/office/drawing/2014/main" id="{23B1188E-3308-4F46-94A0-48FEB4E69CA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49" name="Text Box 2">
          <a:extLst>
            <a:ext uri="{FF2B5EF4-FFF2-40B4-BE49-F238E27FC236}">
              <a16:creationId xmlns:a16="http://schemas.microsoft.com/office/drawing/2014/main" id="{4A128A86-3F2D-4F76-BAC2-AA8AB977412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50" name="Text Box 2">
          <a:extLst>
            <a:ext uri="{FF2B5EF4-FFF2-40B4-BE49-F238E27FC236}">
              <a16:creationId xmlns:a16="http://schemas.microsoft.com/office/drawing/2014/main" id="{67939FB9-9DBB-49D3-A4F1-48457F2DE70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51" name="Text Box 2">
          <a:extLst>
            <a:ext uri="{FF2B5EF4-FFF2-40B4-BE49-F238E27FC236}">
              <a16:creationId xmlns:a16="http://schemas.microsoft.com/office/drawing/2014/main" id="{C73A3CBB-ABDF-4F00-B64C-484B954EBE8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52" name="Text Box 2">
          <a:extLst>
            <a:ext uri="{FF2B5EF4-FFF2-40B4-BE49-F238E27FC236}">
              <a16:creationId xmlns:a16="http://schemas.microsoft.com/office/drawing/2014/main" id="{A8F5936B-83C8-4B24-9E22-2F249E4D51B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53" name="Text Box 2">
          <a:extLst>
            <a:ext uri="{FF2B5EF4-FFF2-40B4-BE49-F238E27FC236}">
              <a16:creationId xmlns:a16="http://schemas.microsoft.com/office/drawing/2014/main" id="{B78C2889-443D-4316-ACF1-476513FBD8C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54" name="Text Box 2">
          <a:extLst>
            <a:ext uri="{FF2B5EF4-FFF2-40B4-BE49-F238E27FC236}">
              <a16:creationId xmlns:a16="http://schemas.microsoft.com/office/drawing/2014/main" id="{6953C12C-A85A-496F-BD7B-218817C367E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3955" name="Text Box 2">
          <a:extLst>
            <a:ext uri="{FF2B5EF4-FFF2-40B4-BE49-F238E27FC236}">
              <a16:creationId xmlns:a16="http://schemas.microsoft.com/office/drawing/2014/main" id="{9B2EA985-0C0A-45A8-943D-BE2130292AB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56" name="Text Box 100">
          <a:extLst>
            <a:ext uri="{FF2B5EF4-FFF2-40B4-BE49-F238E27FC236}">
              <a16:creationId xmlns:a16="http://schemas.microsoft.com/office/drawing/2014/main" id="{AC282EF9-E0C1-4B7E-9700-C135F2D2A1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57" name="Text Box 101">
          <a:extLst>
            <a:ext uri="{FF2B5EF4-FFF2-40B4-BE49-F238E27FC236}">
              <a16:creationId xmlns:a16="http://schemas.microsoft.com/office/drawing/2014/main" id="{B37F88DE-401A-427C-A139-FEE09F0DA8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58" name="Text Box 102">
          <a:extLst>
            <a:ext uri="{FF2B5EF4-FFF2-40B4-BE49-F238E27FC236}">
              <a16:creationId xmlns:a16="http://schemas.microsoft.com/office/drawing/2014/main" id="{5E843948-0DF1-4352-8804-1E1DF9E136A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59" name="Text Box 103">
          <a:extLst>
            <a:ext uri="{FF2B5EF4-FFF2-40B4-BE49-F238E27FC236}">
              <a16:creationId xmlns:a16="http://schemas.microsoft.com/office/drawing/2014/main" id="{7E34B9C2-9388-4DBD-838F-90E22BA2E56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0" name="Text Box 104">
          <a:extLst>
            <a:ext uri="{FF2B5EF4-FFF2-40B4-BE49-F238E27FC236}">
              <a16:creationId xmlns:a16="http://schemas.microsoft.com/office/drawing/2014/main" id="{9BB9400E-CE2C-49A8-8912-71D23404FD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1" name="Text Box 105">
          <a:extLst>
            <a:ext uri="{FF2B5EF4-FFF2-40B4-BE49-F238E27FC236}">
              <a16:creationId xmlns:a16="http://schemas.microsoft.com/office/drawing/2014/main" id="{6835D61A-D31F-4556-B354-5A6E958358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2" name="Text Box 106">
          <a:extLst>
            <a:ext uri="{FF2B5EF4-FFF2-40B4-BE49-F238E27FC236}">
              <a16:creationId xmlns:a16="http://schemas.microsoft.com/office/drawing/2014/main" id="{30C0A113-BCA7-4D61-9A97-227E9483CD6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3" name="Text Box 107">
          <a:extLst>
            <a:ext uri="{FF2B5EF4-FFF2-40B4-BE49-F238E27FC236}">
              <a16:creationId xmlns:a16="http://schemas.microsoft.com/office/drawing/2014/main" id="{8543D4D6-6776-421E-ADB0-D3633ED7FF5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4" name="Text Box 108">
          <a:extLst>
            <a:ext uri="{FF2B5EF4-FFF2-40B4-BE49-F238E27FC236}">
              <a16:creationId xmlns:a16="http://schemas.microsoft.com/office/drawing/2014/main" id="{37B69A02-78B2-4977-B31D-3223167210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5" name="Text Box 109">
          <a:extLst>
            <a:ext uri="{FF2B5EF4-FFF2-40B4-BE49-F238E27FC236}">
              <a16:creationId xmlns:a16="http://schemas.microsoft.com/office/drawing/2014/main" id="{5245F1C0-4EDA-404C-B338-E23BFE03C0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6" name="Text Box 2">
          <a:extLst>
            <a:ext uri="{FF2B5EF4-FFF2-40B4-BE49-F238E27FC236}">
              <a16:creationId xmlns:a16="http://schemas.microsoft.com/office/drawing/2014/main" id="{E417314A-840F-44E4-9602-9474B0304DE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7" name="Text Box 2">
          <a:extLst>
            <a:ext uri="{FF2B5EF4-FFF2-40B4-BE49-F238E27FC236}">
              <a16:creationId xmlns:a16="http://schemas.microsoft.com/office/drawing/2014/main" id="{C853BAD9-29F3-492E-ACE5-70B28513E9E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8" name="Text Box 2">
          <a:extLst>
            <a:ext uri="{FF2B5EF4-FFF2-40B4-BE49-F238E27FC236}">
              <a16:creationId xmlns:a16="http://schemas.microsoft.com/office/drawing/2014/main" id="{7105CED7-E0F7-4903-A010-10283D003A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69" name="Text Box 2">
          <a:extLst>
            <a:ext uri="{FF2B5EF4-FFF2-40B4-BE49-F238E27FC236}">
              <a16:creationId xmlns:a16="http://schemas.microsoft.com/office/drawing/2014/main" id="{E4B40837-19F1-46F7-AEEF-133A6A4107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70" name="Text Box 2">
          <a:extLst>
            <a:ext uri="{FF2B5EF4-FFF2-40B4-BE49-F238E27FC236}">
              <a16:creationId xmlns:a16="http://schemas.microsoft.com/office/drawing/2014/main" id="{74D85F61-7A4E-46A7-9DB5-4A05CC5311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71" name="Text Box 2">
          <a:extLst>
            <a:ext uri="{FF2B5EF4-FFF2-40B4-BE49-F238E27FC236}">
              <a16:creationId xmlns:a16="http://schemas.microsoft.com/office/drawing/2014/main" id="{D274513E-7F7F-4133-A182-0EF740D214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72" name="Text Box 2">
          <a:extLst>
            <a:ext uri="{FF2B5EF4-FFF2-40B4-BE49-F238E27FC236}">
              <a16:creationId xmlns:a16="http://schemas.microsoft.com/office/drawing/2014/main" id="{AA26A8F6-CD0E-46E0-9B38-F20E0CBC98B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73" name="Text Box 2">
          <a:extLst>
            <a:ext uri="{FF2B5EF4-FFF2-40B4-BE49-F238E27FC236}">
              <a16:creationId xmlns:a16="http://schemas.microsoft.com/office/drawing/2014/main" id="{B053598E-1509-4F73-9D0A-7F78A0A7CAC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74" name="Text Box 2">
          <a:extLst>
            <a:ext uri="{FF2B5EF4-FFF2-40B4-BE49-F238E27FC236}">
              <a16:creationId xmlns:a16="http://schemas.microsoft.com/office/drawing/2014/main" id="{200F20F3-EBB9-407D-A637-CDB6230193C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3975" name="Text Box 2">
          <a:extLst>
            <a:ext uri="{FF2B5EF4-FFF2-40B4-BE49-F238E27FC236}">
              <a16:creationId xmlns:a16="http://schemas.microsoft.com/office/drawing/2014/main" id="{AB8A02A2-225E-4DD8-A405-82FEB275653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76" name="Text Box 2">
          <a:extLst>
            <a:ext uri="{FF2B5EF4-FFF2-40B4-BE49-F238E27FC236}">
              <a16:creationId xmlns:a16="http://schemas.microsoft.com/office/drawing/2014/main" id="{193F3CD7-9553-43DB-92A2-D0350C8DD89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77" name="Text Box 2">
          <a:extLst>
            <a:ext uri="{FF2B5EF4-FFF2-40B4-BE49-F238E27FC236}">
              <a16:creationId xmlns:a16="http://schemas.microsoft.com/office/drawing/2014/main" id="{D92EAC06-2D95-446A-B4CD-E5D3C23DC81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78" name="Text Box 2">
          <a:extLst>
            <a:ext uri="{FF2B5EF4-FFF2-40B4-BE49-F238E27FC236}">
              <a16:creationId xmlns:a16="http://schemas.microsoft.com/office/drawing/2014/main" id="{315E7D5D-852F-4C53-B144-AA6CED460F3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79" name="Text Box 2">
          <a:extLst>
            <a:ext uri="{FF2B5EF4-FFF2-40B4-BE49-F238E27FC236}">
              <a16:creationId xmlns:a16="http://schemas.microsoft.com/office/drawing/2014/main" id="{F120AC16-6689-4ECC-886B-3CB8CBFA499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80" name="Text Box 2">
          <a:extLst>
            <a:ext uri="{FF2B5EF4-FFF2-40B4-BE49-F238E27FC236}">
              <a16:creationId xmlns:a16="http://schemas.microsoft.com/office/drawing/2014/main" id="{EFF4E8C8-18FA-4802-9BFC-2A440B44235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81" name="Text Box 2">
          <a:extLst>
            <a:ext uri="{FF2B5EF4-FFF2-40B4-BE49-F238E27FC236}">
              <a16:creationId xmlns:a16="http://schemas.microsoft.com/office/drawing/2014/main" id="{A327E909-0BA4-4F5D-8ACF-21BED185C90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82" name="Text Box 2">
          <a:extLst>
            <a:ext uri="{FF2B5EF4-FFF2-40B4-BE49-F238E27FC236}">
              <a16:creationId xmlns:a16="http://schemas.microsoft.com/office/drawing/2014/main" id="{6AE28A95-9CE0-4EEE-B8DB-F194AC25C50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83" name="Text Box 2">
          <a:extLst>
            <a:ext uri="{FF2B5EF4-FFF2-40B4-BE49-F238E27FC236}">
              <a16:creationId xmlns:a16="http://schemas.microsoft.com/office/drawing/2014/main" id="{8C3583BF-3B2C-47B9-9C40-15E4F9ABD39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84" name="Text Box 2">
          <a:extLst>
            <a:ext uri="{FF2B5EF4-FFF2-40B4-BE49-F238E27FC236}">
              <a16:creationId xmlns:a16="http://schemas.microsoft.com/office/drawing/2014/main" id="{33C4A3B7-8490-45EE-8207-A13973AA658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85" name="Text Box 2">
          <a:extLst>
            <a:ext uri="{FF2B5EF4-FFF2-40B4-BE49-F238E27FC236}">
              <a16:creationId xmlns:a16="http://schemas.microsoft.com/office/drawing/2014/main" id="{89EB675D-55A0-4E2B-9AE4-F9BDBEE5AD4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86" name="Text Box 2">
          <a:extLst>
            <a:ext uri="{FF2B5EF4-FFF2-40B4-BE49-F238E27FC236}">
              <a16:creationId xmlns:a16="http://schemas.microsoft.com/office/drawing/2014/main" id="{6210992F-800A-46FC-989D-0DE9480D16F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87" name="Text Box 2">
          <a:extLst>
            <a:ext uri="{FF2B5EF4-FFF2-40B4-BE49-F238E27FC236}">
              <a16:creationId xmlns:a16="http://schemas.microsoft.com/office/drawing/2014/main" id="{316381C3-240E-42B6-BD07-1D6B863EA3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88" name="Text Box 2">
          <a:extLst>
            <a:ext uri="{FF2B5EF4-FFF2-40B4-BE49-F238E27FC236}">
              <a16:creationId xmlns:a16="http://schemas.microsoft.com/office/drawing/2014/main" id="{0A907D54-F10B-4808-B11C-A7D22FC7906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89" name="Text Box 2">
          <a:extLst>
            <a:ext uri="{FF2B5EF4-FFF2-40B4-BE49-F238E27FC236}">
              <a16:creationId xmlns:a16="http://schemas.microsoft.com/office/drawing/2014/main" id="{26122C3C-C69A-4B6F-894F-2917CC107E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90" name="Text Box 2">
          <a:extLst>
            <a:ext uri="{FF2B5EF4-FFF2-40B4-BE49-F238E27FC236}">
              <a16:creationId xmlns:a16="http://schemas.microsoft.com/office/drawing/2014/main" id="{5E234100-1035-4438-AE98-60DD1B166E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91" name="Text Box 2">
          <a:extLst>
            <a:ext uri="{FF2B5EF4-FFF2-40B4-BE49-F238E27FC236}">
              <a16:creationId xmlns:a16="http://schemas.microsoft.com/office/drawing/2014/main" id="{F4350872-4F6F-4DD5-BDC5-FC60F6B1B61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92" name="Text Box 2">
          <a:extLst>
            <a:ext uri="{FF2B5EF4-FFF2-40B4-BE49-F238E27FC236}">
              <a16:creationId xmlns:a16="http://schemas.microsoft.com/office/drawing/2014/main" id="{C5213CE0-C270-4C70-8E36-3E4F12ED48C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93" name="Text Box 2">
          <a:extLst>
            <a:ext uri="{FF2B5EF4-FFF2-40B4-BE49-F238E27FC236}">
              <a16:creationId xmlns:a16="http://schemas.microsoft.com/office/drawing/2014/main" id="{520E96A2-5E66-4EC5-93AF-39903D15867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94" name="Text Box 2">
          <a:extLst>
            <a:ext uri="{FF2B5EF4-FFF2-40B4-BE49-F238E27FC236}">
              <a16:creationId xmlns:a16="http://schemas.microsoft.com/office/drawing/2014/main" id="{4C8AA4EA-0F4A-4D59-9C7F-E71758E7ECF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3995" name="Text Box 2">
          <a:extLst>
            <a:ext uri="{FF2B5EF4-FFF2-40B4-BE49-F238E27FC236}">
              <a16:creationId xmlns:a16="http://schemas.microsoft.com/office/drawing/2014/main" id="{AE36B0F8-7F94-42AD-867B-18248CAB709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96" name="Text Box 2">
          <a:extLst>
            <a:ext uri="{FF2B5EF4-FFF2-40B4-BE49-F238E27FC236}">
              <a16:creationId xmlns:a16="http://schemas.microsoft.com/office/drawing/2014/main" id="{DBABAAC4-0903-45FB-8093-B880E526B2F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97" name="Text Box 2">
          <a:extLst>
            <a:ext uri="{FF2B5EF4-FFF2-40B4-BE49-F238E27FC236}">
              <a16:creationId xmlns:a16="http://schemas.microsoft.com/office/drawing/2014/main" id="{0EAB16B8-C9EA-4159-9125-874DD61A75A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98" name="Text Box 2">
          <a:extLst>
            <a:ext uri="{FF2B5EF4-FFF2-40B4-BE49-F238E27FC236}">
              <a16:creationId xmlns:a16="http://schemas.microsoft.com/office/drawing/2014/main" id="{6C9343E1-E6C5-4D45-B92D-BD8ECB0B4B5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3999" name="Text Box 2">
          <a:extLst>
            <a:ext uri="{FF2B5EF4-FFF2-40B4-BE49-F238E27FC236}">
              <a16:creationId xmlns:a16="http://schemas.microsoft.com/office/drawing/2014/main" id="{A3C900CD-5164-4062-A4BC-62539653050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000" name="Text Box 2">
          <a:extLst>
            <a:ext uri="{FF2B5EF4-FFF2-40B4-BE49-F238E27FC236}">
              <a16:creationId xmlns:a16="http://schemas.microsoft.com/office/drawing/2014/main" id="{9E09C0F8-7880-45E5-B948-2162B9EAB4D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001" name="Text Box 2">
          <a:extLst>
            <a:ext uri="{FF2B5EF4-FFF2-40B4-BE49-F238E27FC236}">
              <a16:creationId xmlns:a16="http://schemas.microsoft.com/office/drawing/2014/main" id="{281285D8-E3F8-47D5-91B5-2EC563899EE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002" name="Text Box 2">
          <a:extLst>
            <a:ext uri="{FF2B5EF4-FFF2-40B4-BE49-F238E27FC236}">
              <a16:creationId xmlns:a16="http://schemas.microsoft.com/office/drawing/2014/main" id="{15C849F6-E4F4-4A79-8B10-E531B38E129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003" name="Text Box 2">
          <a:extLst>
            <a:ext uri="{FF2B5EF4-FFF2-40B4-BE49-F238E27FC236}">
              <a16:creationId xmlns:a16="http://schemas.microsoft.com/office/drawing/2014/main" id="{4878DB20-1089-4B6C-B33E-F12114A0BD1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004" name="Text Box 2">
          <a:extLst>
            <a:ext uri="{FF2B5EF4-FFF2-40B4-BE49-F238E27FC236}">
              <a16:creationId xmlns:a16="http://schemas.microsoft.com/office/drawing/2014/main" id="{E827CD0F-23C6-4104-B11D-EDFF3BC5C40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005" name="Text Box 2">
          <a:extLst>
            <a:ext uri="{FF2B5EF4-FFF2-40B4-BE49-F238E27FC236}">
              <a16:creationId xmlns:a16="http://schemas.microsoft.com/office/drawing/2014/main" id="{7D77D44D-A1FF-4CB9-812F-626CED75014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06" name="Text Box 2">
          <a:extLst>
            <a:ext uri="{FF2B5EF4-FFF2-40B4-BE49-F238E27FC236}">
              <a16:creationId xmlns:a16="http://schemas.microsoft.com/office/drawing/2014/main" id="{95DAA8A9-114C-403B-97E9-4E4CE32684C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07" name="Text Box 2">
          <a:extLst>
            <a:ext uri="{FF2B5EF4-FFF2-40B4-BE49-F238E27FC236}">
              <a16:creationId xmlns:a16="http://schemas.microsoft.com/office/drawing/2014/main" id="{CF3ED90A-1B42-4CFA-9980-66BE6301E5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08" name="Text Box 2">
          <a:extLst>
            <a:ext uri="{FF2B5EF4-FFF2-40B4-BE49-F238E27FC236}">
              <a16:creationId xmlns:a16="http://schemas.microsoft.com/office/drawing/2014/main" id="{FE8C19AC-505F-4277-8D9A-52F5DE5490D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09" name="Text Box 2">
          <a:extLst>
            <a:ext uri="{FF2B5EF4-FFF2-40B4-BE49-F238E27FC236}">
              <a16:creationId xmlns:a16="http://schemas.microsoft.com/office/drawing/2014/main" id="{0CEA8C6E-4CA1-4D3C-B86D-033DAABC122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0" name="Text Box 2">
          <a:extLst>
            <a:ext uri="{FF2B5EF4-FFF2-40B4-BE49-F238E27FC236}">
              <a16:creationId xmlns:a16="http://schemas.microsoft.com/office/drawing/2014/main" id="{34A45C3E-A8B5-4A81-9B49-A447380760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1" name="Text Box 2">
          <a:extLst>
            <a:ext uri="{FF2B5EF4-FFF2-40B4-BE49-F238E27FC236}">
              <a16:creationId xmlns:a16="http://schemas.microsoft.com/office/drawing/2014/main" id="{913A3644-A94E-49CA-9949-3B81288FE7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2" name="Text Box 2">
          <a:extLst>
            <a:ext uri="{FF2B5EF4-FFF2-40B4-BE49-F238E27FC236}">
              <a16:creationId xmlns:a16="http://schemas.microsoft.com/office/drawing/2014/main" id="{36B1AD4B-A71D-42A6-9F04-A66E4D3F2B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3" name="Text Box 2">
          <a:extLst>
            <a:ext uri="{FF2B5EF4-FFF2-40B4-BE49-F238E27FC236}">
              <a16:creationId xmlns:a16="http://schemas.microsoft.com/office/drawing/2014/main" id="{CF9F8400-964B-45D1-AA24-80BCE54180B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4" name="Text Box 2">
          <a:extLst>
            <a:ext uri="{FF2B5EF4-FFF2-40B4-BE49-F238E27FC236}">
              <a16:creationId xmlns:a16="http://schemas.microsoft.com/office/drawing/2014/main" id="{6F9C1B07-F6D0-4496-A53F-1E5CC60037F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5" name="Text Box 2">
          <a:extLst>
            <a:ext uri="{FF2B5EF4-FFF2-40B4-BE49-F238E27FC236}">
              <a16:creationId xmlns:a16="http://schemas.microsoft.com/office/drawing/2014/main" id="{877C06E8-038C-4DDF-AA83-E889D571559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6" name="Text Box 2">
          <a:extLst>
            <a:ext uri="{FF2B5EF4-FFF2-40B4-BE49-F238E27FC236}">
              <a16:creationId xmlns:a16="http://schemas.microsoft.com/office/drawing/2014/main" id="{A8FB0EEE-9946-4A0F-B48C-644D7049634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7" name="Text Box 2">
          <a:extLst>
            <a:ext uri="{FF2B5EF4-FFF2-40B4-BE49-F238E27FC236}">
              <a16:creationId xmlns:a16="http://schemas.microsoft.com/office/drawing/2014/main" id="{E74580D4-8752-4D75-B692-A4CABE1C783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8" name="Text Box 2">
          <a:extLst>
            <a:ext uri="{FF2B5EF4-FFF2-40B4-BE49-F238E27FC236}">
              <a16:creationId xmlns:a16="http://schemas.microsoft.com/office/drawing/2014/main" id="{5DC0785A-ED0F-4F67-8290-7E9D3B6D0A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19" name="Text Box 2">
          <a:extLst>
            <a:ext uri="{FF2B5EF4-FFF2-40B4-BE49-F238E27FC236}">
              <a16:creationId xmlns:a16="http://schemas.microsoft.com/office/drawing/2014/main" id="{1AC2B75E-BB18-4630-9125-6CD767B56DE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20" name="Text Box 2">
          <a:extLst>
            <a:ext uri="{FF2B5EF4-FFF2-40B4-BE49-F238E27FC236}">
              <a16:creationId xmlns:a16="http://schemas.microsoft.com/office/drawing/2014/main" id="{638012F5-3A43-47D9-9A27-4F3404C6712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021" name="Text Box 2">
          <a:extLst>
            <a:ext uri="{FF2B5EF4-FFF2-40B4-BE49-F238E27FC236}">
              <a16:creationId xmlns:a16="http://schemas.microsoft.com/office/drawing/2014/main" id="{728B602F-A29C-4643-B1E6-35561B57417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2" name="Text Box 100">
          <a:extLst>
            <a:ext uri="{FF2B5EF4-FFF2-40B4-BE49-F238E27FC236}">
              <a16:creationId xmlns:a16="http://schemas.microsoft.com/office/drawing/2014/main" id="{70AB3894-1D81-4CB5-8B89-8A12236E010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3" name="Text Box 101">
          <a:extLst>
            <a:ext uri="{FF2B5EF4-FFF2-40B4-BE49-F238E27FC236}">
              <a16:creationId xmlns:a16="http://schemas.microsoft.com/office/drawing/2014/main" id="{A0D1B4D8-7D5D-4D10-B079-58124C6C670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4" name="Text Box 102">
          <a:extLst>
            <a:ext uri="{FF2B5EF4-FFF2-40B4-BE49-F238E27FC236}">
              <a16:creationId xmlns:a16="http://schemas.microsoft.com/office/drawing/2014/main" id="{FDD9B998-A1C3-4091-A521-074B442B292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5" name="Text Box 103">
          <a:extLst>
            <a:ext uri="{FF2B5EF4-FFF2-40B4-BE49-F238E27FC236}">
              <a16:creationId xmlns:a16="http://schemas.microsoft.com/office/drawing/2014/main" id="{20CD1D58-9177-4D3B-8CB0-F86A426E09E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6" name="Text Box 104">
          <a:extLst>
            <a:ext uri="{FF2B5EF4-FFF2-40B4-BE49-F238E27FC236}">
              <a16:creationId xmlns:a16="http://schemas.microsoft.com/office/drawing/2014/main" id="{F641329E-9E72-43AC-8838-C39B6E861B6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7" name="Text Box 105">
          <a:extLst>
            <a:ext uri="{FF2B5EF4-FFF2-40B4-BE49-F238E27FC236}">
              <a16:creationId xmlns:a16="http://schemas.microsoft.com/office/drawing/2014/main" id="{59D00A21-1664-4BFE-8AB1-7D57A848CC2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8" name="Text Box 106">
          <a:extLst>
            <a:ext uri="{FF2B5EF4-FFF2-40B4-BE49-F238E27FC236}">
              <a16:creationId xmlns:a16="http://schemas.microsoft.com/office/drawing/2014/main" id="{022044E6-FEF4-46BD-AE40-6380FA18B63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29" name="Text Box 107">
          <a:extLst>
            <a:ext uri="{FF2B5EF4-FFF2-40B4-BE49-F238E27FC236}">
              <a16:creationId xmlns:a16="http://schemas.microsoft.com/office/drawing/2014/main" id="{51DF54AD-EC55-40CD-9D97-9D83D77F18A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0" name="Text Box 108">
          <a:extLst>
            <a:ext uri="{FF2B5EF4-FFF2-40B4-BE49-F238E27FC236}">
              <a16:creationId xmlns:a16="http://schemas.microsoft.com/office/drawing/2014/main" id="{B9EA8080-788F-42DA-85C9-184F6CC0D68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1" name="Text Box 109">
          <a:extLst>
            <a:ext uri="{FF2B5EF4-FFF2-40B4-BE49-F238E27FC236}">
              <a16:creationId xmlns:a16="http://schemas.microsoft.com/office/drawing/2014/main" id="{FDF8DE6B-3695-4B22-86DC-B3B38718EAE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2" name="Text Box 2">
          <a:extLst>
            <a:ext uri="{FF2B5EF4-FFF2-40B4-BE49-F238E27FC236}">
              <a16:creationId xmlns:a16="http://schemas.microsoft.com/office/drawing/2014/main" id="{D95D7E8F-CEBB-4B04-943B-416181212A1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3" name="Text Box 2">
          <a:extLst>
            <a:ext uri="{FF2B5EF4-FFF2-40B4-BE49-F238E27FC236}">
              <a16:creationId xmlns:a16="http://schemas.microsoft.com/office/drawing/2014/main" id="{E7C0976A-8360-4EC2-9A71-4942EFA2C86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4" name="Text Box 2">
          <a:extLst>
            <a:ext uri="{FF2B5EF4-FFF2-40B4-BE49-F238E27FC236}">
              <a16:creationId xmlns:a16="http://schemas.microsoft.com/office/drawing/2014/main" id="{B8392F34-65C7-4323-969B-4D009C63C62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5" name="Text Box 2">
          <a:extLst>
            <a:ext uri="{FF2B5EF4-FFF2-40B4-BE49-F238E27FC236}">
              <a16:creationId xmlns:a16="http://schemas.microsoft.com/office/drawing/2014/main" id="{DDBFB5E6-304E-4DD5-B781-0921EDE02F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6" name="Text Box 2">
          <a:extLst>
            <a:ext uri="{FF2B5EF4-FFF2-40B4-BE49-F238E27FC236}">
              <a16:creationId xmlns:a16="http://schemas.microsoft.com/office/drawing/2014/main" id="{7DE7A1B7-6C8A-4A88-BEA2-536694D5614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7" name="Text Box 2">
          <a:extLst>
            <a:ext uri="{FF2B5EF4-FFF2-40B4-BE49-F238E27FC236}">
              <a16:creationId xmlns:a16="http://schemas.microsoft.com/office/drawing/2014/main" id="{63C53EDF-05B2-4A90-956F-4F0D090761B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8" name="Text Box 2">
          <a:extLst>
            <a:ext uri="{FF2B5EF4-FFF2-40B4-BE49-F238E27FC236}">
              <a16:creationId xmlns:a16="http://schemas.microsoft.com/office/drawing/2014/main" id="{6B363872-8ED7-438B-86A6-68E09CE7F07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39" name="Text Box 2">
          <a:extLst>
            <a:ext uri="{FF2B5EF4-FFF2-40B4-BE49-F238E27FC236}">
              <a16:creationId xmlns:a16="http://schemas.microsoft.com/office/drawing/2014/main" id="{F7B42031-DDDD-4FDA-A903-656C989112A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40" name="Text Box 2">
          <a:extLst>
            <a:ext uri="{FF2B5EF4-FFF2-40B4-BE49-F238E27FC236}">
              <a16:creationId xmlns:a16="http://schemas.microsoft.com/office/drawing/2014/main" id="{C69CF9CF-7B3D-4787-952B-B1065026870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041" name="Text Box 2">
          <a:extLst>
            <a:ext uri="{FF2B5EF4-FFF2-40B4-BE49-F238E27FC236}">
              <a16:creationId xmlns:a16="http://schemas.microsoft.com/office/drawing/2014/main" id="{C89CF6E0-CD7A-4AFE-9DD1-391CA2FEEAA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2" name="Text Box 2">
          <a:extLst>
            <a:ext uri="{FF2B5EF4-FFF2-40B4-BE49-F238E27FC236}">
              <a16:creationId xmlns:a16="http://schemas.microsoft.com/office/drawing/2014/main" id="{6804D117-AE0D-4DEB-A55A-3D069FB55CC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3" name="Text Box 2">
          <a:extLst>
            <a:ext uri="{FF2B5EF4-FFF2-40B4-BE49-F238E27FC236}">
              <a16:creationId xmlns:a16="http://schemas.microsoft.com/office/drawing/2014/main" id="{18185818-76D1-4027-B1DB-6142150CED6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4" name="Text Box 2">
          <a:extLst>
            <a:ext uri="{FF2B5EF4-FFF2-40B4-BE49-F238E27FC236}">
              <a16:creationId xmlns:a16="http://schemas.microsoft.com/office/drawing/2014/main" id="{40F09F83-202A-46C0-A317-478DC4A95B6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5" name="Text Box 2">
          <a:extLst>
            <a:ext uri="{FF2B5EF4-FFF2-40B4-BE49-F238E27FC236}">
              <a16:creationId xmlns:a16="http://schemas.microsoft.com/office/drawing/2014/main" id="{4920195C-001B-4AEA-8B21-B6437AB7638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6" name="Text Box 2">
          <a:extLst>
            <a:ext uri="{FF2B5EF4-FFF2-40B4-BE49-F238E27FC236}">
              <a16:creationId xmlns:a16="http://schemas.microsoft.com/office/drawing/2014/main" id="{2B478A9A-E133-42F0-97EC-9B7D4614DC6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7" name="Text Box 2">
          <a:extLst>
            <a:ext uri="{FF2B5EF4-FFF2-40B4-BE49-F238E27FC236}">
              <a16:creationId xmlns:a16="http://schemas.microsoft.com/office/drawing/2014/main" id="{937C86A1-009D-4B1F-A5D9-C02A5D23AD9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8" name="Text Box 2">
          <a:extLst>
            <a:ext uri="{FF2B5EF4-FFF2-40B4-BE49-F238E27FC236}">
              <a16:creationId xmlns:a16="http://schemas.microsoft.com/office/drawing/2014/main" id="{EBBC17E2-01E4-435D-82C6-3483D4FCB38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49" name="Text Box 2">
          <a:extLst>
            <a:ext uri="{FF2B5EF4-FFF2-40B4-BE49-F238E27FC236}">
              <a16:creationId xmlns:a16="http://schemas.microsoft.com/office/drawing/2014/main" id="{3B51E5EF-D435-4D2C-A607-F07629C2CEA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0" name="Text Box 2">
          <a:extLst>
            <a:ext uri="{FF2B5EF4-FFF2-40B4-BE49-F238E27FC236}">
              <a16:creationId xmlns:a16="http://schemas.microsoft.com/office/drawing/2014/main" id="{B312B7A3-E162-4FBC-9F51-55A033225EA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1" name="Text Box 2">
          <a:extLst>
            <a:ext uri="{FF2B5EF4-FFF2-40B4-BE49-F238E27FC236}">
              <a16:creationId xmlns:a16="http://schemas.microsoft.com/office/drawing/2014/main" id="{C8F40903-F99D-4ED8-A027-C1A11CDD6E3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2" name="Text Box 2">
          <a:extLst>
            <a:ext uri="{FF2B5EF4-FFF2-40B4-BE49-F238E27FC236}">
              <a16:creationId xmlns:a16="http://schemas.microsoft.com/office/drawing/2014/main" id="{09EE6993-6854-4919-8BBF-D123A813CFB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3" name="Text Box 2">
          <a:extLst>
            <a:ext uri="{FF2B5EF4-FFF2-40B4-BE49-F238E27FC236}">
              <a16:creationId xmlns:a16="http://schemas.microsoft.com/office/drawing/2014/main" id="{5B50217F-8A59-41C5-BF6B-71A761B515A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4" name="Text Box 2">
          <a:extLst>
            <a:ext uri="{FF2B5EF4-FFF2-40B4-BE49-F238E27FC236}">
              <a16:creationId xmlns:a16="http://schemas.microsoft.com/office/drawing/2014/main" id="{DDB0D065-CEDC-4BE8-8815-7FC81F2536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5" name="Text Box 2">
          <a:extLst>
            <a:ext uri="{FF2B5EF4-FFF2-40B4-BE49-F238E27FC236}">
              <a16:creationId xmlns:a16="http://schemas.microsoft.com/office/drawing/2014/main" id="{5AA7A208-1B20-47FF-8AA0-86C0D3C1979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6" name="Text Box 2">
          <a:extLst>
            <a:ext uri="{FF2B5EF4-FFF2-40B4-BE49-F238E27FC236}">
              <a16:creationId xmlns:a16="http://schemas.microsoft.com/office/drawing/2014/main" id="{9767AEF3-1FA6-44AC-B757-512DA393BA7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7" name="Text Box 2">
          <a:extLst>
            <a:ext uri="{FF2B5EF4-FFF2-40B4-BE49-F238E27FC236}">
              <a16:creationId xmlns:a16="http://schemas.microsoft.com/office/drawing/2014/main" id="{A6AF61E0-99D7-41A2-8C90-1349F720F77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8" name="Text Box 2">
          <a:extLst>
            <a:ext uri="{FF2B5EF4-FFF2-40B4-BE49-F238E27FC236}">
              <a16:creationId xmlns:a16="http://schemas.microsoft.com/office/drawing/2014/main" id="{998F1B99-77CB-4FFB-AA1E-D92FD674F30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59" name="Text Box 2">
          <a:extLst>
            <a:ext uri="{FF2B5EF4-FFF2-40B4-BE49-F238E27FC236}">
              <a16:creationId xmlns:a16="http://schemas.microsoft.com/office/drawing/2014/main" id="{87BEE5EB-BC35-4F8A-9E2D-8723246BF74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0" name="Text Box 2">
          <a:extLst>
            <a:ext uri="{FF2B5EF4-FFF2-40B4-BE49-F238E27FC236}">
              <a16:creationId xmlns:a16="http://schemas.microsoft.com/office/drawing/2014/main" id="{FD9E31CB-36E9-4E91-A545-AF989DD2A05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1" name="Text Box 2">
          <a:extLst>
            <a:ext uri="{FF2B5EF4-FFF2-40B4-BE49-F238E27FC236}">
              <a16:creationId xmlns:a16="http://schemas.microsoft.com/office/drawing/2014/main" id="{9E078EA0-7480-4174-88F5-E853191B9F9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2" name="Text Box 2">
          <a:extLst>
            <a:ext uri="{FF2B5EF4-FFF2-40B4-BE49-F238E27FC236}">
              <a16:creationId xmlns:a16="http://schemas.microsoft.com/office/drawing/2014/main" id="{9A26584C-A305-4939-B0DE-B8D7E3D91F7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3" name="Text Box 2">
          <a:extLst>
            <a:ext uri="{FF2B5EF4-FFF2-40B4-BE49-F238E27FC236}">
              <a16:creationId xmlns:a16="http://schemas.microsoft.com/office/drawing/2014/main" id="{473426A9-1CFC-4DE3-9A83-FFFC74D13BA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4" name="Text Box 2">
          <a:extLst>
            <a:ext uri="{FF2B5EF4-FFF2-40B4-BE49-F238E27FC236}">
              <a16:creationId xmlns:a16="http://schemas.microsoft.com/office/drawing/2014/main" id="{DF19C5C9-68CB-4529-BBAC-F7E15317D27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5" name="Text Box 2">
          <a:extLst>
            <a:ext uri="{FF2B5EF4-FFF2-40B4-BE49-F238E27FC236}">
              <a16:creationId xmlns:a16="http://schemas.microsoft.com/office/drawing/2014/main" id="{213E3F23-35B9-4A6F-A2CB-087B3CC99D9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6" name="Text Box 2">
          <a:extLst>
            <a:ext uri="{FF2B5EF4-FFF2-40B4-BE49-F238E27FC236}">
              <a16:creationId xmlns:a16="http://schemas.microsoft.com/office/drawing/2014/main" id="{83BB86F6-2816-41C1-978F-422946DC626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7" name="Text Box 2">
          <a:extLst>
            <a:ext uri="{FF2B5EF4-FFF2-40B4-BE49-F238E27FC236}">
              <a16:creationId xmlns:a16="http://schemas.microsoft.com/office/drawing/2014/main" id="{333090F3-8235-4E60-9CC8-3E55F67DD3F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8" name="Text Box 2">
          <a:extLst>
            <a:ext uri="{FF2B5EF4-FFF2-40B4-BE49-F238E27FC236}">
              <a16:creationId xmlns:a16="http://schemas.microsoft.com/office/drawing/2014/main" id="{D5292D13-3C9A-41E6-9D20-B5DC9544C60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69" name="Text Box 2">
          <a:extLst>
            <a:ext uri="{FF2B5EF4-FFF2-40B4-BE49-F238E27FC236}">
              <a16:creationId xmlns:a16="http://schemas.microsoft.com/office/drawing/2014/main" id="{13CBCCE5-19E2-4557-B0C2-736A075552F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070" name="Text Box 2">
          <a:extLst>
            <a:ext uri="{FF2B5EF4-FFF2-40B4-BE49-F238E27FC236}">
              <a16:creationId xmlns:a16="http://schemas.microsoft.com/office/drawing/2014/main" id="{B3643436-8BA6-42F8-8143-27E15D4BC77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1" name="Text Box 2">
          <a:extLst>
            <a:ext uri="{FF2B5EF4-FFF2-40B4-BE49-F238E27FC236}">
              <a16:creationId xmlns:a16="http://schemas.microsoft.com/office/drawing/2014/main" id="{A7F9F645-C25E-4797-887C-B2329B1C5D6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2" name="Text Box 2">
          <a:extLst>
            <a:ext uri="{FF2B5EF4-FFF2-40B4-BE49-F238E27FC236}">
              <a16:creationId xmlns:a16="http://schemas.microsoft.com/office/drawing/2014/main" id="{D668B862-B9EB-4639-9D7E-1262800AE59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3" name="Text Box 2">
          <a:extLst>
            <a:ext uri="{FF2B5EF4-FFF2-40B4-BE49-F238E27FC236}">
              <a16:creationId xmlns:a16="http://schemas.microsoft.com/office/drawing/2014/main" id="{258C816F-63DE-4E04-A80C-09718383675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4" name="Text Box 2">
          <a:extLst>
            <a:ext uri="{FF2B5EF4-FFF2-40B4-BE49-F238E27FC236}">
              <a16:creationId xmlns:a16="http://schemas.microsoft.com/office/drawing/2014/main" id="{2BD222E8-AE44-435D-A826-B755B99EB9C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5" name="Text Box 2">
          <a:extLst>
            <a:ext uri="{FF2B5EF4-FFF2-40B4-BE49-F238E27FC236}">
              <a16:creationId xmlns:a16="http://schemas.microsoft.com/office/drawing/2014/main" id="{C376240C-0C55-4E95-A557-90B48B72E3DA}"/>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6" name="Text Box 2">
          <a:extLst>
            <a:ext uri="{FF2B5EF4-FFF2-40B4-BE49-F238E27FC236}">
              <a16:creationId xmlns:a16="http://schemas.microsoft.com/office/drawing/2014/main" id="{E25D1492-922F-49D4-AB20-6FBA50C6BAC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7" name="Text Box 2">
          <a:extLst>
            <a:ext uri="{FF2B5EF4-FFF2-40B4-BE49-F238E27FC236}">
              <a16:creationId xmlns:a16="http://schemas.microsoft.com/office/drawing/2014/main" id="{72A76580-96DA-4B97-8FF2-61E8D4D3D4E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8" name="Text Box 2">
          <a:extLst>
            <a:ext uri="{FF2B5EF4-FFF2-40B4-BE49-F238E27FC236}">
              <a16:creationId xmlns:a16="http://schemas.microsoft.com/office/drawing/2014/main" id="{88D57AEF-9579-4609-99F8-ED862DB2748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7377"/>
    <xdr:sp macro="" textlink="">
      <xdr:nvSpPr>
        <xdr:cNvPr id="4079" name="Text Box 2">
          <a:extLst>
            <a:ext uri="{FF2B5EF4-FFF2-40B4-BE49-F238E27FC236}">
              <a16:creationId xmlns:a16="http://schemas.microsoft.com/office/drawing/2014/main" id="{788BB504-0513-4FDE-9917-C4101010D78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0" name="Text Box 2">
          <a:extLst>
            <a:ext uri="{FF2B5EF4-FFF2-40B4-BE49-F238E27FC236}">
              <a16:creationId xmlns:a16="http://schemas.microsoft.com/office/drawing/2014/main" id="{B2F47815-C3D0-4B14-8ADF-3757DD1FC70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1" name="Text Box 2">
          <a:extLst>
            <a:ext uri="{FF2B5EF4-FFF2-40B4-BE49-F238E27FC236}">
              <a16:creationId xmlns:a16="http://schemas.microsoft.com/office/drawing/2014/main" id="{85F53DD7-E49C-4D37-A952-0969E05E376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2" name="Text Box 2">
          <a:extLst>
            <a:ext uri="{FF2B5EF4-FFF2-40B4-BE49-F238E27FC236}">
              <a16:creationId xmlns:a16="http://schemas.microsoft.com/office/drawing/2014/main" id="{D8A6C74C-70F6-4F31-9C81-7785B04CD77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3" name="Text Box 2">
          <a:extLst>
            <a:ext uri="{FF2B5EF4-FFF2-40B4-BE49-F238E27FC236}">
              <a16:creationId xmlns:a16="http://schemas.microsoft.com/office/drawing/2014/main" id="{8E361C9F-8B07-4999-BB21-9FBB37682CB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4" name="Text Box 2">
          <a:extLst>
            <a:ext uri="{FF2B5EF4-FFF2-40B4-BE49-F238E27FC236}">
              <a16:creationId xmlns:a16="http://schemas.microsoft.com/office/drawing/2014/main" id="{9A32B9D8-90EA-4D38-96FE-F2525B2604D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5" name="Text Box 2">
          <a:extLst>
            <a:ext uri="{FF2B5EF4-FFF2-40B4-BE49-F238E27FC236}">
              <a16:creationId xmlns:a16="http://schemas.microsoft.com/office/drawing/2014/main" id="{70736783-B181-4C79-91F7-F84AB6BDE2E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6" name="Text Box 2">
          <a:extLst>
            <a:ext uri="{FF2B5EF4-FFF2-40B4-BE49-F238E27FC236}">
              <a16:creationId xmlns:a16="http://schemas.microsoft.com/office/drawing/2014/main" id="{A0C62B78-336C-4308-A121-E075BDC1224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7" name="Text Box 2">
          <a:extLst>
            <a:ext uri="{FF2B5EF4-FFF2-40B4-BE49-F238E27FC236}">
              <a16:creationId xmlns:a16="http://schemas.microsoft.com/office/drawing/2014/main" id="{2AD68AC6-C72F-4883-B35A-BE9C2013936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8" name="Text Box 2">
          <a:extLst>
            <a:ext uri="{FF2B5EF4-FFF2-40B4-BE49-F238E27FC236}">
              <a16:creationId xmlns:a16="http://schemas.microsoft.com/office/drawing/2014/main" id="{201C0260-F7F5-433D-AF22-06BB8DED77D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089" name="Text Box 2">
          <a:extLst>
            <a:ext uri="{FF2B5EF4-FFF2-40B4-BE49-F238E27FC236}">
              <a16:creationId xmlns:a16="http://schemas.microsoft.com/office/drawing/2014/main" id="{8A4CFA6E-19E2-49FA-A8E9-F25895FF7C9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0" name="Text Box 2">
          <a:extLst>
            <a:ext uri="{FF2B5EF4-FFF2-40B4-BE49-F238E27FC236}">
              <a16:creationId xmlns:a16="http://schemas.microsoft.com/office/drawing/2014/main" id="{41BA743C-1EB4-40B2-B26B-4397709B08E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1" name="Text Box 2">
          <a:extLst>
            <a:ext uri="{FF2B5EF4-FFF2-40B4-BE49-F238E27FC236}">
              <a16:creationId xmlns:a16="http://schemas.microsoft.com/office/drawing/2014/main" id="{7B1D9068-BA89-4526-827B-40770E85BE1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2" name="Text Box 2">
          <a:extLst>
            <a:ext uri="{FF2B5EF4-FFF2-40B4-BE49-F238E27FC236}">
              <a16:creationId xmlns:a16="http://schemas.microsoft.com/office/drawing/2014/main" id="{683CFC9F-0EED-4134-82C7-FDF4796FAFE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3" name="Text Box 2">
          <a:extLst>
            <a:ext uri="{FF2B5EF4-FFF2-40B4-BE49-F238E27FC236}">
              <a16:creationId xmlns:a16="http://schemas.microsoft.com/office/drawing/2014/main" id="{26BD5DDA-474F-4DC0-89B0-CE1690AD551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4" name="Text Box 2">
          <a:extLst>
            <a:ext uri="{FF2B5EF4-FFF2-40B4-BE49-F238E27FC236}">
              <a16:creationId xmlns:a16="http://schemas.microsoft.com/office/drawing/2014/main" id="{933A3539-F4A3-4EFE-8DD8-8757166071F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5" name="Text Box 2">
          <a:extLst>
            <a:ext uri="{FF2B5EF4-FFF2-40B4-BE49-F238E27FC236}">
              <a16:creationId xmlns:a16="http://schemas.microsoft.com/office/drawing/2014/main" id="{81F3953A-2483-4093-B87D-7A93014482D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6" name="Text Box 2">
          <a:extLst>
            <a:ext uri="{FF2B5EF4-FFF2-40B4-BE49-F238E27FC236}">
              <a16:creationId xmlns:a16="http://schemas.microsoft.com/office/drawing/2014/main" id="{41123E94-9989-4797-9D99-20463056BED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7" name="Text Box 2">
          <a:extLst>
            <a:ext uri="{FF2B5EF4-FFF2-40B4-BE49-F238E27FC236}">
              <a16:creationId xmlns:a16="http://schemas.microsoft.com/office/drawing/2014/main" id="{C37C84F5-7A00-4D69-9A4D-297711E1DA5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8" name="Text Box 2">
          <a:extLst>
            <a:ext uri="{FF2B5EF4-FFF2-40B4-BE49-F238E27FC236}">
              <a16:creationId xmlns:a16="http://schemas.microsoft.com/office/drawing/2014/main" id="{2897AE14-E691-4F0B-A9B0-439F28979C4B}"/>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36736"/>
    <xdr:sp macro="" textlink="">
      <xdr:nvSpPr>
        <xdr:cNvPr id="4099" name="Text Box 2">
          <a:extLst>
            <a:ext uri="{FF2B5EF4-FFF2-40B4-BE49-F238E27FC236}">
              <a16:creationId xmlns:a16="http://schemas.microsoft.com/office/drawing/2014/main" id="{511E788D-992B-48F8-B63D-31C8D27356B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0" name="Text Box 2">
          <a:extLst>
            <a:ext uri="{FF2B5EF4-FFF2-40B4-BE49-F238E27FC236}">
              <a16:creationId xmlns:a16="http://schemas.microsoft.com/office/drawing/2014/main" id="{3F8F9C70-E6CE-4D29-A2E6-8641DE4CA83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1" name="Text Box 2">
          <a:extLst>
            <a:ext uri="{FF2B5EF4-FFF2-40B4-BE49-F238E27FC236}">
              <a16:creationId xmlns:a16="http://schemas.microsoft.com/office/drawing/2014/main" id="{63EC3715-4E65-4933-892F-32A4FFA80B1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2" name="Text Box 2">
          <a:extLst>
            <a:ext uri="{FF2B5EF4-FFF2-40B4-BE49-F238E27FC236}">
              <a16:creationId xmlns:a16="http://schemas.microsoft.com/office/drawing/2014/main" id="{823FD711-60E6-4EE3-9D3B-B853937C26B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3" name="Text Box 2">
          <a:extLst>
            <a:ext uri="{FF2B5EF4-FFF2-40B4-BE49-F238E27FC236}">
              <a16:creationId xmlns:a16="http://schemas.microsoft.com/office/drawing/2014/main" id="{DC35DF19-9AF0-423C-888E-BEDA6960B2F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4" name="Text Box 2">
          <a:extLst>
            <a:ext uri="{FF2B5EF4-FFF2-40B4-BE49-F238E27FC236}">
              <a16:creationId xmlns:a16="http://schemas.microsoft.com/office/drawing/2014/main" id="{9BF8EA4D-E847-442F-B793-ABF2EC15295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5" name="Text Box 2">
          <a:extLst>
            <a:ext uri="{FF2B5EF4-FFF2-40B4-BE49-F238E27FC236}">
              <a16:creationId xmlns:a16="http://schemas.microsoft.com/office/drawing/2014/main" id="{33377BBD-8435-444D-AD3D-58C5701A4DB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6" name="Text Box 2">
          <a:extLst>
            <a:ext uri="{FF2B5EF4-FFF2-40B4-BE49-F238E27FC236}">
              <a16:creationId xmlns:a16="http://schemas.microsoft.com/office/drawing/2014/main" id="{A3B8C5E8-CCD6-4D91-858F-6F995FC9D0F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7" name="Text Box 2">
          <a:extLst>
            <a:ext uri="{FF2B5EF4-FFF2-40B4-BE49-F238E27FC236}">
              <a16:creationId xmlns:a16="http://schemas.microsoft.com/office/drawing/2014/main" id="{16762A01-28E8-4D3B-B7B4-30823650AE2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8" name="Text Box 2">
          <a:extLst>
            <a:ext uri="{FF2B5EF4-FFF2-40B4-BE49-F238E27FC236}">
              <a16:creationId xmlns:a16="http://schemas.microsoft.com/office/drawing/2014/main" id="{A898BE07-74F2-428F-8F5D-21A03516456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259079"/>
    <xdr:sp macro="" textlink="">
      <xdr:nvSpPr>
        <xdr:cNvPr id="4109" name="Text Box 2">
          <a:extLst>
            <a:ext uri="{FF2B5EF4-FFF2-40B4-BE49-F238E27FC236}">
              <a16:creationId xmlns:a16="http://schemas.microsoft.com/office/drawing/2014/main" id="{8E808713-0167-41ED-B9EB-D01812424FB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0" name="Text Box 2">
          <a:extLst>
            <a:ext uri="{FF2B5EF4-FFF2-40B4-BE49-F238E27FC236}">
              <a16:creationId xmlns:a16="http://schemas.microsoft.com/office/drawing/2014/main" id="{6029EB24-8362-4FBF-98AF-5C867CC6451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1" name="Text Box 2">
          <a:extLst>
            <a:ext uri="{FF2B5EF4-FFF2-40B4-BE49-F238E27FC236}">
              <a16:creationId xmlns:a16="http://schemas.microsoft.com/office/drawing/2014/main" id="{9E8F8BDD-0052-42DC-A899-1EE319A6545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2" name="Text Box 2">
          <a:extLst>
            <a:ext uri="{FF2B5EF4-FFF2-40B4-BE49-F238E27FC236}">
              <a16:creationId xmlns:a16="http://schemas.microsoft.com/office/drawing/2014/main" id="{7A796C99-D18A-47BD-AA8C-703709D3AEC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3" name="Text Box 2">
          <a:extLst>
            <a:ext uri="{FF2B5EF4-FFF2-40B4-BE49-F238E27FC236}">
              <a16:creationId xmlns:a16="http://schemas.microsoft.com/office/drawing/2014/main" id="{C402ABBE-0B36-48A5-8820-C0B7271E459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4" name="Text Box 2">
          <a:extLst>
            <a:ext uri="{FF2B5EF4-FFF2-40B4-BE49-F238E27FC236}">
              <a16:creationId xmlns:a16="http://schemas.microsoft.com/office/drawing/2014/main" id="{74EA5BEE-794F-4D1E-83DA-D8DBCA0838C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5" name="Text Box 2">
          <a:extLst>
            <a:ext uri="{FF2B5EF4-FFF2-40B4-BE49-F238E27FC236}">
              <a16:creationId xmlns:a16="http://schemas.microsoft.com/office/drawing/2014/main" id="{FBD8D112-77DD-4B8B-81AF-66795F2726E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6" name="Text Box 2">
          <a:extLst>
            <a:ext uri="{FF2B5EF4-FFF2-40B4-BE49-F238E27FC236}">
              <a16:creationId xmlns:a16="http://schemas.microsoft.com/office/drawing/2014/main" id="{25F929B2-908F-46F6-A5BB-3C3BC1ED85D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7" name="Text Box 2">
          <a:extLst>
            <a:ext uri="{FF2B5EF4-FFF2-40B4-BE49-F238E27FC236}">
              <a16:creationId xmlns:a16="http://schemas.microsoft.com/office/drawing/2014/main" id="{62B807AA-AD1C-4B97-9C05-42A23EFFBCA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8" name="Text Box 2">
          <a:extLst>
            <a:ext uri="{FF2B5EF4-FFF2-40B4-BE49-F238E27FC236}">
              <a16:creationId xmlns:a16="http://schemas.microsoft.com/office/drawing/2014/main" id="{A8BDCA5D-E90F-4797-BE73-85A74259321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19" name="Text Box 2">
          <a:extLst>
            <a:ext uri="{FF2B5EF4-FFF2-40B4-BE49-F238E27FC236}">
              <a16:creationId xmlns:a16="http://schemas.microsoft.com/office/drawing/2014/main" id="{DBF0C426-F063-4B19-828F-23CF60671FA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0" name="Text Box 2">
          <a:extLst>
            <a:ext uri="{FF2B5EF4-FFF2-40B4-BE49-F238E27FC236}">
              <a16:creationId xmlns:a16="http://schemas.microsoft.com/office/drawing/2014/main" id="{033A5F87-9792-45E7-8FC7-713E26D29E5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1" name="Text Box 2">
          <a:extLst>
            <a:ext uri="{FF2B5EF4-FFF2-40B4-BE49-F238E27FC236}">
              <a16:creationId xmlns:a16="http://schemas.microsoft.com/office/drawing/2014/main" id="{EA5EFA6F-5779-40E0-BCCA-C9981127EA2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2" name="Text Box 2">
          <a:extLst>
            <a:ext uri="{FF2B5EF4-FFF2-40B4-BE49-F238E27FC236}">
              <a16:creationId xmlns:a16="http://schemas.microsoft.com/office/drawing/2014/main" id="{25507032-0B19-4B85-9EC9-3D9CD28FDC8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3" name="Text Box 2">
          <a:extLst>
            <a:ext uri="{FF2B5EF4-FFF2-40B4-BE49-F238E27FC236}">
              <a16:creationId xmlns:a16="http://schemas.microsoft.com/office/drawing/2014/main" id="{D8E57D2E-0EDB-49E9-95F0-F85ED3A48FF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4" name="Text Box 2">
          <a:extLst>
            <a:ext uri="{FF2B5EF4-FFF2-40B4-BE49-F238E27FC236}">
              <a16:creationId xmlns:a16="http://schemas.microsoft.com/office/drawing/2014/main" id="{CF736B55-E423-4762-A32C-1D3D6F3B6EF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5" name="Text Box 2">
          <a:extLst>
            <a:ext uri="{FF2B5EF4-FFF2-40B4-BE49-F238E27FC236}">
              <a16:creationId xmlns:a16="http://schemas.microsoft.com/office/drawing/2014/main" id="{075010A6-82F7-4845-B078-1CDC0BA0BAC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6" name="Text Box 2">
          <a:extLst>
            <a:ext uri="{FF2B5EF4-FFF2-40B4-BE49-F238E27FC236}">
              <a16:creationId xmlns:a16="http://schemas.microsoft.com/office/drawing/2014/main" id="{600EBB52-E655-4479-AC9B-A236340FB58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7" name="Text Box 2">
          <a:extLst>
            <a:ext uri="{FF2B5EF4-FFF2-40B4-BE49-F238E27FC236}">
              <a16:creationId xmlns:a16="http://schemas.microsoft.com/office/drawing/2014/main" id="{F8665D05-51F5-4E60-9E30-908752EDC13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8" name="Text Box 2">
          <a:extLst>
            <a:ext uri="{FF2B5EF4-FFF2-40B4-BE49-F238E27FC236}">
              <a16:creationId xmlns:a16="http://schemas.microsoft.com/office/drawing/2014/main" id="{90B3CE91-FD56-45F7-A370-AE5666261C5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375472"/>
    <xdr:sp macro="" textlink="">
      <xdr:nvSpPr>
        <xdr:cNvPr id="4129" name="Text Box 2">
          <a:extLst>
            <a:ext uri="{FF2B5EF4-FFF2-40B4-BE49-F238E27FC236}">
              <a16:creationId xmlns:a16="http://schemas.microsoft.com/office/drawing/2014/main" id="{0280538F-AF74-4A85-AEB0-1AF9E15CDDA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0" name="Text Box 100">
          <a:extLst>
            <a:ext uri="{FF2B5EF4-FFF2-40B4-BE49-F238E27FC236}">
              <a16:creationId xmlns:a16="http://schemas.microsoft.com/office/drawing/2014/main" id="{ACBFEB86-1185-4D2E-B00E-E8ADF4C0531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1" name="Text Box 101">
          <a:extLst>
            <a:ext uri="{FF2B5EF4-FFF2-40B4-BE49-F238E27FC236}">
              <a16:creationId xmlns:a16="http://schemas.microsoft.com/office/drawing/2014/main" id="{F3B9D88A-E454-4D6F-8F8D-841320A226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2" name="Text Box 102">
          <a:extLst>
            <a:ext uri="{FF2B5EF4-FFF2-40B4-BE49-F238E27FC236}">
              <a16:creationId xmlns:a16="http://schemas.microsoft.com/office/drawing/2014/main" id="{FF45169C-A380-4776-9371-2D092951FF3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3" name="Text Box 103">
          <a:extLst>
            <a:ext uri="{FF2B5EF4-FFF2-40B4-BE49-F238E27FC236}">
              <a16:creationId xmlns:a16="http://schemas.microsoft.com/office/drawing/2014/main" id="{70F96717-1F72-41CC-881D-A35E8827D4E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4" name="Text Box 104">
          <a:extLst>
            <a:ext uri="{FF2B5EF4-FFF2-40B4-BE49-F238E27FC236}">
              <a16:creationId xmlns:a16="http://schemas.microsoft.com/office/drawing/2014/main" id="{ABDDCF23-CDA5-431C-AFB1-6A2659CB16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5" name="Text Box 105">
          <a:extLst>
            <a:ext uri="{FF2B5EF4-FFF2-40B4-BE49-F238E27FC236}">
              <a16:creationId xmlns:a16="http://schemas.microsoft.com/office/drawing/2014/main" id="{2AFDA134-8E32-4EAE-AAD3-27B8257592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6" name="Text Box 106">
          <a:extLst>
            <a:ext uri="{FF2B5EF4-FFF2-40B4-BE49-F238E27FC236}">
              <a16:creationId xmlns:a16="http://schemas.microsoft.com/office/drawing/2014/main" id="{BD763DD1-604D-4287-A146-5997A7C02A8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7" name="Text Box 107">
          <a:extLst>
            <a:ext uri="{FF2B5EF4-FFF2-40B4-BE49-F238E27FC236}">
              <a16:creationId xmlns:a16="http://schemas.microsoft.com/office/drawing/2014/main" id="{8D5EEFA8-ECFF-4137-A009-74E3BF3E1D0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8" name="Text Box 108">
          <a:extLst>
            <a:ext uri="{FF2B5EF4-FFF2-40B4-BE49-F238E27FC236}">
              <a16:creationId xmlns:a16="http://schemas.microsoft.com/office/drawing/2014/main" id="{8181AAA7-0B0C-4E89-9C6F-38BA34414A9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39" name="Text Box 109">
          <a:extLst>
            <a:ext uri="{FF2B5EF4-FFF2-40B4-BE49-F238E27FC236}">
              <a16:creationId xmlns:a16="http://schemas.microsoft.com/office/drawing/2014/main" id="{DDDFC63F-8EEF-432F-9C65-CB8919825C9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0" name="Text Box 2">
          <a:extLst>
            <a:ext uri="{FF2B5EF4-FFF2-40B4-BE49-F238E27FC236}">
              <a16:creationId xmlns:a16="http://schemas.microsoft.com/office/drawing/2014/main" id="{C25C38B5-F588-419B-AD91-C13AB11407C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1" name="Text Box 2">
          <a:extLst>
            <a:ext uri="{FF2B5EF4-FFF2-40B4-BE49-F238E27FC236}">
              <a16:creationId xmlns:a16="http://schemas.microsoft.com/office/drawing/2014/main" id="{9CEF554B-DF1B-4715-8520-5D510A3C225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2" name="Text Box 2">
          <a:extLst>
            <a:ext uri="{FF2B5EF4-FFF2-40B4-BE49-F238E27FC236}">
              <a16:creationId xmlns:a16="http://schemas.microsoft.com/office/drawing/2014/main" id="{DC022468-A689-43C9-BBF5-24E5B24E05E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3" name="Text Box 2">
          <a:extLst>
            <a:ext uri="{FF2B5EF4-FFF2-40B4-BE49-F238E27FC236}">
              <a16:creationId xmlns:a16="http://schemas.microsoft.com/office/drawing/2014/main" id="{2F0D7BBF-3270-4C94-B9BD-9CB3B088A4D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4" name="Text Box 2">
          <a:extLst>
            <a:ext uri="{FF2B5EF4-FFF2-40B4-BE49-F238E27FC236}">
              <a16:creationId xmlns:a16="http://schemas.microsoft.com/office/drawing/2014/main" id="{DD82157D-405B-4DA7-9BA0-92D881DD4AC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5" name="Text Box 2">
          <a:extLst>
            <a:ext uri="{FF2B5EF4-FFF2-40B4-BE49-F238E27FC236}">
              <a16:creationId xmlns:a16="http://schemas.microsoft.com/office/drawing/2014/main" id="{F8A6C9BD-1774-46F5-870E-A9971A4F63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6" name="Text Box 2">
          <a:extLst>
            <a:ext uri="{FF2B5EF4-FFF2-40B4-BE49-F238E27FC236}">
              <a16:creationId xmlns:a16="http://schemas.microsoft.com/office/drawing/2014/main" id="{1231C0D5-417E-4E12-972D-8CC76639B35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7" name="Text Box 2">
          <a:extLst>
            <a:ext uri="{FF2B5EF4-FFF2-40B4-BE49-F238E27FC236}">
              <a16:creationId xmlns:a16="http://schemas.microsoft.com/office/drawing/2014/main" id="{A5BEF594-803D-4B90-B6E9-750DE836AFD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8" name="Text Box 2">
          <a:extLst>
            <a:ext uri="{FF2B5EF4-FFF2-40B4-BE49-F238E27FC236}">
              <a16:creationId xmlns:a16="http://schemas.microsoft.com/office/drawing/2014/main" id="{CAF66A01-E8C0-4D17-B3E1-B649E4D1FAE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191</xdr:row>
      <xdr:rowOff>0</xdr:rowOff>
    </xdr:from>
    <xdr:ext cx="22166" cy="451037"/>
    <xdr:sp macro="" textlink="">
      <xdr:nvSpPr>
        <xdr:cNvPr id="4149" name="Text Box 2">
          <a:extLst>
            <a:ext uri="{FF2B5EF4-FFF2-40B4-BE49-F238E27FC236}">
              <a16:creationId xmlns:a16="http://schemas.microsoft.com/office/drawing/2014/main" id="{FDFA99DE-B9B3-4F85-9DB4-1A9540D5AC2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0" name="Text Box 2">
          <a:extLst>
            <a:ext uri="{FF2B5EF4-FFF2-40B4-BE49-F238E27FC236}">
              <a16:creationId xmlns:a16="http://schemas.microsoft.com/office/drawing/2014/main" id="{5F8613A6-A908-4502-B44A-74D9D98AC99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1" name="Text Box 2">
          <a:extLst>
            <a:ext uri="{FF2B5EF4-FFF2-40B4-BE49-F238E27FC236}">
              <a16:creationId xmlns:a16="http://schemas.microsoft.com/office/drawing/2014/main" id="{34AB187B-25FC-443F-A96E-5140822166E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2" name="Text Box 2">
          <a:extLst>
            <a:ext uri="{FF2B5EF4-FFF2-40B4-BE49-F238E27FC236}">
              <a16:creationId xmlns:a16="http://schemas.microsoft.com/office/drawing/2014/main" id="{83F439BA-57EF-4E50-85E5-F86FFE8127F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3" name="Text Box 2">
          <a:extLst>
            <a:ext uri="{FF2B5EF4-FFF2-40B4-BE49-F238E27FC236}">
              <a16:creationId xmlns:a16="http://schemas.microsoft.com/office/drawing/2014/main" id="{91147F40-6367-4656-B0DA-C3107FA7A0F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4" name="Text Box 2">
          <a:extLst>
            <a:ext uri="{FF2B5EF4-FFF2-40B4-BE49-F238E27FC236}">
              <a16:creationId xmlns:a16="http://schemas.microsoft.com/office/drawing/2014/main" id="{9DF702C3-DF66-4B89-AB25-715F163D702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5" name="Text Box 2">
          <a:extLst>
            <a:ext uri="{FF2B5EF4-FFF2-40B4-BE49-F238E27FC236}">
              <a16:creationId xmlns:a16="http://schemas.microsoft.com/office/drawing/2014/main" id="{41ABA85B-7842-4A3E-A45D-8C4B99A27E7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6" name="Text Box 2">
          <a:extLst>
            <a:ext uri="{FF2B5EF4-FFF2-40B4-BE49-F238E27FC236}">
              <a16:creationId xmlns:a16="http://schemas.microsoft.com/office/drawing/2014/main" id="{D80162FC-50F3-4117-9B72-FF0F9E20CE2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7" name="Text Box 2">
          <a:extLst>
            <a:ext uri="{FF2B5EF4-FFF2-40B4-BE49-F238E27FC236}">
              <a16:creationId xmlns:a16="http://schemas.microsoft.com/office/drawing/2014/main" id="{59EAA174-E663-484B-8CF1-F79885D0604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8" name="Text Box 2">
          <a:extLst>
            <a:ext uri="{FF2B5EF4-FFF2-40B4-BE49-F238E27FC236}">
              <a16:creationId xmlns:a16="http://schemas.microsoft.com/office/drawing/2014/main" id="{E35AA50E-5F9F-4009-8BBB-B3D34B15AB0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59" name="Text Box 2">
          <a:extLst>
            <a:ext uri="{FF2B5EF4-FFF2-40B4-BE49-F238E27FC236}">
              <a16:creationId xmlns:a16="http://schemas.microsoft.com/office/drawing/2014/main" id="{A8D78DA3-FAFE-487F-A5F8-CC1D73655D7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0" name="Text Box 2">
          <a:extLst>
            <a:ext uri="{FF2B5EF4-FFF2-40B4-BE49-F238E27FC236}">
              <a16:creationId xmlns:a16="http://schemas.microsoft.com/office/drawing/2014/main" id="{F89AA680-706E-4438-B0E3-B7EF22C2D5F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1" name="Text Box 2">
          <a:extLst>
            <a:ext uri="{FF2B5EF4-FFF2-40B4-BE49-F238E27FC236}">
              <a16:creationId xmlns:a16="http://schemas.microsoft.com/office/drawing/2014/main" id="{3CD3BF70-DA1F-4761-AFDD-F0899E32B08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2" name="Text Box 2">
          <a:extLst>
            <a:ext uri="{FF2B5EF4-FFF2-40B4-BE49-F238E27FC236}">
              <a16:creationId xmlns:a16="http://schemas.microsoft.com/office/drawing/2014/main" id="{1BBC9A64-14D2-4078-9C6C-71E5D32AD57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3" name="Text Box 2">
          <a:extLst>
            <a:ext uri="{FF2B5EF4-FFF2-40B4-BE49-F238E27FC236}">
              <a16:creationId xmlns:a16="http://schemas.microsoft.com/office/drawing/2014/main" id="{0E498C4F-E918-4A5C-BDEB-515164162AD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4" name="Text Box 2">
          <a:extLst>
            <a:ext uri="{FF2B5EF4-FFF2-40B4-BE49-F238E27FC236}">
              <a16:creationId xmlns:a16="http://schemas.microsoft.com/office/drawing/2014/main" id="{4E37E1BB-AA02-4ED3-AD23-8FC8658A5EE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5" name="Text Box 2">
          <a:extLst>
            <a:ext uri="{FF2B5EF4-FFF2-40B4-BE49-F238E27FC236}">
              <a16:creationId xmlns:a16="http://schemas.microsoft.com/office/drawing/2014/main" id="{C0BE0240-F76D-4F88-8E70-2D3DB29FB0A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6" name="Text Box 2">
          <a:extLst>
            <a:ext uri="{FF2B5EF4-FFF2-40B4-BE49-F238E27FC236}">
              <a16:creationId xmlns:a16="http://schemas.microsoft.com/office/drawing/2014/main" id="{810CE0DF-4BE6-435B-B469-7F1AFCD5477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7" name="Text Box 2">
          <a:extLst>
            <a:ext uri="{FF2B5EF4-FFF2-40B4-BE49-F238E27FC236}">
              <a16:creationId xmlns:a16="http://schemas.microsoft.com/office/drawing/2014/main" id="{0C2511DB-3E28-4E3D-9067-D70CD0A02EB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8" name="Text Box 2">
          <a:extLst>
            <a:ext uri="{FF2B5EF4-FFF2-40B4-BE49-F238E27FC236}">
              <a16:creationId xmlns:a16="http://schemas.microsoft.com/office/drawing/2014/main" id="{8D669D9A-1112-4B93-B992-A99797473A5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69" name="Text Box 2">
          <a:extLst>
            <a:ext uri="{FF2B5EF4-FFF2-40B4-BE49-F238E27FC236}">
              <a16:creationId xmlns:a16="http://schemas.microsoft.com/office/drawing/2014/main" id="{6CF27C51-F7A7-4594-9D39-739AA3DC1DD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0" name="Text Box 2">
          <a:extLst>
            <a:ext uri="{FF2B5EF4-FFF2-40B4-BE49-F238E27FC236}">
              <a16:creationId xmlns:a16="http://schemas.microsoft.com/office/drawing/2014/main" id="{A338503F-2266-46F5-A2A1-8AF26523651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1" name="Text Box 2">
          <a:extLst>
            <a:ext uri="{FF2B5EF4-FFF2-40B4-BE49-F238E27FC236}">
              <a16:creationId xmlns:a16="http://schemas.microsoft.com/office/drawing/2014/main" id="{8D8D9D2A-C6C5-43B0-AF86-3E572FF7CE6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2" name="Text Box 2">
          <a:extLst>
            <a:ext uri="{FF2B5EF4-FFF2-40B4-BE49-F238E27FC236}">
              <a16:creationId xmlns:a16="http://schemas.microsoft.com/office/drawing/2014/main" id="{96C1F6F6-8129-4691-B83A-8B1B259A4CD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3" name="Text Box 2">
          <a:extLst>
            <a:ext uri="{FF2B5EF4-FFF2-40B4-BE49-F238E27FC236}">
              <a16:creationId xmlns:a16="http://schemas.microsoft.com/office/drawing/2014/main" id="{873B209B-3084-4B30-A750-89F722DC850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4" name="Text Box 2">
          <a:extLst>
            <a:ext uri="{FF2B5EF4-FFF2-40B4-BE49-F238E27FC236}">
              <a16:creationId xmlns:a16="http://schemas.microsoft.com/office/drawing/2014/main" id="{6A73DE13-FF00-4A04-BFEC-E6F3B775A31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5" name="Text Box 2">
          <a:extLst>
            <a:ext uri="{FF2B5EF4-FFF2-40B4-BE49-F238E27FC236}">
              <a16:creationId xmlns:a16="http://schemas.microsoft.com/office/drawing/2014/main" id="{ED64B8A8-C713-429D-83B8-FEAF6CF7CA8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6" name="Text Box 2">
          <a:extLst>
            <a:ext uri="{FF2B5EF4-FFF2-40B4-BE49-F238E27FC236}">
              <a16:creationId xmlns:a16="http://schemas.microsoft.com/office/drawing/2014/main" id="{704722F8-B226-4B4F-BF70-7BAC6F596E6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7" name="Text Box 2">
          <a:extLst>
            <a:ext uri="{FF2B5EF4-FFF2-40B4-BE49-F238E27FC236}">
              <a16:creationId xmlns:a16="http://schemas.microsoft.com/office/drawing/2014/main" id="{1B9763C8-67A1-4A10-B99C-C821040AB09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191</xdr:row>
      <xdr:rowOff>0</xdr:rowOff>
    </xdr:from>
    <xdr:ext cx="22166" cy="451037"/>
    <xdr:sp macro="" textlink="">
      <xdr:nvSpPr>
        <xdr:cNvPr id="4178" name="Text Box 2">
          <a:extLst>
            <a:ext uri="{FF2B5EF4-FFF2-40B4-BE49-F238E27FC236}">
              <a16:creationId xmlns:a16="http://schemas.microsoft.com/office/drawing/2014/main" id="{A21655B2-F43E-4B1B-A460-6E6266373C9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79" name="Text Box 100">
          <a:extLst>
            <a:ext uri="{FF2B5EF4-FFF2-40B4-BE49-F238E27FC236}">
              <a16:creationId xmlns:a16="http://schemas.microsoft.com/office/drawing/2014/main" id="{32E29007-7E3E-48E0-AED0-F5458750DA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0" name="Text Box 101">
          <a:extLst>
            <a:ext uri="{FF2B5EF4-FFF2-40B4-BE49-F238E27FC236}">
              <a16:creationId xmlns:a16="http://schemas.microsoft.com/office/drawing/2014/main" id="{EF2C2AB1-1E9F-4CA0-8E6C-44AE2F74DA8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1" name="Text Box 102">
          <a:extLst>
            <a:ext uri="{FF2B5EF4-FFF2-40B4-BE49-F238E27FC236}">
              <a16:creationId xmlns:a16="http://schemas.microsoft.com/office/drawing/2014/main" id="{44DD26D2-634E-4ABF-B405-32044D6422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2" name="Text Box 103">
          <a:extLst>
            <a:ext uri="{FF2B5EF4-FFF2-40B4-BE49-F238E27FC236}">
              <a16:creationId xmlns:a16="http://schemas.microsoft.com/office/drawing/2014/main" id="{B5A7140E-67EE-44E8-9101-1EE4C555B0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3" name="Text Box 104">
          <a:extLst>
            <a:ext uri="{FF2B5EF4-FFF2-40B4-BE49-F238E27FC236}">
              <a16:creationId xmlns:a16="http://schemas.microsoft.com/office/drawing/2014/main" id="{CCF9AD43-9D4B-4325-B53A-E05B348F588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4" name="Text Box 105">
          <a:extLst>
            <a:ext uri="{FF2B5EF4-FFF2-40B4-BE49-F238E27FC236}">
              <a16:creationId xmlns:a16="http://schemas.microsoft.com/office/drawing/2014/main" id="{03802535-40EB-49C5-9517-9BD970032C9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5" name="Text Box 106">
          <a:extLst>
            <a:ext uri="{FF2B5EF4-FFF2-40B4-BE49-F238E27FC236}">
              <a16:creationId xmlns:a16="http://schemas.microsoft.com/office/drawing/2014/main" id="{00442926-74AD-48A1-B448-F84DDBE0B1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6" name="Text Box 107">
          <a:extLst>
            <a:ext uri="{FF2B5EF4-FFF2-40B4-BE49-F238E27FC236}">
              <a16:creationId xmlns:a16="http://schemas.microsoft.com/office/drawing/2014/main" id="{256456AE-3298-4000-92C3-53E96324978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7" name="Text Box 108">
          <a:extLst>
            <a:ext uri="{FF2B5EF4-FFF2-40B4-BE49-F238E27FC236}">
              <a16:creationId xmlns:a16="http://schemas.microsoft.com/office/drawing/2014/main" id="{89E5B968-816C-49C2-A861-CE44153753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8" name="Text Box 109">
          <a:extLst>
            <a:ext uri="{FF2B5EF4-FFF2-40B4-BE49-F238E27FC236}">
              <a16:creationId xmlns:a16="http://schemas.microsoft.com/office/drawing/2014/main" id="{068E0D6C-F4EB-416F-AB8F-4DE1F7036DA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89" name="Text Box 2">
          <a:extLst>
            <a:ext uri="{FF2B5EF4-FFF2-40B4-BE49-F238E27FC236}">
              <a16:creationId xmlns:a16="http://schemas.microsoft.com/office/drawing/2014/main" id="{D5AF7BFB-BA27-4E4C-9519-5873A55DA60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0" name="Text Box 2">
          <a:extLst>
            <a:ext uri="{FF2B5EF4-FFF2-40B4-BE49-F238E27FC236}">
              <a16:creationId xmlns:a16="http://schemas.microsoft.com/office/drawing/2014/main" id="{70D5532B-4CBB-4B37-AF66-2946BA55A2A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1" name="Text Box 2">
          <a:extLst>
            <a:ext uri="{FF2B5EF4-FFF2-40B4-BE49-F238E27FC236}">
              <a16:creationId xmlns:a16="http://schemas.microsoft.com/office/drawing/2014/main" id="{F365691B-4223-47C5-8FF9-B84087579B1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2" name="Text Box 2">
          <a:extLst>
            <a:ext uri="{FF2B5EF4-FFF2-40B4-BE49-F238E27FC236}">
              <a16:creationId xmlns:a16="http://schemas.microsoft.com/office/drawing/2014/main" id="{FF34C260-8738-4CE2-99FC-01713776BF3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3" name="Text Box 2">
          <a:extLst>
            <a:ext uri="{FF2B5EF4-FFF2-40B4-BE49-F238E27FC236}">
              <a16:creationId xmlns:a16="http://schemas.microsoft.com/office/drawing/2014/main" id="{0311F635-1257-4E29-8C4F-5FE9F3667C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4" name="Text Box 2">
          <a:extLst>
            <a:ext uri="{FF2B5EF4-FFF2-40B4-BE49-F238E27FC236}">
              <a16:creationId xmlns:a16="http://schemas.microsoft.com/office/drawing/2014/main" id="{298190E9-99CB-46AA-B923-C2489D1761F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5" name="Text Box 2">
          <a:extLst>
            <a:ext uri="{FF2B5EF4-FFF2-40B4-BE49-F238E27FC236}">
              <a16:creationId xmlns:a16="http://schemas.microsoft.com/office/drawing/2014/main" id="{BC4EF245-7B96-4DA0-BE69-2EC28A9D9DA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6" name="Text Box 2">
          <a:extLst>
            <a:ext uri="{FF2B5EF4-FFF2-40B4-BE49-F238E27FC236}">
              <a16:creationId xmlns:a16="http://schemas.microsoft.com/office/drawing/2014/main" id="{C688019C-1E4C-4310-9EEE-A42646222B2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7" name="Text Box 2">
          <a:extLst>
            <a:ext uri="{FF2B5EF4-FFF2-40B4-BE49-F238E27FC236}">
              <a16:creationId xmlns:a16="http://schemas.microsoft.com/office/drawing/2014/main" id="{FA93DF29-FF20-4C34-84FF-28E06225955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198" name="Text Box 2">
          <a:extLst>
            <a:ext uri="{FF2B5EF4-FFF2-40B4-BE49-F238E27FC236}">
              <a16:creationId xmlns:a16="http://schemas.microsoft.com/office/drawing/2014/main" id="{0BEE7F85-D9A5-448C-83BA-E00E64B736C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199" name="Text Box 2">
          <a:extLst>
            <a:ext uri="{FF2B5EF4-FFF2-40B4-BE49-F238E27FC236}">
              <a16:creationId xmlns:a16="http://schemas.microsoft.com/office/drawing/2014/main" id="{29690622-A7FE-4CFE-9570-C04C5CAD9A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0" name="Text Box 2">
          <a:extLst>
            <a:ext uri="{FF2B5EF4-FFF2-40B4-BE49-F238E27FC236}">
              <a16:creationId xmlns:a16="http://schemas.microsoft.com/office/drawing/2014/main" id="{B872D9CD-1FDE-492A-899D-7969C404F2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1" name="Text Box 2">
          <a:extLst>
            <a:ext uri="{FF2B5EF4-FFF2-40B4-BE49-F238E27FC236}">
              <a16:creationId xmlns:a16="http://schemas.microsoft.com/office/drawing/2014/main" id="{3A128A49-8D60-4CF9-AA82-93A28252FE6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2" name="Text Box 2">
          <a:extLst>
            <a:ext uri="{FF2B5EF4-FFF2-40B4-BE49-F238E27FC236}">
              <a16:creationId xmlns:a16="http://schemas.microsoft.com/office/drawing/2014/main" id="{0B298683-BCE8-4AE3-A857-5582D65AFC8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3" name="Text Box 2">
          <a:extLst>
            <a:ext uri="{FF2B5EF4-FFF2-40B4-BE49-F238E27FC236}">
              <a16:creationId xmlns:a16="http://schemas.microsoft.com/office/drawing/2014/main" id="{93B2748C-102D-4669-B29E-14DF7A2DD9F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4" name="Text Box 2">
          <a:extLst>
            <a:ext uri="{FF2B5EF4-FFF2-40B4-BE49-F238E27FC236}">
              <a16:creationId xmlns:a16="http://schemas.microsoft.com/office/drawing/2014/main" id="{3D41649B-763D-4FA7-BEE3-ACA874EFA2E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5" name="Text Box 2">
          <a:extLst>
            <a:ext uri="{FF2B5EF4-FFF2-40B4-BE49-F238E27FC236}">
              <a16:creationId xmlns:a16="http://schemas.microsoft.com/office/drawing/2014/main" id="{B56FCC16-04BA-4D30-B630-D4BAF8E16D6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6" name="Text Box 2">
          <a:extLst>
            <a:ext uri="{FF2B5EF4-FFF2-40B4-BE49-F238E27FC236}">
              <a16:creationId xmlns:a16="http://schemas.microsoft.com/office/drawing/2014/main" id="{0E564564-EFC2-4CF5-B93A-913A8FF9E9B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7" name="Text Box 2">
          <a:extLst>
            <a:ext uri="{FF2B5EF4-FFF2-40B4-BE49-F238E27FC236}">
              <a16:creationId xmlns:a16="http://schemas.microsoft.com/office/drawing/2014/main" id="{12511A07-C05E-4C08-96EF-470D4FDBA5A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8" name="Text Box 2">
          <a:extLst>
            <a:ext uri="{FF2B5EF4-FFF2-40B4-BE49-F238E27FC236}">
              <a16:creationId xmlns:a16="http://schemas.microsoft.com/office/drawing/2014/main" id="{FA776BE7-0967-450E-82C1-7B8ACD6EE31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09" name="Text Box 2">
          <a:extLst>
            <a:ext uri="{FF2B5EF4-FFF2-40B4-BE49-F238E27FC236}">
              <a16:creationId xmlns:a16="http://schemas.microsoft.com/office/drawing/2014/main" id="{0358DA8D-5DD0-424A-A102-4FD90196BAD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0" name="Text Box 2">
          <a:extLst>
            <a:ext uri="{FF2B5EF4-FFF2-40B4-BE49-F238E27FC236}">
              <a16:creationId xmlns:a16="http://schemas.microsoft.com/office/drawing/2014/main" id="{29E1BF3A-9DC7-4BFB-BDDA-C67899E571E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1" name="Text Box 2">
          <a:extLst>
            <a:ext uri="{FF2B5EF4-FFF2-40B4-BE49-F238E27FC236}">
              <a16:creationId xmlns:a16="http://schemas.microsoft.com/office/drawing/2014/main" id="{DEC46019-65E6-4ED5-8E4F-DF2C53DC49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2" name="Text Box 2">
          <a:extLst>
            <a:ext uri="{FF2B5EF4-FFF2-40B4-BE49-F238E27FC236}">
              <a16:creationId xmlns:a16="http://schemas.microsoft.com/office/drawing/2014/main" id="{73D3A9F1-B9E3-4BD8-9A2D-0C4A719813C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3" name="Text Box 2">
          <a:extLst>
            <a:ext uri="{FF2B5EF4-FFF2-40B4-BE49-F238E27FC236}">
              <a16:creationId xmlns:a16="http://schemas.microsoft.com/office/drawing/2014/main" id="{111A1DC8-BB67-4967-A6D1-1D5ABE3B21A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4" name="Text Box 2">
          <a:extLst>
            <a:ext uri="{FF2B5EF4-FFF2-40B4-BE49-F238E27FC236}">
              <a16:creationId xmlns:a16="http://schemas.microsoft.com/office/drawing/2014/main" id="{84480EE9-47E8-4178-BCF7-DF8667DE77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5" name="Text Box 2">
          <a:extLst>
            <a:ext uri="{FF2B5EF4-FFF2-40B4-BE49-F238E27FC236}">
              <a16:creationId xmlns:a16="http://schemas.microsoft.com/office/drawing/2014/main" id="{88BF8A2A-E75B-4B22-8C0B-9A0FEC2A91D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6" name="Text Box 2">
          <a:extLst>
            <a:ext uri="{FF2B5EF4-FFF2-40B4-BE49-F238E27FC236}">
              <a16:creationId xmlns:a16="http://schemas.microsoft.com/office/drawing/2014/main" id="{C329F963-5BF4-45E2-8C63-61105E2700F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7" name="Text Box 2">
          <a:extLst>
            <a:ext uri="{FF2B5EF4-FFF2-40B4-BE49-F238E27FC236}">
              <a16:creationId xmlns:a16="http://schemas.microsoft.com/office/drawing/2014/main" id="{24C3A372-5CAE-4F4D-AFDA-6F0AF9815C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8" name="Text Box 2">
          <a:extLst>
            <a:ext uri="{FF2B5EF4-FFF2-40B4-BE49-F238E27FC236}">
              <a16:creationId xmlns:a16="http://schemas.microsoft.com/office/drawing/2014/main" id="{B59AE76A-15D2-4DC0-8A1C-3F0782709D6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19" name="Text Box 2">
          <a:extLst>
            <a:ext uri="{FF2B5EF4-FFF2-40B4-BE49-F238E27FC236}">
              <a16:creationId xmlns:a16="http://schemas.microsoft.com/office/drawing/2014/main" id="{DC736B9E-F90E-4DEC-9DE0-6C44922DD8C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20" name="Text Box 2">
          <a:extLst>
            <a:ext uri="{FF2B5EF4-FFF2-40B4-BE49-F238E27FC236}">
              <a16:creationId xmlns:a16="http://schemas.microsoft.com/office/drawing/2014/main" id="{15EBE145-C07F-4371-9EE9-BCC655822E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21" name="Text Box 2">
          <a:extLst>
            <a:ext uri="{FF2B5EF4-FFF2-40B4-BE49-F238E27FC236}">
              <a16:creationId xmlns:a16="http://schemas.microsoft.com/office/drawing/2014/main" id="{BCB04484-43CD-40EB-8751-E58B03EDEEE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22" name="Text Box 2">
          <a:extLst>
            <a:ext uri="{FF2B5EF4-FFF2-40B4-BE49-F238E27FC236}">
              <a16:creationId xmlns:a16="http://schemas.microsoft.com/office/drawing/2014/main" id="{B6F5FDDA-B8BA-4595-962F-D301CCE0A2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23" name="Text Box 2">
          <a:extLst>
            <a:ext uri="{FF2B5EF4-FFF2-40B4-BE49-F238E27FC236}">
              <a16:creationId xmlns:a16="http://schemas.microsoft.com/office/drawing/2014/main" id="{FAB8842A-2210-4B00-A023-6D098611857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24" name="Text Box 2">
          <a:extLst>
            <a:ext uri="{FF2B5EF4-FFF2-40B4-BE49-F238E27FC236}">
              <a16:creationId xmlns:a16="http://schemas.microsoft.com/office/drawing/2014/main" id="{FCA4407E-9F2A-44CB-84DF-4AFF513D00B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25" name="Text Box 100">
          <a:extLst>
            <a:ext uri="{FF2B5EF4-FFF2-40B4-BE49-F238E27FC236}">
              <a16:creationId xmlns:a16="http://schemas.microsoft.com/office/drawing/2014/main" id="{5FF9168F-3421-4726-9425-BAC1EF08D3A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26" name="Text Box 101">
          <a:extLst>
            <a:ext uri="{FF2B5EF4-FFF2-40B4-BE49-F238E27FC236}">
              <a16:creationId xmlns:a16="http://schemas.microsoft.com/office/drawing/2014/main" id="{D78BA9F5-F0AB-4F95-A276-DA38B515771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27" name="Text Box 102">
          <a:extLst>
            <a:ext uri="{FF2B5EF4-FFF2-40B4-BE49-F238E27FC236}">
              <a16:creationId xmlns:a16="http://schemas.microsoft.com/office/drawing/2014/main" id="{5F39C6E2-D1E4-430D-8945-B943943891D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28" name="Text Box 103">
          <a:extLst>
            <a:ext uri="{FF2B5EF4-FFF2-40B4-BE49-F238E27FC236}">
              <a16:creationId xmlns:a16="http://schemas.microsoft.com/office/drawing/2014/main" id="{407ADAFC-90C7-4437-85BE-2B212753C7D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29" name="Text Box 104">
          <a:extLst>
            <a:ext uri="{FF2B5EF4-FFF2-40B4-BE49-F238E27FC236}">
              <a16:creationId xmlns:a16="http://schemas.microsoft.com/office/drawing/2014/main" id="{8849407E-EDF8-4083-A5FE-293E79C96D7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0" name="Text Box 105">
          <a:extLst>
            <a:ext uri="{FF2B5EF4-FFF2-40B4-BE49-F238E27FC236}">
              <a16:creationId xmlns:a16="http://schemas.microsoft.com/office/drawing/2014/main" id="{4FFD4BD5-EE64-406D-980D-8150716D21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1" name="Text Box 106">
          <a:extLst>
            <a:ext uri="{FF2B5EF4-FFF2-40B4-BE49-F238E27FC236}">
              <a16:creationId xmlns:a16="http://schemas.microsoft.com/office/drawing/2014/main" id="{37F1D7EE-6324-4694-AC68-4BF1037AE1C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2" name="Text Box 107">
          <a:extLst>
            <a:ext uri="{FF2B5EF4-FFF2-40B4-BE49-F238E27FC236}">
              <a16:creationId xmlns:a16="http://schemas.microsoft.com/office/drawing/2014/main" id="{06A662FA-9C0F-4016-B5B5-3D8B403131C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3" name="Text Box 108">
          <a:extLst>
            <a:ext uri="{FF2B5EF4-FFF2-40B4-BE49-F238E27FC236}">
              <a16:creationId xmlns:a16="http://schemas.microsoft.com/office/drawing/2014/main" id="{6106848C-AC76-4ED9-8C94-306EFDB84D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4" name="Text Box 109">
          <a:extLst>
            <a:ext uri="{FF2B5EF4-FFF2-40B4-BE49-F238E27FC236}">
              <a16:creationId xmlns:a16="http://schemas.microsoft.com/office/drawing/2014/main" id="{1B29F746-D84E-471C-9F53-E544832F9F6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5" name="Text Box 2">
          <a:extLst>
            <a:ext uri="{FF2B5EF4-FFF2-40B4-BE49-F238E27FC236}">
              <a16:creationId xmlns:a16="http://schemas.microsoft.com/office/drawing/2014/main" id="{46DC54B8-5212-4238-B1CB-A650ACBDA23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6" name="Text Box 2">
          <a:extLst>
            <a:ext uri="{FF2B5EF4-FFF2-40B4-BE49-F238E27FC236}">
              <a16:creationId xmlns:a16="http://schemas.microsoft.com/office/drawing/2014/main" id="{857D8EAD-43F5-4248-9E6D-42D00A3F70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7" name="Text Box 2">
          <a:extLst>
            <a:ext uri="{FF2B5EF4-FFF2-40B4-BE49-F238E27FC236}">
              <a16:creationId xmlns:a16="http://schemas.microsoft.com/office/drawing/2014/main" id="{F1838AD9-AFB2-43D2-9470-6592874AF0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8" name="Text Box 2">
          <a:extLst>
            <a:ext uri="{FF2B5EF4-FFF2-40B4-BE49-F238E27FC236}">
              <a16:creationId xmlns:a16="http://schemas.microsoft.com/office/drawing/2014/main" id="{C33346CF-C28B-4B62-B332-E4C4F97208A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39" name="Text Box 2">
          <a:extLst>
            <a:ext uri="{FF2B5EF4-FFF2-40B4-BE49-F238E27FC236}">
              <a16:creationId xmlns:a16="http://schemas.microsoft.com/office/drawing/2014/main" id="{5CAC1F46-07E4-4C70-8ED2-39E750B0AC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40" name="Text Box 2">
          <a:extLst>
            <a:ext uri="{FF2B5EF4-FFF2-40B4-BE49-F238E27FC236}">
              <a16:creationId xmlns:a16="http://schemas.microsoft.com/office/drawing/2014/main" id="{70EE1ECC-FB6A-4F5C-B631-50555F6C552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41" name="Text Box 2">
          <a:extLst>
            <a:ext uri="{FF2B5EF4-FFF2-40B4-BE49-F238E27FC236}">
              <a16:creationId xmlns:a16="http://schemas.microsoft.com/office/drawing/2014/main" id="{C580F06F-17BD-419B-8CAC-57E9707B7F7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42" name="Text Box 2">
          <a:extLst>
            <a:ext uri="{FF2B5EF4-FFF2-40B4-BE49-F238E27FC236}">
              <a16:creationId xmlns:a16="http://schemas.microsoft.com/office/drawing/2014/main" id="{FD5A922F-25FF-4BAE-BA4D-13D1C44669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43" name="Text Box 2">
          <a:extLst>
            <a:ext uri="{FF2B5EF4-FFF2-40B4-BE49-F238E27FC236}">
              <a16:creationId xmlns:a16="http://schemas.microsoft.com/office/drawing/2014/main" id="{572CFC60-58D3-4DE0-BDAE-63F55A8345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44" name="Text Box 2">
          <a:extLst>
            <a:ext uri="{FF2B5EF4-FFF2-40B4-BE49-F238E27FC236}">
              <a16:creationId xmlns:a16="http://schemas.microsoft.com/office/drawing/2014/main" id="{B7F83A83-062D-40DF-8451-201B9EBF9A3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45" name="Text Box 2">
          <a:extLst>
            <a:ext uri="{FF2B5EF4-FFF2-40B4-BE49-F238E27FC236}">
              <a16:creationId xmlns:a16="http://schemas.microsoft.com/office/drawing/2014/main" id="{E26C2681-8154-4CE3-8FC9-B320247C3E4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46" name="Text Box 2">
          <a:extLst>
            <a:ext uri="{FF2B5EF4-FFF2-40B4-BE49-F238E27FC236}">
              <a16:creationId xmlns:a16="http://schemas.microsoft.com/office/drawing/2014/main" id="{AAFD9546-BDC9-45FE-AE62-FC9690FBAEB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47" name="Text Box 2">
          <a:extLst>
            <a:ext uri="{FF2B5EF4-FFF2-40B4-BE49-F238E27FC236}">
              <a16:creationId xmlns:a16="http://schemas.microsoft.com/office/drawing/2014/main" id="{51006AE1-6D86-4DF2-9C8B-441213C9942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48" name="Text Box 2">
          <a:extLst>
            <a:ext uri="{FF2B5EF4-FFF2-40B4-BE49-F238E27FC236}">
              <a16:creationId xmlns:a16="http://schemas.microsoft.com/office/drawing/2014/main" id="{D9A6BBCF-484E-410A-B9A1-A63010E4FDE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49" name="Text Box 2">
          <a:extLst>
            <a:ext uri="{FF2B5EF4-FFF2-40B4-BE49-F238E27FC236}">
              <a16:creationId xmlns:a16="http://schemas.microsoft.com/office/drawing/2014/main" id="{EBC8925E-AE9D-4F43-8898-E7EF5824F2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0" name="Text Box 2">
          <a:extLst>
            <a:ext uri="{FF2B5EF4-FFF2-40B4-BE49-F238E27FC236}">
              <a16:creationId xmlns:a16="http://schemas.microsoft.com/office/drawing/2014/main" id="{851A8C6F-AF15-4FD3-AFD2-A126B598BF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1" name="Text Box 2">
          <a:extLst>
            <a:ext uri="{FF2B5EF4-FFF2-40B4-BE49-F238E27FC236}">
              <a16:creationId xmlns:a16="http://schemas.microsoft.com/office/drawing/2014/main" id="{61405F9E-A734-4DEE-A829-5AA2051E7B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2" name="Text Box 2">
          <a:extLst>
            <a:ext uri="{FF2B5EF4-FFF2-40B4-BE49-F238E27FC236}">
              <a16:creationId xmlns:a16="http://schemas.microsoft.com/office/drawing/2014/main" id="{E633F312-2EB0-47EF-8BB3-AADA929711B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3" name="Text Box 2">
          <a:extLst>
            <a:ext uri="{FF2B5EF4-FFF2-40B4-BE49-F238E27FC236}">
              <a16:creationId xmlns:a16="http://schemas.microsoft.com/office/drawing/2014/main" id="{1F4200C8-6F87-42BF-985E-6912487B0A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4" name="Text Box 2">
          <a:extLst>
            <a:ext uri="{FF2B5EF4-FFF2-40B4-BE49-F238E27FC236}">
              <a16:creationId xmlns:a16="http://schemas.microsoft.com/office/drawing/2014/main" id="{91679D18-9E99-4ECF-80E2-2B4DD99D1FB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5" name="Text Box 2">
          <a:extLst>
            <a:ext uri="{FF2B5EF4-FFF2-40B4-BE49-F238E27FC236}">
              <a16:creationId xmlns:a16="http://schemas.microsoft.com/office/drawing/2014/main" id="{C443EC65-9AEE-4949-85E8-DEAE4A78162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6" name="Text Box 2">
          <a:extLst>
            <a:ext uri="{FF2B5EF4-FFF2-40B4-BE49-F238E27FC236}">
              <a16:creationId xmlns:a16="http://schemas.microsoft.com/office/drawing/2014/main" id="{732C2BAF-7FA2-4BF8-B62E-364C09A076D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7" name="Text Box 2">
          <a:extLst>
            <a:ext uri="{FF2B5EF4-FFF2-40B4-BE49-F238E27FC236}">
              <a16:creationId xmlns:a16="http://schemas.microsoft.com/office/drawing/2014/main" id="{26EFE1E8-231D-4907-ADA3-8DF377C27C8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8" name="Text Box 2">
          <a:extLst>
            <a:ext uri="{FF2B5EF4-FFF2-40B4-BE49-F238E27FC236}">
              <a16:creationId xmlns:a16="http://schemas.microsoft.com/office/drawing/2014/main" id="{3C8157F5-C22F-4F16-87E2-7E871A6E880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59" name="Text Box 2">
          <a:extLst>
            <a:ext uri="{FF2B5EF4-FFF2-40B4-BE49-F238E27FC236}">
              <a16:creationId xmlns:a16="http://schemas.microsoft.com/office/drawing/2014/main" id="{7198E937-851D-4A4B-9C0A-F47E0B0E579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0" name="Text Box 2">
          <a:extLst>
            <a:ext uri="{FF2B5EF4-FFF2-40B4-BE49-F238E27FC236}">
              <a16:creationId xmlns:a16="http://schemas.microsoft.com/office/drawing/2014/main" id="{FE8D79DD-2C4C-498A-B77D-6AA1811471E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1" name="Text Box 2">
          <a:extLst>
            <a:ext uri="{FF2B5EF4-FFF2-40B4-BE49-F238E27FC236}">
              <a16:creationId xmlns:a16="http://schemas.microsoft.com/office/drawing/2014/main" id="{3618AD72-A050-4DD6-8EBA-6FAF7C245F6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2" name="Text Box 2">
          <a:extLst>
            <a:ext uri="{FF2B5EF4-FFF2-40B4-BE49-F238E27FC236}">
              <a16:creationId xmlns:a16="http://schemas.microsoft.com/office/drawing/2014/main" id="{E883B13E-16FF-424F-BEFA-89D9B5A544D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3" name="Text Box 2">
          <a:extLst>
            <a:ext uri="{FF2B5EF4-FFF2-40B4-BE49-F238E27FC236}">
              <a16:creationId xmlns:a16="http://schemas.microsoft.com/office/drawing/2014/main" id="{9D89BC14-7F2B-44F6-A750-AA9AA56327A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4" name="Text Box 2">
          <a:extLst>
            <a:ext uri="{FF2B5EF4-FFF2-40B4-BE49-F238E27FC236}">
              <a16:creationId xmlns:a16="http://schemas.microsoft.com/office/drawing/2014/main" id="{D13696C3-F14A-4636-8ED4-638169E66B2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5" name="Text Box 2">
          <a:extLst>
            <a:ext uri="{FF2B5EF4-FFF2-40B4-BE49-F238E27FC236}">
              <a16:creationId xmlns:a16="http://schemas.microsoft.com/office/drawing/2014/main" id="{459D7357-D3B8-4204-B579-37443A8A5D2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6" name="Text Box 2">
          <a:extLst>
            <a:ext uri="{FF2B5EF4-FFF2-40B4-BE49-F238E27FC236}">
              <a16:creationId xmlns:a16="http://schemas.microsoft.com/office/drawing/2014/main" id="{4E5973F0-2D5D-4465-8370-ABC5A52A17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7" name="Text Box 2">
          <a:extLst>
            <a:ext uri="{FF2B5EF4-FFF2-40B4-BE49-F238E27FC236}">
              <a16:creationId xmlns:a16="http://schemas.microsoft.com/office/drawing/2014/main" id="{8D4F473A-715A-44D9-BD25-E134B508C1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8" name="Text Box 2">
          <a:extLst>
            <a:ext uri="{FF2B5EF4-FFF2-40B4-BE49-F238E27FC236}">
              <a16:creationId xmlns:a16="http://schemas.microsoft.com/office/drawing/2014/main" id="{80E68B65-BFD9-4FD9-85A1-03F09C851D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69" name="Text Box 2">
          <a:extLst>
            <a:ext uri="{FF2B5EF4-FFF2-40B4-BE49-F238E27FC236}">
              <a16:creationId xmlns:a16="http://schemas.microsoft.com/office/drawing/2014/main" id="{7CA9379D-FBF7-4CDA-B66E-29A0667B23F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70" name="Text Box 2">
          <a:extLst>
            <a:ext uri="{FF2B5EF4-FFF2-40B4-BE49-F238E27FC236}">
              <a16:creationId xmlns:a16="http://schemas.microsoft.com/office/drawing/2014/main" id="{B0DF40F5-A01D-4130-8E1C-B5590AA8945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1" name="Text Box 100">
          <a:extLst>
            <a:ext uri="{FF2B5EF4-FFF2-40B4-BE49-F238E27FC236}">
              <a16:creationId xmlns:a16="http://schemas.microsoft.com/office/drawing/2014/main" id="{3EC8E95C-EB0C-48AC-9D36-B3FFD85400E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2" name="Text Box 101">
          <a:extLst>
            <a:ext uri="{FF2B5EF4-FFF2-40B4-BE49-F238E27FC236}">
              <a16:creationId xmlns:a16="http://schemas.microsoft.com/office/drawing/2014/main" id="{C7B8D393-DE1D-4BDB-958E-78F386E769E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3" name="Text Box 102">
          <a:extLst>
            <a:ext uri="{FF2B5EF4-FFF2-40B4-BE49-F238E27FC236}">
              <a16:creationId xmlns:a16="http://schemas.microsoft.com/office/drawing/2014/main" id="{2491920C-D5BD-4CF7-A6BB-2A30D9C9CA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4" name="Text Box 103">
          <a:extLst>
            <a:ext uri="{FF2B5EF4-FFF2-40B4-BE49-F238E27FC236}">
              <a16:creationId xmlns:a16="http://schemas.microsoft.com/office/drawing/2014/main" id="{8EE4E1A2-B8AC-4304-87EB-6B40C82A118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5" name="Text Box 104">
          <a:extLst>
            <a:ext uri="{FF2B5EF4-FFF2-40B4-BE49-F238E27FC236}">
              <a16:creationId xmlns:a16="http://schemas.microsoft.com/office/drawing/2014/main" id="{C46F7053-D77B-4C53-9128-2D175C3C9E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6" name="Text Box 105">
          <a:extLst>
            <a:ext uri="{FF2B5EF4-FFF2-40B4-BE49-F238E27FC236}">
              <a16:creationId xmlns:a16="http://schemas.microsoft.com/office/drawing/2014/main" id="{9E0E4B78-2109-4273-BB69-227EE669EFC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7" name="Text Box 106">
          <a:extLst>
            <a:ext uri="{FF2B5EF4-FFF2-40B4-BE49-F238E27FC236}">
              <a16:creationId xmlns:a16="http://schemas.microsoft.com/office/drawing/2014/main" id="{57EFE4D0-9DDD-4EDB-9AC1-139E49FC4FC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8" name="Text Box 107">
          <a:extLst>
            <a:ext uri="{FF2B5EF4-FFF2-40B4-BE49-F238E27FC236}">
              <a16:creationId xmlns:a16="http://schemas.microsoft.com/office/drawing/2014/main" id="{0CB769A4-2C03-4571-9260-0A2E839ED4D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79" name="Text Box 108">
          <a:extLst>
            <a:ext uri="{FF2B5EF4-FFF2-40B4-BE49-F238E27FC236}">
              <a16:creationId xmlns:a16="http://schemas.microsoft.com/office/drawing/2014/main" id="{3BCA47C1-742F-489A-9972-EC22279E9EB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0" name="Text Box 109">
          <a:extLst>
            <a:ext uri="{FF2B5EF4-FFF2-40B4-BE49-F238E27FC236}">
              <a16:creationId xmlns:a16="http://schemas.microsoft.com/office/drawing/2014/main" id="{20559B9D-91F4-490B-93DA-51EFB26B836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1" name="Text Box 2">
          <a:extLst>
            <a:ext uri="{FF2B5EF4-FFF2-40B4-BE49-F238E27FC236}">
              <a16:creationId xmlns:a16="http://schemas.microsoft.com/office/drawing/2014/main" id="{F9EF8ECF-E293-440D-B8BF-F3E49F5BFF8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2" name="Text Box 2">
          <a:extLst>
            <a:ext uri="{FF2B5EF4-FFF2-40B4-BE49-F238E27FC236}">
              <a16:creationId xmlns:a16="http://schemas.microsoft.com/office/drawing/2014/main" id="{10C50DE7-F1F1-450D-88D5-9489C2E421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3" name="Text Box 2">
          <a:extLst>
            <a:ext uri="{FF2B5EF4-FFF2-40B4-BE49-F238E27FC236}">
              <a16:creationId xmlns:a16="http://schemas.microsoft.com/office/drawing/2014/main" id="{C37F94F6-0AC4-49FC-8B42-D6F5D364D09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4" name="Text Box 2">
          <a:extLst>
            <a:ext uri="{FF2B5EF4-FFF2-40B4-BE49-F238E27FC236}">
              <a16:creationId xmlns:a16="http://schemas.microsoft.com/office/drawing/2014/main" id="{B02AB1D9-CE67-4FAB-988E-51EA5BB177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5" name="Text Box 2">
          <a:extLst>
            <a:ext uri="{FF2B5EF4-FFF2-40B4-BE49-F238E27FC236}">
              <a16:creationId xmlns:a16="http://schemas.microsoft.com/office/drawing/2014/main" id="{67B1495E-9650-4790-B67B-C2C50211703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6" name="Text Box 2">
          <a:extLst>
            <a:ext uri="{FF2B5EF4-FFF2-40B4-BE49-F238E27FC236}">
              <a16:creationId xmlns:a16="http://schemas.microsoft.com/office/drawing/2014/main" id="{E6194E21-7790-46D2-8810-AFBC93FEC07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7" name="Text Box 2">
          <a:extLst>
            <a:ext uri="{FF2B5EF4-FFF2-40B4-BE49-F238E27FC236}">
              <a16:creationId xmlns:a16="http://schemas.microsoft.com/office/drawing/2014/main" id="{AE06F67F-FD55-4BBE-82D0-C3F3F74167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8" name="Text Box 2">
          <a:extLst>
            <a:ext uri="{FF2B5EF4-FFF2-40B4-BE49-F238E27FC236}">
              <a16:creationId xmlns:a16="http://schemas.microsoft.com/office/drawing/2014/main" id="{974EF7AD-C1FF-4881-B414-62D490771C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89" name="Text Box 2">
          <a:extLst>
            <a:ext uri="{FF2B5EF4-FFF2-40B4-BE49-F238E27FC236}">
              <a16:creationId xmlns:a16="http://schemas.microsoft.com/office/drawing/2014/main" id="{E08CD213-E6B5-4213-8BB8-BA52F6368B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290" name="Text Box 2">
          <a:extLst>
            <a:ext uri="{FF2B5EF4-FFF2-40B4-BE49-F238E27FC236}">
              <a16:creationId xmlns:a16="http://schemas.microsoft.com/office/drawing/2014/main" id="{3B91095A-D480-4D37-817D-E3339168823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1" name="Text Box 2">
          <a:extLst>
            <a:ext uri="{FF2B5EF4-FFF2-40B4-BE49-F238E27FC236}">
              <a16:creationId xmlns:a16="http://schemas.microsoft.com/office/drawing/2014/main" id="{48F7A9B0-410E-4AD7-9F7A-E9453E1D191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2" name="Text Box 2">
          <a:extLst>
            <a:ext uri="{FF2B5EF4-FFF2-40B4-BE49-F238E27FC236}">
              <a16:creationId xmlns:a16="http://schemas.microsoft.com/office/drawing/2014/main" id="{A94040E8-F8D5-40F1-9B89-B8AFB11E8D5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3" name="Text Box 2">
          <a:extLst>
            <a:ext uri="{FF2B5EF4-FFF2-40B4-BE49-F238E27FC236}">
              <a16:creationId xmlns:a16="http://schemas.microsoft.com/office/drawing/2014/main" id="{F4880CAD-3B54-421E-877C-C87B8DA7BAF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4" name="Text Box 2">
          <a:extLst>
            <a:ext uri="{FF2B5EF4-FFF2-40B4-BE49-F238E27FC236}">
              <a16:creationId xmlns:a16="http://schemas.microsoft.com/office/drawing/2014/main" id="{EE0AE01A-A159-4D80-A1E5-18B443F7AE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5" name="Text Box 2">
          <a:extLst>
            <a:ext uri="{FF2B5EF4-FFF2-40B4-BE49-F238E27FC236}">
              <a16:creationId xmlns:a16="http://schemas.microsoft.com/office/drawing/2014/main" id="{F2917D4A-A184-447B-AF7E-113AFB0CBDA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6" name="Text Box 2">
          <a:extLst>
            <a:ext uri="{FF2B5EF4-FFF2-40B4-BE49-F238E27FC236}">
              <a16:creationId xmlns:a16="http://schemas.microsoft.com/office/drawing/2014/main" id="{6590437E-B2C8-4EF8-BA56-D993EAF0A58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7" name="Text Box 2">
          <a:extLst>
            <a:ext uri="{FF2B5EF4-FFF2-40B4-BE49-F238E27FC236}">
              <a16:creationId xmlns:a16="http://schemas.microsoft.com/office/drawing/2014/main" id="{9F731EA0-7395-4718-8E20-581FAE6E90B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8" name="Text Box 2">
          <a:extLst>
            <a:ext uri="{FF2B5EF4-FFF2-40B4-BE49-F238E27FC236}">
              <a16:creationId xmlns:a16="http://schemas.microsoft.com/office/drawing/2014/main" id="{E57E15BD-B279-400E-9838-43CB31511E6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299" name="Text Box 2">
          <a:extLst>
            <a:ext uri="{FF2B5EF4-FFF2-40B4-BE49-F238E27FC236}">
              <a16:creationId xmlns:a16="http://schemas.microsoft.com/office/drawing/2014/main" id="{1C57EB6B-8D5D-4E9E-9A05-2D86E32E930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0" name="Text Box 2">
          <a:extLst>
            <a:ext uri="{FF2B5EF4-FFF2-40B4-BE49-F238E27FC236}">
              <a16:creationId xmlns:a16="http://schemas.microsoft.com/office/drawing/2014/main" id="{7BEB6F7F-C84E-4083-B11E-5A404CFAD01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1" name="Text Box 2">
          <a:extLst>
            <a:ext uri="{FF2B5EF4-FFF2-40B4-BE49-F238E27FC236}">
              <a16:creationId xmlns:a16="http://schemas.microsoft.com/office/drawing/2014/main" id="{31070356-0061-47E9-B6BB-2BBDDAEB7FD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2" name="Text Box 2">
          <a:extLst>
            <a:ext uri="{FF2B5EF4-FFF2-40B4-BE49-F238E27FC236}">
              <a16:creationId xmlns:a16="http://schemas.microsoft.com/office/drawing/2014/main" id="{BCD94EDA-0F1C-4F24-A7E5-38F8B1E439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3" name="Text Box 2">
          <a:extLst>
            <a:ext uri="{FF2B5EF4-FFF2-40B4-BE49-F238E27FC236}">
              <a16:creationId xmlns:a16="http://schemas.microsoft.com/office/drawing/2014/main" id="{D94A25E8-B2D2-4EC2-A6C8-A00AAA38B60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4" name="Text Box 2">
          <a:extLst>
            <a:ext uri="{FF2B5EF4-FFF2-40B4-BE49-F238E27FC236}">
              <a16:creationId xmlns:a16="http://schemas.microsoft.com/office/drawing/2014/main" id="{60855961-4516-4BB5-8B78-AAF30BB3921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5" name="Text Box 2">
          <a:extLst>
            <a:ext uri="{FF2B5EF4-FFF2-40B4-BE49-F238E27FC236}">
              <a16:creationId xmlns:a16="http://schemas.microsoft.com/office/drawing/2014/main" id="{4D1B67EF-810A-498A-B383-DAE94E2A4B9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6" name="Text Box 2">
          <a:extLst>
            <a:ext uri="{FF2B5EF4-FFF2-40B4-BE49-F238E27FC236}">
              <a16:creationId xmlns:a16="http://schemas.microsoft.com/office/drawing/2014/main" id="{A1F9BD79-5158-404C-913E-F6B5BFC4E9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7" name="Text Box 2">
          <a:extLst>
            <a:ext uri="{FF2B5EF4-FFF2-40B4-BE49-F238E27FC236}">
              <a16:creationId xmlns:a16="http://schemas.microsoft.com/office/drawing/2014/main" id="{9CBFAD7B-655C-4DFA-ACA3-1C67BF99064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8" name="Text Box 2">
          <a:extLst>
            <a:ext uri="{FF2B5EF4-FFF2-40B4-BE49-F238E27FC236}">
              <a16:creationId xmlns:a16="http://schemas.microsoft.com/office/drawing/2014/main" id="{FA59C29A-44CC-49EF-A809-F36361A1299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09" name="Text Box 2">
          <a:extLst>
            <a:ext uri="{FF2B5EF4-FFF2-40B4-BE49-F238E27FC236}">
              <a16:creationId xmlns:a16="http://schemas.microsoft.com/office/drawing/2014/main" id="{F1683AC0-AF72-4B94-907C-84A4814904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10" name="Text Box 2">
          <a:extLst>
            <a:ext uri="{FF2B5EF4-FFF2-40B4-BE49-F238E27FC236}">
              <a16:creationId xmlns:a16="http://schemas.microsoft.com/office/drawing/2014/main" id="{8A67AD74-BB1B-4751-9216-EC184BDD70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11" name="Text Box 2">
          <a:extLst>
            <a:ext uri="{FF2B5EF4-FFF2-40B4-BE49-F238E27FC236}">
              <a16:creationId xmlns:a16="http://schemas.microsoft.com/office/drawing/2014/main" id="{B52432BF-0AD6-4CBA-B207-2838C2D8FDC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12" name="Text Box 2">
          <a:extLst>
            <a:ext uri="{FF2B5EF4-FFF2-40B4-BE49-F238E27FC236}">
              <a16:creationId xmlns:a16="http://schemas.microsoft.com/office/drawing/2014/main" id="{557DF13E-65C8-419A-B34E-58F1895700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13" name="Text Box 2">
          <a:extLst>
            <a:ext uri="{FF2B5EF4-FFF2-40B4-BE49-F238E27FC236}">
              <a16:creationId xmlns:a16="http://schemas.microsoft.com/office/drawing/2014/main" id="{2C74BEB6-18DB-4E58-A6E0-E3953D07648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14" name="Text Box 2">
          <a:extLst>
            <a:ext uri="{FF2B5EF4-FFF2-40B4-BE49-F238E27FC236}">
              <a16:creationId xmlns:a16="http://schemas.microsoft.com/office/drawing/2014/main" id="{29311B1F-A6CD-49A8-85CC-F070E44EAEE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15" name="Text Box 2">
          <a:extLst>
            <a:ext uri="{FF2B5EF4-FFF2-40B4-BE49-F238E27FC236}">
              <a16:creationId xmlns:a16="http://schemas.microsoft.com/office/drawing/2014/main" id="{6B6C94AF-5062-4857-B650-4E5148552C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16" name="Text Box 2">
          <a:extLst>
            <a:ext uri="{FF2B5EF4-FFF2-40B4-BE49-F238E27FC236}">
              <a16:creationId xmlns:a16="http://schemas.microsoft.com/office/drawing/2014/main" id="{FE8619AA-8C9C-4727-A57A-C498809711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17" name="Text Box 100">
          <a:extLst>
            <a:ext uri="{FF2B5EF4-FFF2-40B4-BE49-F238E27FC236}">
              <a16:creationId xmlns:a16="http://schemas.microsoft.com/office/drawing/2014/main" id="{74E66453-FF7D-44CA-9C63-F2EA83513D8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18" name="Text Box 101">
          <a:extLst>
            <a:ext uri="{FF2B5EF4-FFF2-40B4-BE49-F238E27FC236}">
              <a16:creationId xmlns:a16="http://schemas.microsoft.com/office/drawing/2014/main" id="{4B0DD913-2591-4601-9024-AC238B1AF5B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19" name="Text Box 102">
          <a:extLst>
            <a:ext uri="{FF2B5EF4-FFF2-40B4-BE49-F238E27FC236}">
              <a16:creationId xmlns:a16="http://schemas.microsoft.com/office/drawing/2014/main" id="{F977B6D9-22AE-4DD2-AB00-D482C929C25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0" name="Text Box 103">
          <a:extLst>
            <a:ext uri="{FF2B5EF4-FFF2-40B4-BE49-F238E27FC236}">
              <a16:creationId xmlns:a16="http://schemas.microsoft.com/office/drawing/2014/main" id="{EFD81DA5-5E77-4975-89CD-33A579DDA11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1" name="Text Box 104">
          <a:extLst>
            <a:ext uri="{FF2B5EF4-FFF2-40B4-BE49-F238E27FC236}">
              <a16:creationId xmlns:a16="http://schemas.microsoft.com/office/drawing/2014/main" id="{4B204981-1516-4877-911A-AA1D3B75B37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2" name="Text Box 105">
          <a:extLst>
            <a:ext uri="{FF2B5EF4-FFF2-40B4-BE49-F238E27FC236}">
              <a16:creationId xmlns:a16="http://schemas.microsoft.com/office/drawing/2014/main" id="{D174C87F-EA8E-4AA9-A055-4A8F44E5879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3" name="Text Box 106">
          <a:extLst>
            <a:ext uri="{FF2B5EF4-FFF2-40B4-BE49-F238E27FC236}">
              <a16:creationId xmlns:a16="http://schemas.microsoft.com/office/drawing/2014/main" id="{B38B53EA-C13A-4B3A-97B8-C379BE0AB8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4" name="Text Box 107">
          <a:extLst>
            <a:ext uri="{FF2B5EF4-FFF2-40B4-BE49-F238E27FC236}">
              <a16:creationId xmlns:a16="http://schemas.microsoft.com/office/drawing/2014/main" id="{F72CC208-9303-4C09-BD24-EF8AA00F7CE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5" name="Text Box 108">
          <a:extLst>
            <a:ext uri="{FF2B5EF4-FFF2-40B4-BE49-F238E27FC236}">
              <a16:creationId xmlns:a16="http://schemas.microsoft.com/office/drawing/2014/main" id="{E40EA35B-CCE5-4D83-A3C2-4BFB40A88E8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6" name="Text Box 109">
          <a:extLst>
            <a:ext uri="{FF2B5EF4-FFF2-40B4-BE49-F238E27FC236}">
              <a16:creationId xmlns:a16="http://schemas.microsoft.com/office/drawing/2014/main" id="{E9FE6A8B-914D-4FED-B417-E83292AF63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7" name="Text Box 2">
          <a:extLst>
            <a:ext uri="{FF2B5EF4-FFF2-40B4-BE49-F238E27FC236}">
              <a16:creationId xmlns:a16="http://schemas.microsoft.com/office/drawing/2014/main" id="{79B57EE9-36AE-4242-B908-8B683A76203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8" name="Text Box 2">
          <a:extLst>
            <a:ext uri="{FF2B5EF4-FFF2-40B4-BE49-F238E27FC236}">
              <a16:creationId xmlns:a16="http://schemas.microsoft.com/office/drawing/2014/main" id="{6266836C-21EE-4FA5-B8C6-F7999780AB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29" name="Text Box 2">
          <a:extLst>
            <a:ext uri="{FF2B5EF4-FFF2-40B4-BE49-F238E27FC236}">
              <a16:creationId xmlns:a16="http://schemas.microsoft.com/office/drawing/2014/main" id="{2022CEE5-AEB1-4FF5-8A51-A2695A6712D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30" name="Text Box 2">
          <a:extLst>
            <a:ext uri="{FF2B5EF4-FFF2-40B4-BE49-F238E27FC236}">
              <a16:creationId xmlns:a16="http://schemas.microsoft.com/office/drawing/2014/main" id="{222882F4-9159-4D27-8F04-78828E55B06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31" name="Text Box 2">
          <a:extLst>
            <a:ext uri="{FF2B5EF4-FFF2-40B4-BE49-F238E27FC236}">
              <a16:creationId xmlns:a16="http://schemas.microsoft.com/office/drawing/2014/main" id="{1ADE7038-5D3E-4303-B4CE-3EA85B1094B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32" name="Text Box 2">
          <a:extLst>
            <a:ext uri="{FF2B5EF4-FFF2-40B4-BE49-F238E27FC236}">
              <a16:creationId xmlns:a16="http://schemas.microsoft.com/office/drawing/2014/main" id="{7E23DA09-0222-4E19-BCAD-3C96AA41806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33" name="Text Box 2">
          <a:extLst>
            <a:ext uri="{FF2B5EF4-FFF2-40B4-BE49-F238E27FC236}">
              <a16:creationId xmlns:a16="http://schemas.microsoft.com/office/drawing/2014/main" id="{9D99EE9A-8C58-49C5-BC83-701D743117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34" name="Text Box 2">
          <a:extLst>
            <a:ext uri="{FF2B5EF4-FFF2-40B4-BE49-F238E27FC236}">
              <a16:creationId xmlns:a16="http://schemas.microsoft.com/office/drawing/2014/main" id="{958FAD3B-ACBF-4FF3-94B6-719514B0B8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35" name="Text Box 2">
          <a:extLst>
            <a:ext uri="{FF2B5EF4-FFF2-40B4-BE49-F238E27FC236}">
              <a16:creationId xmlns:a16="http://schemas.microsoft.com/office/drawing/2014/main" id="{675B438E-1024-40D2-ABF0-2D76149F4A3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191</xdr:row>
      <xdr:rowOff>0</xdr:rowOff>
    </xdr:from>
    <xdr:ext cx="18490" cy="161924"/>
    <xdr:sp macro="" textlink="">
      <xdr:nvSpPr>
        <xdr:cNvPr id="4336" name="Text Box 2">
          <a:extLst>
            <a:ext uri="{FF2B5EF4-FFF2-40B4-BE49-F238E27FC236}">
              <a16:creationId xmlns:a16="http://schemas.microsoft.com/office/drawing/2014/main" id="{78DBBE75-E716-4A61-890F-CA17DBD65B7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37" name="Text Box 2">
          <a:extLst>
            <a:ext uri="{FF2B5EF4-FFF2-40B4-BE49-F238E27FC236}">
              <a16:creationId xmlns:a16="http://schemas.microsoft.com/office/drawing/2014/main" id="{B5434F21-0ADD-464F-8D6E-DBFBDA46A33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38" name="Text Box 2">
          <a:extLst>
            <a:ext uri="{FF2B5EF4-FFF2-40B4-BE49-F238E27FC236}">
              <a16:creationId xmlns:a16="http://schemas.microsoft.com/office/drawing/2014/main" id="{C05A764B-68CB-4FFB-B2A7-7E8AC8DC8AD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39" name="Text Box 2">
          <a:extLst>
            <a:ext uri="{FF2B5EF4-FFF2-40B4-BE49-F238E27FC236}">
              <a16:creationId xmlns:a16="http://schemas.microsoft.com/office/drawing/2014/main" id="{A215E408-06D8-45A5-A0D8-4565242F2FF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0" name="Text Box 2">
          <a:extLst>
            <a:ext uri="{FF2B5EF4-FFF2-40B4-BE49-F238E27FC236}">
              <a16:creationId xmlns:a16="http://schemas.microsoft.com/office/drawing/2014/main" id="{6754AE5F-1539-4A91-85E1-B22859DCB23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1" name="Text Box 2">
          <a:extLst>
            <a:ext uri="{FF2B5EF4-FFF2-40B4-BE49-F238E27FC236}">
              <a16:creationId xmlns:a16="http://schemas.microsoft.com/office/drawing/2014/main" id="{CFF88CD3-B6C8-4AD9-8D4A-EFA5B69B1A1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2" name="Text Box 2">
          <a:extLst>
            <a:ext uri="{FF2B5EF4-FFF2-40B4-BE49-F238E27FC236}">
              <a16:creationId xmlns:a16="http://schemas.microsoft.com/office/drawing/2014/main" id="{99A31C43-F903-4527-872E-453B2F8226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3" name="Text Box 2">
          <a:extLst>
            <a:ext uri="{FF2B5EF4-FFF2-40B4-BE49-F238E27FC236}">
              <a16:creationId xmlns:a16="http://schemas.microsoft.com/office/drawing/2014/main" id="{BEEFD6B6-857A-4B49-947D-DC01DDB2DE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4" name="Text Box 2">
          <a:extLst>
            <a:ext uri="{FF2B5EF4-FFF2-40B4-BE49-F238E27FC236}">
              <a16:creationId xmlns:a16="http://schemas.microsoft.com/office/drawing/2014/main" id="{66D7FB4F-2328-4BEB-84E4-74012D802B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5" name="Text Box 2">
          <a:extLst>
            <a:ext uri="{FF2B5EF4-FFF2-40B4-BE49-F238E27FC236}">
              <a16:creationId xmlns:a16="http://schemas.microsoft.com/office/drawing/2014/main" id="{79A8BA85-B1C5-4D3D-861D-1B956B7ED30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6" name="Text Box 2">
          <a:extLst>
            <a:ext uri="{FF2B5EF4-FFF2-40B4-BE49-F238E27FC236}">
              <a16:creationId xmlns:a16="http://schemas.microsoft.com/office/drawing/2014/main" id="{B9508192-9458-4B51-85B0-8C69015AE2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7" name="Text Box 2">
          <a:extLst>
            <a:ext uri="{FF2B5EF4-FFF2-40B4-BE49-F238E27FC236}">
              <a16:creationId xmlns:a16="http://schemas.microsoft.com/office/drawing/2014/main" id="{A5ED1499-713C-4EDC-9E98-7E534C8014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8" name="Text Box 2">
          <a:extLst>
            <a:ext uri="{FF2B5EF4-FFF2-40B4-BE49-F238E27FC236}">
              <a16:creationId xmlns:a16="http://schemas.microsoft.com/office/drawing/2014/main" id="{740BA15E-F4CD-471B-AD28-258D5193BCD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49" name="Text Box 2">
          <a:extLst>
            <a:ext uri="{FF2B5EF4-FFF2-40B4-BE49-F238E27FC236}">
              <a16:creationId xmlns:a16="http://schemas.microsoft.com/office/drawing/2014/main" id="{0C8718DD-40F8-47F7-9088-EF93822FD26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0" name="Text Box 2">
          <a:extLst>
            <a:ext uri="{FF2B5EF4-FFF2-40B4-BE49-F238E27FC236}">
              <a16:creationId xmlns:a16="http://schemas.microsoft.com/office/drawing/2014/main" id="{5B75045E-1295-4E6B-B828-2728C6D1DC1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1" name="Text Box 2">
          <a:extLst>
            <a:ext uri="{FF2B5EF4-FFF2-40B4-BE49-F238E27FC236}">
              <a16:creationId xmlns:a16="http://schemas.microsoft.com/office/drawing/2014/main" id="{656010B9-2E7C-40D8-A54D-88410CA7CA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2" name="Text Box 2">
          <a:extLst>
            <a:ext uri="{FF2B5EF4-FFF2-40B4-BE49-F238E27FC236}">
              <a16:creationId xmlns:a16="http://schemas.microsoft.com/office/drawing/2014/main" id="{F9B3D0F0-4BFD-40B4-A3F2-2539E7D87C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3" name="Text Box 2">
          <a:extLst>
            <a:ext uri="{FF2B5EF4-FFF2-40B4-BE49-F238E27FC236}">
              <a16:creationId xmlns:a16="http://schemas.microsoft.com/office/drawing/2014/main" id="{E72E7BF2-6567-4C5A-BC96-89B4C7D14C6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4" name="Text Box 2">
          <a:extLst>
            <a:ext uri="{FF2B5EF4-FFF2-40B4-BE49-F238E27FC236}">
              <a16:creationId xmlns:a16="http://schemas.microsoft.com/office/drawing/2014/main" id="{C5C803B7-3F3A-4ECF-B833-2214AB44923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5" name="Text Box 2">
          <a:extLst>
            <a:ext uri="{FF2B5EF4-FFF2-40B4-BE49-F238E27FC236}">
              <a16:creationId xmlns:a16="http://schemas.microsoft.com/office/drawing/2014/main" id="{14AB7CFE-6014-4F6B-862E-A434A5ECDB4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6" name="Text Box 2">
          <a:extLst>
            <a:ext uri="{FF2B5EF4-FFF2-40B4-BE49-F238E27FC236}">
              <a16:creationId xmlns:a16="http://schemas.microsoft.com/office/drawing/2014/main" id="{3E49BE22-F7BA-45FE-B5EF-D5A77A623D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7" name="Text Box 2">
          <a:extLst>
            <a:ext uri="{FF2B5EF4-FFF2-40B4-BE49-F238E27FC236}">
              <a16:creationId xmlns:a16="http://schemas.microsoft.com/office/drawing/2014/main" id="{FAD1185B-AEA9-4B6F-9C35-863729B261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8" name="Text Box 2">
          <a:extLst>
            <a:ext uri="{FF2B5EF4-FFF2-40B4-BE49-F238E27FC236}">
              <a16:creationId xmlns:a16="http://schemas.microsoft.com/office/drawing/2014/main" id="{B72BEF83-4DEB-4E19-B547-4C4D22A9E9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59" name="Text Box 2">
          <a:extLst>
            <a:ext uri="{FF2B5EF4-FFF2-40B4-BE49-F238E27FC236}">
              <a16:creationId xmlns:a16="http://schemas.microsoft.com/office/drawing/2014/main" id="{E10EC94D-F2D8-4E95-B44E-2085E5032D5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60" name="Text Box 2">
          <a:extLst>
            <a:ext uri="{FF2B5EF4-FFF2-40B4-BE49-F238E27FC236}">
              <a16:creationId xmlns:a16="http://schemas.microsoft.com/office/drawing/2014/main" id="{997BCF3F-FE9E-4F7F-BBF6-224CDE8DEA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61" name="Text Box 2">
          <a:extLst>
            <a:ext uri="{FF2B5EF4-FFF2-40B4-BE49-F238E27FC236}">
              <a16:creationId xmlns:a16="http://schemas.microsoft.com/office/drawing/2014/main" id="{A598BF89-FF7E-42D7-8236-BED9BE37D3E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191</xdr:row>
      <xdr:rowOff>0</xdr:rowOff>
    </xdr:from>
    <xdr:ext cx="18490" cy="161924"/>
    <xdr:sp macro="" textlink="">
      <xdr:nvSpPr>
        <xdr:cNvPr id="4362" name="Text Box 2">
          <a:extLst>
            <a:ext uri="{FF2B5EF4-FFF2-40B4-BE49-F238E27FC236}">
              <a16:creationId xmlns:a16="http://schemas.microsoft.com/office/drawing/2014/main" id="{87B9CB3D-526F-428B-8428-2EE36C4A34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8FC70-C6DE-4482-81C8-548084FB45CD}">
  <dimension ref="A2:M36"/>
  <sheetViews>
    <sheetView tabSelected="1" topLeftCell="A19" zoomScaleNormal="100" zoomScaleSheetLayoutView="115" workbookViewId="0">
      <selection activeCell="C28" sqref="C28"/>
    </sheetView>
  </sheetViews>
  <sheetFormatPr defaultColWidth="10.42578125" defaultRowHeight="11.25"/>
  <cols>
    <col min="1" max="1" width="10.140625" style="98" customWidth="1"/>
    <col min="2" max="3" width="58.5703125" style="98" customWidth="1"/>
    <col min="4" max="4" width="15.85546875" style="97" bestFit="1" customWidth="1"/>
    <col min="5" max="16384" width="10.42578125" style="97"/>
  </cols>
  <sheetData>
    <row r="2" spans="1:13">
      <c r="A2" s="219" t="s">
        <v>400</v>
      </c>
      <c r="B2" s="219"/>
      <c r="C2" s="219"/>
    </row>
    <row r="3" spans="1:13">
      <c r="C3" s="99"/>
    </row>
    <row r="4" spans="1:13">
      <c r="A4" s="220" t="s">
        <v>401</v>
      </c>
      <c r="B4" s="220"/>
      <c r="C4" s="220"/>
    </row>
    <row r="5" spans="1:13">
      <c r="A5" s="100"/>
      <c r="B5" s="100"/>
      <c r="C5" s="96"/>
    </row>
    <row r="6" spans="1:13">
      <c r="B6" s="219"/>
      <c r="C6" s="219"/>
    </row>
    <row r="7" spans="1:13" s="103" customFormat="1" ht="12.75" customHeight="1">
      <c r="A7" s="101"/>
      <c r="B7" s="102"/>
      <c r="C7" s="102" t="str">
        <f ca="1">TEXT(TODAY(), "yyyy. ")&amp; "gada " &amp; DAY(TODAY()) &amp; "." &amp;CHOOSE(MONTH(TODAY()), "janvārī", "februārī", "martā", "aprīlī", "maijā", "jūnijā", "jūlijā", "augustā", "septembrī", "oktobrī", "nevembrī", "decembrī")</f>
        <v>2024. gada 30.augustā</v>
      </c>
    </row>
    <row r="8" spans="1:13">
      <c r="B8" s="104"/>
      <c r="C8" s="104"/>
    </row>
    <row r="9" spans="1:13">
      <c r="A9" s="221" t="s">
        <v>402</v>
      </c>
      <c r="B9" s="221"/>
      <c r="C9" s="221"/>
    </row>
    <row r="10" spans="1:13">
      <c r="A10" s="105"/>
      <c r="B10" s="105"/>
      <c r="C10" s="105"/>
    </row>
    <row r="11" spans="1:13" s="106" customFormat="1" ht="12.75">
      <c r="A11" s="217" t="str">
        <f>'Lokālā tāme'!A5</f>
        <v>Objekta nosaukums: "20kV EPL B591, B561 un B5980 pārbūve, T25950 20/0.4kV tīkla pārbūve, Ādažu pagasts, Ādažu novads", IO-259558</v>
      </c>
      <c r="B11" s="218"/>
      <c r="C11" s="218"/>
      <c r="E11" s="107"/>
      <c r="F11" s="107"/>
      <c r="G11" s="107"/>
      <c r="I11" s="108"/>
      <c r="J11" s="108"/>
      <c r="K11" s="108"/>
      <c r="L11" s="108"/>
      <c r="M11" s="108"/>
    </row>
    <row r="12" spans="1:13" s="109" customFormat="1" ht="12.75" customHeight="1">
      <c r="A12" s="217" t="str">
        <f>'Lokālā tāme'!A6</f>
        <v>Būves nosaukums:  Maģistrālās elektropārvades un elektrosadales līnijas</v>
      </c>
      <c r="B12" s="218"/>
      <c r="C12" s="218"/>
      <c r="E12" s="110"/>
      <c r="F12" s="110"/>
      <c r="G12" s="110"/>
      <c r="I12" s="111"/>
      <c r="J12" s="111"/>
      <c r="K12" s="111"/>
      <c r="L12" s="111"/>
      <c r="M12" s="111"/>
    </row>
    <row r="13" spans="1:13" s="109" customFormat="1" ht="12.75" customHeight="1">
      <c r="A13" s="217" t="str">
        <f>'Lokālā tāme'!A7</f>
        <v>Objekta adrese:  Upmalas 7. līnija 13, Kadaga, Ādažu pag., Ādažu nov., LV-2103</v>
      </c>
      <c r="B13" s="218"/>
      <c r="C13" s="218"/>
      <c r="E13" s="110"/>
      <c r="F13" s="110"/>
      <c r="G13" s="110"/>
      <c r="I13" s="111"/>
      <c r="J13" s="111"/>
      <c r="K13" s="111"/>
      <c r="L13" s="111"/>
      <c r="M13" s="111"/>
    </row>
    <row r="14" spans="1:13" s="109" customFormat="1" ht="12.75" customHeight="1">
      <c r="A14" s="217" t="str">
        <f>'Lokālā tāme'!A8</f>
        <v>Pasūtījuma Nr.: IO-259558</v>
      </c>
      <c r="B14" s="218"/>
      <c r="C14" s="218"/>
      <c r="E14" s="110"/>
      <c r="F14" s="110"/>
      <c r="G14" s="110"/>
      <c r="I14" s="111"/>
      <c r="J14" s="111"/>
      <c r="K14" s="111"/>
      <c r="L14" s="111"/>
      <c r="M14" s="111"/>
    </row>
    <row r="15" spans="1:13" s="106" customFormat="1" ht="12.75" customHeight="1">
      <c r="A15" s="217" t="str">
        <f>'Lokālā tāme'!A9</f>
        <v>Pasūtītājs: AS "Sadales tīkls"</v>
      </c>
      <c r="B15" s="218"/>
      <c r="C15" s="218"/>
      <c r="E15" s="107"/>
      <c r="F15" s="107"/>
      <c r="G15" s="107"/>
      <c r="I15" s="108"/>
      <c r="J15" s="108"/>
      <c r="K15" s="108"/>
      <c r="L15" s="108"/>
      <c r="M15" s="108"/>
    </row>
    <row r="16" spans="1:13" s="109" customFormat="1" ht="12.75" customHeight="1">
      <c r="A16" s="217" t="str">
        <f>'Lokālā tāme'!A10</f>
        <v xml:space="preserve">Pretendents: </v>
      </c>
      <c r="B16" s="218"/>
      <c r="C16" s="218"/>
      <c r="E16" s="110"/>
      <c r="F16" s="110"/>
      <c r="G16" s="110"/>
      <c r="I16" s="111"/>
      <c r="J16" s="111"/>
      <c r="K16" s="111"/>
      <c r="L16" s="111"/>
      <c r="M16" s="111"/>
    </row>
    <row r="17" spans="1:8" s="112" customFormat="1">
      <c r="A17" s="96"/>
      <c r="B17" s="96"/>
      <c r="C17" s="96"/>
    </row>
    <row r="18" spans="1:8" s="115" customFormat="1" ht="24" customHeight="1">
      <c r="A18" s="113" t="s">
        <v>52</v>
      </c>
      <c r="B18" s="114" t="s">
        <v>403</v>
      </c>
      <c r="C18" s="113" t="s">
        <v>404</v>
      </c>
    </row>
    <row r="19" spans="1:8" s="115" customFormat="1" ht="41.45" customHeight="1">
      <c r="A19" s="113">
        <v>1</v>
      </c>
      <c r="B19" s="116" t="s">
        <v>427</v>
      </c>
      <c r="C19" s="117">
        <f>'Kopsavilkuma aprēķins'!E23</f>
        <v>0</v>
      </c>
    </row>
    <row r="20" spans="1:8" s="115" customFormat="1">
      <c r="A20" s="113"/>
      <c r="B20" s="116"/>
      <c r="C20" s="117"/>
    </row>
    <row r="21" spans="1:8" s="115" customFormat="1">
      <c r="A21" s="118"/>
      <c r="B21" s="119" t="s">
        <v>405</v>
      </c>
      <c r="C21" s="120">
        <f>SUM(C19:C19)</f>
        <v>0</v>
      </c>
      <c r="D21" s="121"/>
    </row>
    <row r="22" spans="1:8">
      <c r="A22" s="261" t="s">
        <v>436</v>
      </c>
      <c r="B22" s="262"/>
      <c r="C22" s="117" t="s">
        <v>437</v>
      </c>
    </row>
    <row r="23" spans="1:8" s="115" customFormat="1">
      <c r="A23" s="118"/>
      <c r="B23" s="119" t="s">
        <v>406</v>
      </c>
      <c r="C23" s="120">
        <f>C21</f>
        <v>0</v>
      </c>
    </row>
    <row r="24" spans="1:8" s="115" customFormat="1">
      <c r="A24" s="263" t="s">
        <v>438</v>
      </c>
      <c r="B24" s="259"/>
      <c r="C24" s="260"/>
    </row>
    <row r="25" spans="1:8" ht="18" customHeight="1">
      <c r="A25" s="112"/>
      <c r="B25" s="112"/>
      <c r="C25" s="112"/>
    </row>
    <row r="26" spans="1:8" s="126" customFormat="1" ht="12.75">
      <c r="A26" s="122" t="s">
        <v>407</v>
      </c>
      <c r="B26" s="123"/>
      <c r="C26" s="124"/>
      <c r="D26" s="125"/>
      <c r="E26" s="124"/>
      <c r="F26" s="125"/>
      <c r="G26" s="124"/>
      <c r="H26" s="124"/>
    </row>
    <row r="27" spans="1:8" s="103" customFormat="1" ht="15">
      <c r="A27" s="122" t="s">
        <v>408</v>
      </c>
      <c r="B27" s="127"/>
      <c r="C27" s="128"/>
      <c r="D27" s="129"/>
      <c r="E27" s="129"/>
      <c r="F27" s="129"/>
      <c r="G27" s="129"/>
      <c r="H27" s="128"/>
    </row>
    <row r="28" spans="1:8" s="103" customFormat="1" ht="12.75" customHeight="1">
      <c r="A28" s="130"/>
      <c r="B28" s="131"/>
      <c r="C28" s="124"/>
      <c r="D28" s="128"/>
      <c r="E28" s="128"/>
      <c r="F28" s="128"/>
      <c r="G28" s="128"/>
      <c r="H28" s="128"/>
    </row>
    <row r="29" spans="1:8" s="103" customFormat="1" ht="12.75" customHeight="1">
      <c r="A29" s="130" t="str">
        <f ca="1">'Lokālā tāme'!L11</f>
        <v>Tāme sastādīta 2024. gada 30.augustā</v>
      </c>
      <c r="B29" s="131"/>
      <c r="C29" s="124"/>
      <c r="D29" s="128"/>
      <c r="E29" s="128"/>
      <c r="F29" s="128"/>
      <c r="G29" s="128"/>
      <c r="H29" s="128"/>
    </row>
    <row r="30" spans="1:8" s="103" customFormat="1" ht="14.45" customHeight="1">
      <c r="A30" s="132"/>
      <c r="B30" s="132"/>
      <c r="C30" s="132"/>
      <c r="D30" s="132"/>
      <c r="E30" s="132"/>
      <c r="F30" s="133"/>
      <c r="G30" s="133"/>
      <c r="H30" s="133"/>
    </row>
    <row r="31" spans="1:8" s="103" customFormat="1" ht="12.75">
      <c r="A31" s="134"/>
      <c r="B31" s="132"/>
      <c r="C31" s="135"/>
      <c r="D31" s="136"/>
      <c r="E31" s="136"/>
      <c r="F31" s="133"/>
      <c r="G31" s="133"/>
      <c r="H31" s="133"/>
    </row>
    <row r="32" spans="1:8" s="103" customFormat="1" ht="27" customHeight="1">
      <c r="A32" s="216" t="s">
        <v>409</v>
      </c>
      <c r="B32" s="216"/>
      <c r="C32" s="216"/>
      <c r="D32" s="137"/>
      <c r="E32" s="137"/>
      <c r="F32" s="137"/>
      <c r="G32" s="137"/>
      <c r="H32" s="137"/>
    </row>
    <row r="33" spans="1:8" ht="12.75">
      <c r="A33" s="138"/>
      <c r="B33" s="138"/>
      <c r="C33" s="138"/>
      <c r="D33" s="138"/>
      <c r="E33" s="138"/>
      <c r="F33" s="138"/>
      <c r="G33" s="138"/>
      <c r="H33" s="138"/>
    </row>
    <row r="36" spans="1:8" ht="12.75">
      <c r="D36" s="139"/>
    </row>
  </sheetData>
  <mergeCells count="12">
    <mergeCell ref="A2:C2"/>
    <mergeCell ref="A4:C4"/>
    <mergeCell ref="B6:C6"/>
    <mergeCell ref="A9:C9"/>
    <mergeCell ref="A11:C11"/>
    <mergeCell ref="A32:C32"/>
    <mergeCell ref="A12:C12"/>
    <mergeCell ref="A13:C13"/>
    <mergeCell ref="A14:C14"/>
    <mergeCell ref="A15:C15"/>
    <mergeCell ref="A16:C16"/>
    <mergeCell ref="A22:B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BC790-7C23-45D7-8A06-F249BD132E06}">
  <dimension ref="A1:P37"/>
  <sheetViews>
    <sheetView workbookViewId="0">
      <selection activeCell="G12" sqref="G12"/>
    </sheetView>
  </sheetViews>
  <sheetFormatPr defaultRowHeight="15"/>
  <cols>
    <col min="1" max="1" width="15.85546875" style="150" customWidth="1"/>
    <col min="2" max="2" width="9.140625" style="150"/>
    <col min="3" max="3" width="40.5703125" style="150" customWidth="1"/>
    <col min="4" max="4" width="8.28515625" style="150" customWidth="1"/>
    <col min="5" max="5" width="9.85546875" style="150" bestFit="1" customWidth="1"/>
    <col min="6" max="6" width="11" style="150" customWidth="1"/>
    <col min="7" max="7" width="16.42578125" style="150" customWidth="1"/>
    <col min="8" max="8" width="11" style="150" customWidth="1"/>
    <col min="9" max="9" width="11.85546875" style="150" customWidth="1"/>
    <col min="10" max="16384" width="9.140625" style="150"/>
  </cols>
  <sheetData>
    <row r="1" spans="1:14" s="138" customFormat="1" ht="12.75">
      <c r="A1" s="233" t="s">
        <v>410</v>
      </c>
      <c r="B1" s="233"/>
      <c r="C1" s="233"/>
      <c r="D1" s="233"/>
      <c r="E1" s="233"/>
      <c r="F1" s="233"/>
      <c r="G1" s="233"/>
      <c r="H1" s="233"/>
      <c r="I1" s="233"/>
      <c r="J1" s="140"/>
      <c r="K1" s="141"/>
    </row>
    <row r="2" spans="1:14" s="138" customFormat="1" ht="12.75">
      <c r="A2" s="234" t="s">
        <v>428</v>
      </c>
      <c r="B2" s="234"/>
      <c r="C2" s="234"/>
      <c r="D2" s="234"/>
      <c r="E2" s="234"/>
      <c r="F2" s="234"/>
      <c r="G2" s="234"/>
      <c r="H2" s="234"/>
      <c r="I2" s="234"/>
      <c r="J2" s="140"/>
      <c r="K2" s="141"/>
    </row>
    <row r="3" spans="1:14" s="138" customFormat="1" ht="12.75">
      <c r="A3" s="235" t="s">
        <v>49</v>
      </c>
      <c r="B3" s="235"/>
      <c r="C3" s="235"/>
      <c r="D3" s="235"/>
      <c r="E3" s="235"/>
      <c r="F3" s="235"/>
      <c r="G3" s="235"/>
      <c r="H3" s="235"/>
      <c r="I3" s="235"/>
      <c r="J3" s="142"/>
      <c r="K3" s="142"/>
    </row>
    <row r="4" spans="1:14" s="138" customFormat="1" ht="12.75">
      <c r="A4" s="107"/>
      <c r="B4" s="107"/>
      <c r="C4" s="107"/>
      <c r="D4" s="107"/>
      <c r="E4" s="107"/>
      <c r="F4" s="107"/>
      <c r="G4" s="107"/>
      <c r="H4" s="107"/>
    </row>
    <row r="5" spans="1:14" s="138" customFormat="1" ht="12.75" customHeight="1">
      <c r="A5" s="143" t="str">
        <f>'Lokālā tāme'!A5</f>
        <v>Objekta nosaukums: "20kV EPL B591, B561 un B5980 pārbūve, T25950 20/0.4kV tīkla pārbūve, Ādažu pagasts, Ādažu novads", IO-259558</v>
      </c>
      <c r="B5" s="106"/>
      <c r="C5" s="106"/>
      <c r="D5" s="106"/>
      <c r="E5" s="107"/>
      <c r="F5" s="107"/>
      <c r="G5" s="107"/>
      <c r="H5" s="106"/>
      <c r="J5" s="108"/>
      <c r="K5" s="108"/>
      <c r="L5" s="108"/>
      <c r="M5" s="108"/>
      <c r="N5" s="108"/>
    </row>
    <row r="6" spans="1:14" s="133" customFormat="1" ht="12.75" customHeight="1">
      <c r="A6" s="143" t="str">
        <f>'Lokālā tāme'!A6</f>
        <v>Būves nosaukums:  Maģistrālās elektropārvades un elektrosadales līnijas</v>
      </c>
      <c r="B6" s="109"/>
      <c r="C6" s="109"/>
      <c r="D6" s="109"/>
      <c r="E6" s="110"/>
      <c r="F6" s="110"/>
      <c r="G6" s="110"/>
      <c r="H6" s="109"/>
      <c r="J6" s="111"/>
      <c r="K6" s="111"/>
      <c r="L6" s="111"/>
      <c r="M6" s="111"/>
      <c r="N6" s="111"/>
    </row>
    <row r="7" spans="1:14" s="133" customFormat="1" ht="12.75" customHeight="1">
      <c r="A7" s="143" t="str">
        <f>'Lokālā tāme'!A7</f>
        <v>Objekta adrese:  Upmalas 7. līnija 13, Kadaga, Ādažu pag., Ādažu nov., LV-2103</v>
      </c>
      <c r="B7" s="109"/>
      <c r="C7" s="109"/>
      <c r="D7" s="109"/>
      <c r="E7" s="110"/>
      <c r="F7" s="110"/>
      <c r="G7" s="110"/>
      <c r="H7" s="109"/>
      <c r="J7" s="111"/>
      <c r="K7" s="111"/>
      <c r="L7" s="111"/>
      <c r="M7" s="111"/>
      <c r="N7" s="111"/>
    </row>
    <row r="8" spans="1:14" s="133" customFormat="1" ht="12.75" customHeight="1">
      <c r="A8" s="143" t="str">
        <f>'Lokālā tāme'!A8</f>
        <v>Pasūtījuma Nr.: IO-259558</v>
      </c>
      <c r="B8" s="109"/>
      <c r="C8" s="109"/>
      <c r="D8" s="109"/>
      <c r="E8" s="110"/>
      <c r="F8" s="110"/>
      <c r="G8" s="110"/>
      <c r="H8" s="109"/>
      <c r="J8" s="111"/>
      <c r="K8" s="111"/>
      <c r="L8" s="111"/>
      <c r="M8" s="111"/>
      <c r="N8" s="111"/>
    </row>
    <row r="9" spans="1:14" s="138" customFormat="1" ht="12.75" customHeight="1">
      <c r="A9" s="143" t="str">
        <f>'Lokālā tāme'!A9</f>
        <v>Pasūtītājs: AS "Sadales tīkls"</v>
      </c>
      <c r="B9" s="106"/>
      <c r="C9" s="106"/>
      <c r="D9" s="106"/>
      <c r="E9" s="107"/>
      <c r="F9" s="107"/>
      <c r="G9" s="107"/>
      <c r="H9" s="106"/>
      <c r="J9" s="108"/>
      <c r="K9" s="108"/>
      <c r="L9" s="108"/>
      <c r="M9" s="108"/>
      <c r="N9" s="108"/>
    </row>
    <row r="10" spans="1:14" s="133" customFormat="1" ht="12.75" customHeight="1">
      <c r="A10" s="143" t="str">
        <f>'Lokālā tāme'!A10</f>
        <v xml:space="preserve">Pretendents: </v>
      </c>
      <c r="B10" s="109"/>
      <c r="C10" s="109"/>
      <c r="D10" s="109"/>
      <c r="E10" s="110"/>
      <c r="F10" s="110"/>
      <c r="G10" s="110"/>
      <c r="H10" s="109"/>
      <c r="J10" s="111"/>
      <c r="K10" s="111"/>
      <c r="L10" s="111"/>
      <c r="M10" s="111"/>
      <c r="N10" s="111"/>
    </row>
    <row r="11" spans="1:14" s="138" customFormat="1" ht="12.75" customHeight="1">
      <c r="A11" s="106"/>
      <c r="B11" s="106"/>
      <c r="C11" s="106"/>
      <c r="D11" s="106"/>
      <c r="E11" s="107"/>
      <c r="F11" s="107"/>
      <c r="G11" s="107"/>
      <c r="H11" s="106"/>
      <c r="J11" s="108"/>
      <c r="K11" s="108"/>
      <c r="L11" s="108"/>
      <c r="M11" s="108"/>
      <c r="N11" s="108"/>
    </row>
    <row r="12" spans="1:14" s="138" customFormat="1" ht="12.75">
      <c r="A12" s="144"/>
      <c r="B12" s="144"/>
      <c r="C12" s="144"/>
      <c r="D12" s="144"/>
      <c r="E12" s="144"/>
      <c r="F12" s="144"/>
      <c r="G12" s="144"/>
      <c r="H12" s="144"/>
      <c r="J12" s="144"/>
    </row>
    <row r="13" spans="1:14" s="138" customFormat="1" ht="12.75">
      <c r="B13" s="142"/>
      <c r="C13" s="145" t="s">
        <v>411</v>
      </c>
      <c r="D13" s="146">
        <f>E23</f>
        <v>0</v>
      </c>
      <c r="E13" s="144"/>
      <c r="F13" s="144"/>
      <c r="G13" s="144"/>
      <c r="H13" s="144"/>
      <c r="J13" s="144"/>
    </row>
    <row r="14" spans="1:14" s="138" customFormat="1" ht="12.75">
      <c r="B14" s="142"/>
      <c r="C14" s="145" t="s">
        <v>412</v>
      </c>
      <c r="D14" s="147">
        <f>I19</f>
        <v>0</v>
      </c>
      <c r="E14" s="144"/>
      <c r="F14" s="144"/>
      <c r="G14" s="144"/>
      <c r="H14" s="144"/>
      <c r="J14" s="144"/>
    </row>
    <row r="15" spans="1:14" s="138" customFormat="1" ht="12.75"/>
    <row r="16" spans="1:14">
      <c r="A16" s="236" t="s">
        <v>413</v>
      </c>
      <c r="B16" s="238" t="s">
        <v>414</v>
      </c>
      <c r="C16" s="238" t="s">
        <v>415</v>
      </c>
      <c r="D16" s="238"/>
      <c r="E16" s="238" t="s">
        <v>416</v>
      </c>
      <c r="F16" s="239" t="s">
        <v>417</v>
      </c>
      <c r="G16" s="239"/>
      <c r="H16" s="239"/>
      <c r="I16" s="238" t="s">
        <v>418</v>
      </c>
      <c r="J16" s="149"/>
      <c r="K16" s="149"/>
    </row>
    <row r="17" spans="1:16" ht="25.5">
      <c r="A17" s="237"/>
      <c r="B17" s="238"/>
      <c r="C17" s="238"/>
      <c r="D17" s="238"/>
      <c r="E17" s="238"/>
      <c r="F17" s="148" t="s">
        <v>419</v>
      </c>
      <c r="G17" s="148" t="s">
        <v>420</v>
      </c>
      <c r="H17" s="148" t="s">
        <v>421</v>
      </c>
      <c r="I17" s="238"/>
    </row>
    <row r="18" spans="1:16" ht="26.25" customHeight="1">
      <c r="A18" s="151">
        <v>1</v>
      </c>
      <c r="B18" s="152">
        <v>1</v>
      </c>
      <c r="C18" s="223" t="s">
        <v>427</v>
      </c>
      <c r="D18" s="224"/>
      <c r="E18" s="153">
        <f>'Lokālā tāme'!P195</f>
        <v>0</v>
      </c>
      <c r="F18" s="154">
        <f>'Lokālā tāme'!M195</f>
        <v>0</v>
      </c>
      <c r="G18" s="154">
        <f>'Lokālā tāme'!N195</f>
        <v>0</v>
      </c>
      <c r="H18" s="154">
        <f>'Lokālā tāme'!O195</f>
        <v>0</v>
      </c>
      <c r="I18" s="154">
        <f>'Lokālā tāme'!L195</f>
        <v>0</v>
      </c>
    </row>
    <row r="19" spans="1:16">
      <c r="A19" s="225" t="s">
        <v>405</v>
      </c>
      <c r="B19" s="226"/>
      <c r="C19" s="226"/>
      <c r="D19" s="155"/>
      <c r="E19" s="156">
        <f>E18</f>
        <v>0</v>
      </c>
      <c r="F19" s="156">
        <f t="shared" ref="F19:I19" si="0">F18</f>
        <v>0</v>
      </c>
      <c r="G19" s="156">
        <f t="shared" si="0"/>
        <v>0</v>
      </c>
      <c r="H19" s="156">
        <f t="shared" si="0"/>
        <v>0</v>
      </c>
      <c r="I19" s="156">
        <f t="shared" si="0"/>
        <v>0</v>
      </c>
    </row>
    <row r="20" spans="1:16">
      <c r="A20" s="227" t="s">
        <v>422</v>
      </c>
      <c r="B20" s="228"/>
      <c r="C20" s="228"/>
      <c r="D20" s="157">
        <v>0</v>
      </c>
      <c r="E20" s="158">
        <f>ROUND(E19*D20,2)</f>
        <v>0</v>
      </c>
      <c r="F20" s="159"/>
      <c r="G20" s="159"/>
      <c r="H20" s="159"/>
      <c r="I20" s="159"/>
    </row>
    <row r="21" spans="1:16">
      <c r="A21" s="229" t="s">
        <v>423</v>
      </c>
      <c r="B21" s="230"/>
      <c r="C21" s="230"/>
      <c r="D21" s="160">
        <v>0</v>
      </c>
      <c r="E21" s="161">
        <f>ROUND(E20*D21,2)</f>
        <v>0</v>
      </c>
      <c r="F21" s="162"/>
      <c r="G21" s="162"/>
      <c r="H21" s="162"/>
      <c r="I21" s="162"/>
    </row>
    <row r="22" spans="1:16">
      <c r="A22" s="231" t="s">
        <v>424</v>
      </c>
      <c r="B22" s="232"/>
      <c r="C22" s="232"/>
      <c r="D22" s="157">
        <v>0</v>
      </c>
      <c r="E22" s="163">
        <f>ROUND(E19*D22,2)</f>
        <v>0</v>
      </c>
      <c r="F22" s="159"/>
      <c r="G22" s="159"/>
      <c r="H22" s="159"/>
      <c r="I22" s="159"/>
    </row>
    <row r="23" spans="1:16">
      <c r="A23" s="225" t="s">
        <v>406</v>
      </c>
      <c r="B23" s="226"/>
      <c r="C23" s="226"/>
      <c r="D23" s="164"/>
      <c r="E23" s="156">
        <f>E22+E20+E19</f>
        <v>0</v>
      </c>
      <c r="F23" s="165"/>
      <c r="G23" s="165"/>
      <c r="H23" s="165"/>
      <c r="I23" s="165"/>
    </row>
    <row r="24" spans="1:16" s="138" customFormat="1" ht="12.75">
      <c r="E24" s="166"/>
      <c r="P24" s="167"/>
    </row>
    <row r="25" spans="1:16" s="124" customFormat="1" ht="12.75">
      <c r="A25" s="168" t="s">
        <v>407</v>
      </c>
      <c r="B25" s="169" t="s">
        <v>425</v>
      </c>
      <c r="D25" s="125"/>
      <c r="F25" s="125"/>
    </row>
    <row r="26" spans="1:16" s="128" customFormat="1" ht="12.75">
      <c r="A26" s="168" t="s">
        <v>408</v>
      </c>
      <c r="B26" s="169" t="s">
        <v>425</v>
      </c>
      <c r="D26" s="129"/>
      <c r="E26" s="129"/>
      <c r="F26" s="129"/>
      <c r="G26" s="129"/>
    </row>
    <row r="27" spans="1:16" s="128" customFormat="1" ht="12.75" customHeight="1">
      <c r="A27" s="130"/>
      <c r="B27" s="131"/>
      <c r="C27" s="124"/>
    </row>
    <row r="28" spans="1:16" s="128" customFormat="1" ht="12.75" customHeight="1">
      <c r="A28" s="130" t="str">
        <f>"Tāmes izmaksas bez PVN: "&amp;E23</f>
        <v>Tāmes izmaksas bez PVN: 0</v>
      </c>
      <c r="B28" s="131"/>
      <c r="C28" s="124"/>
    </row>
    <row r="29" spans="1:16" s="128" customFormat="1" ht="12.75" customHeight="1">
      <c r="A29" s="130"/>
      <c r="B29" s="131"/>
      <c r="C29" s="124"/>
    </row>
    <row r="30" spans="1:16" s="128" customFormat="1" ht="12.75" customHeight="1">
      <c r="A30" s="130"/>
      <c r="B30" s="131"/>
      <c r="C30" s="124"/>
    </row>
    <row r="31" spans="1:16" s="128" customFormat="1" ht="12.75">
      <c r="A31" s="130" t="s">
        <v>426</v>
      </c>
      <c r="B31" s="169" t="s">
        <v>425</v>
      </c>
      <c r="C31" s="124"/>
    </row>
    <row r="32" spans="1:16" s="128" customFormat="1" ht="12.75">
      <c r="A32" s="130" t="s">
        <v>408</v>
      </c>
      <c r="B32" s="169" t="s">
        <v>425</v>
      </c>
      <c r="C32" s="124"/>
    </row>
    <row r="33" spans="1:9" s="128" customFormat="1" ht="12.75">
      <c r="B33" s="131"/>
      <c r="C33" s="124"/>
    </row>
    <row r="34" spans="1:9" s="128" customFormat="1" ht="12.75">
      <c r="A34" s="130" t="str">
        <f ca="1">'Lokālā tāme'!L11</f>
        <v>Tāme sastādīta 2024. gada 30.augustā</v>
      </c>
      <c r="B34" s="131"/>
      <c r="C34" s="124"/>
    </row>
    <row r="35" spans="1:9" s="133" customFormat="1" ht="12.75">
      <c r="A35" s="132"/>
      <c r="B35" s="132"/>
      <c r="C35" s="132"/>
      <c r="D35" s="132"/>
      <c r="E35" s="132"/>
    </row>
    <row r="36" spans="1:9" s="133" customFormat="1" ht="12.75">
      <c r="A36" s="134"/>
      <c r="B36" s="132"/>
      <c r="C36" s="135"/>
      <c r="D36" s="136"/>
      <c r="E36" s="136"/>
    </row>
    <row r="37" spans="1:9" s="133" customFormat="1" ht="12.75">
      <c r="A37" s="222" t="s">
        <v>409</v>
      </c>
      <c r="B37" s="222"/>
      <c r="C37" s="222"/>
      <c r="D37" s="222"/>
      <c r="E37" s="222"/>
      <c r="F37" s="222"/>
      <c r="G37" s="222"/>
      <c r="H37" s="222"/>
      <c r="I37" s="222"/>
    </row>
  </sheetData>
  <mergeCells count="16">
    <mergeCell ref="A1:I1"/>
    <mergeCell ref="A2:I2"/>
    <mergeCell ref="A3:I3"/>
    <mergeCell ref="A16:A17"/>
    <mergeCell ref="B16:B17"/>
    <mergeCell ref="C16:D17"/>
    <mergeCell ref="E16:E17"/>
    <mergeCell ref="F16:H16"/>
    <mergeCell ref="I16:I17"/>
    <mergeCell ref="A37:I37"/>
    <mergeCell ref="C18:D18"/>
    <mergeCell ref="A19:C19"/>
    <mergeCell ref="A20:C20"/>
    <mergeCell ref="A21:C21"/>
    <mergeCell ref="A22:C22"/>
    <mergeCell ref="A23:C23"/>
  </mergeCells>
  <phoneticPr fontId="1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206"/>
  <sheetViews>
    <sheetView view="pageBreakPreview" zoomScale="115" zoomScaleNormal="115" zoomScaleSheetLayoutView="115" workbookViewId="0">
      <selection activeCell="A5" sqref="A5"/>
    </sheetView>
  </sheetViews>
  <sheetFormatPr defaultColWidth="15" defaultRowHeight="15" customHeight="1"/>
  <cols>
    <col min="1" max="1" width="5.5703125" style="10" customWidth="1"/>
    <col min="2" max="2" width="10.85546875" style="12" customWidth="1"/>
    <col min="3" max="3" width="67.5703125" style="12" customWidth="1"/>
    <col min="4" max="4" width="8.5703125" style="10" customWidth="1"/>
    <col min="5" max="5" width="6.7109375" style="10" customWidth="1"/>
    <col min="6" max="10" width="6.7109375" style="12" customWidth="1"/>
    <col min="11" max="11" width="6.7109375" style="74" customWidth="1"/>
    <col min="12" max="15" width="6.7109375" style="12" customWidth="1"/>
    <col min="16" max="16" width="6.7109375" style="74" customWidth="1"/>
    <col min="17" max="17" width="5.5703125" style="10" customWidth="1"/>
    <col min="18" max="18" width="10.85546875" style="18" customWidth="1"/>
    <col min="19" max="16384" width="15" style="12"/>
  </cols>
  <sheetData>
    <row r="2" spans="1:18" ht="12" customHeight="1">
      <c r="A2" s="243" t="s">
        <v>73</v>
      </c>
      <c r="B2" s="244"/>
      <c r="C2" s="244"/>
      <c r="D2" s="244"/>
      <c r="E2" s="244"/>
      <c r="F2" s="244"/>
      <c r="G2" s="244"/>
      <c r="H2" s="244"/>
      <c r="I2" s="244"/>
      <c r="J2" s="244"/>
      <c r="K2" s="244"/>
      <c r="L2" s="244"/>
      <c r="M2" s="244"/>
      <c r="N2" s="244"/>
      <c r="O2" s="244"/>
      <c r="P2" s="244"/>
      <c r="Q2" s="244"/>
      <c r="R2" s="244"/>
    </row>
    <row r="3" spans="1:18" ht="12" customHeight="1">
      <c r="A3" s="245" t="s">
        <v>427</v>
      </c>
      <c r="B3" s="246"/>
      <c r="C3" s="246"/>
      <c r="D3" s="246"/>
      <c r="E3" s="246"/>
      <c r="F3" s="246"/>
      <c r="G3" s="246"/>
      <c r="H3" s="246"/>
      <c r="I3" s="246"/>
      <c r="J3" s="246"/>
      <c r="K3" s="246"/>
      <c r="L3" s="246"/>
      <c r="M3" s="246"/>
      <c r="N3" s="246"/>
      <c r="O3" s="246"/>
      <c r="P3" s="246"/>
      <c r="Q3" s="246"/>
      <c r="R3" s="247"/>
    </row>
    <row r="4" spans="1:18" ht="12">
      <c r="A4" s="248" t="s">
        <v>49</v>
      </c>
      <c r="B4" s="249"/>
      <c r="C4" s="249"/>
      <c r="D4" s="249"/>
      <c r="E4" s="249"/>
      <c r="F4" s="249"/>
      <c r="G4" s="249"/>
      <c r="H4" s="249"/>
      <c r="I4" s="249"/>
      <c r="J4" s="249"/>
      <c r="K4" s="249"/>
      <c r="L4" s="249"/>
      <c r="M4" s="249"/>
      <c r="N4" s="249"/>
      <c r="O4" s="249"/>
      <c r="P4" s="249"/>
      <c r="Q4" s="249"/>
      <c r="R4" s="250"/>
    </row>
    <row r="5" spans="1:18" ht="12" customHeight="1">
      <c r="A5" s="8" t="s">
        <v>431</v>
      </c>
      <c r="B5" s="22"/>
      <c r="C5" s="3"/>
      <c r="D5" s="22"/>
      <c r="E5" s="22"/>
      <c r="F5" s="3"/>
      <c r="G5" s="3"/>
      <c r="H5" s="3"/>
      <c r="I5" s="3"/>
      <c r="J5" s="3"/>
      <c r="K5" s="170"/>
      <c r="L5" s="3"/>
      <c r="M5" s="3"/>
      <c r="N5" s="3"/>
      <c r="O5" s="3"/>
      <c r="P5" s="170"/>
      <c r="Q5" s="22"/>
      <c r="R5" s="195"/>
    </row>
    <row r="6" spans="1:18" ht="12">
      <c r="A6" s="1" t="s">
        <v>432</v>
      </c>
      <c r="B6" s="22"/>
      <c r="C6" s="3"/>
      <c r="D6" s="22"/>
      <c r="E6" s="22"/>
      <c r="F6" s="3"/>
      <c r="G6" s="3"/>
      <c r="H6" s="3"/>
      <c r="I6" s="3"/>
      <c r="J6" s="3"/>
      <c r="K6" s="170"/>
      <c r="L6" s="3"/>
      <c r="M6" s="3"/>
      <c r="N6" s="3"/>
      <c r="O6" s="3"/>
      <c r="P6" s="170"/>
      <c r="Q6" s="22"/>
      <c r="R6" s="195"/>
    </row>
    <row r="7" spans="1:18" ht="12" customHeight="1">
      <c r="A7" s="8" t="s">
        <v>433</v>
      </c>
      <c r="B7" s="22"/>
      <c r="C7" s="3"/>
      <c r="D7" s="22"/>
      <c r="E7" s="22"/>
      <c r="F7" s="3"/>
      <c r="G7" s="3"/>
      <c r="H7" s="3"/>
      <c r="I7" s="3"/>
      <c r="J7" s="3"/>
      <c r="K7" s="170"/>
      <c r="L7" s="3"/>
      <c r="M7" s="171"/>
      <c r="N7" s="3"/>
      <c r="O7" s="172"/>
      <c r="P7" s="172"/>
      <c r="Q7" s="196"/>
      <c r="R7" s="197"/>
    </row>
    <row r="8" spans="1:18" ht="12" customHeight="1">
      <c r="A8" s="8" t="s">
        <v>434</v>
      </c>
      <c r="B8" s="22"/>
      <c r="C8" s="3"/>
      <c r="D8" s="22"/>
      <c r="E8" s="22"/>
      <c r="F8" s="3"/>
      <c r="G8" s="3"/>
      <c r="H8" s="3"/>
      <c r="I8" s="3"/>
      <c r="J8" s="3"/>
      <c r="K8" s="170"/>
      <c r="L8" s="3"/>
      <c r="M8" s="3"/>
      <c r="N8" s="3"/>
      <c r="O8" s="3"/>
      <c r="P8" s="170"/>
      <c r="Q8" s="22"/>
      <c r="R8" s="195"/>
    </row>
    <row r="9" spans="1:18" ht="12" customHeight="1">
      <c r="A9" s="1" t="s">
        <v>435</v>
      </c>
      <c r="B9" s="171"/>
      <c r="C9" s="2"/>
      <c r="D9" s="22"/>
      <c r="E9" s="22"/>
      <c r="F9" s="3"/>
      <c r="G9" s="4"/>
      <c r="H9" s="5"/>
      <c r="I9" s="32"/>
      <c r="J9" s="32"/>
      <c r="K9" s="173"/>
      <c r="L9" s="32"/>
      <c r="M9" s="32"/>
      <c r="N9" s="32"/>
      <c r="O9" s="32"/>
      <c r="P9" s="173"/>
      <c r="Q9" s="31"/>
      <c r="R9" s="198"/>
    </row>
    <row r="10" spans="1:18" ht="12" customHeight="1">
      <c r="A10" s="1" t="s">
        <v>50</v>
      </c>
      <c r="B10" s="22"/>
      <c r="C10" s="3"/>
      <c r="D10" s="22"/>
      <c r="E10" s="22"/>
      <c r="F10" s="3"/>
      <c r="G10" s="4"/>
      <c r="H10" s="6"/>
      <c r="I10" s="32"/>
      <c r="J10" s="32"/>
      <c r="K10" s="173"/>
      <c r="L10" s="24" t="str">
        <f>"Tāmes izmaksas bez PVN: "&amp;P195</f>
        <v>Tāmes izmaksas bez PVN: 0</v>
      </c>
      <c r="M10" s="32"/>
      <c r="N10" s="32"/>
      <c r="O10" s="32"/>
      <c r="P10" s="173"/>
      <c r="Q10" s="31"/>
      <c r="R10" s="198"/>
    </row>
    <row r="11" spans="1:18" ht="12" customHeight="1">
      <c r="A11" s="19"/>
      <c r="B11" s="171"/>
      <c r="C11" s="7"/>
      <c r="D11" s="171"/>
      <c r="E11" s="23"/>
      <c r="F11" s="174"/>
      <c r="G11" s="174"/>
      <c r="H11" s="174"/>
      <c r="I11" s="174"/>
      <c r="J11" s="174"/>
      <c r="K11" s="173"/>
      <c r="L11" s="25" t="str">
        <f ca="1">"Tāme sastādīta "&amp;TEXT(TODAY(), "yyyy. ")&amp; "gada " &amp; DAY(TODAY()) &amp; "." &amp;CHOOSE(MONTH(TODAY()), "janvārī", "februārī", "martā", "aprīlī", "maijā", "jūnijā", "jūlijā", "augustā", "septembrī", "oktobrī", "nevembrī", "decembrī")</f>
        <v>Tāme sastādīta 2024. gada 30.augustā</v>
      </c>
      <c r="M11" s="32"/>
      <c r="N11" s="175"/>
      <c r="O11" s="176"/>
      <c r="P11" s="176"/>
      <c r="Q11" s="31"/>
      <c r="R11" s="198"/>
    </row>
    <row r="12" spans="1:18" ht="12" customHeight="1">
      <c r="A12" s="20"/>
      <c r="B12" s="171"/>
      <c r="C12" s="3" t="s">
        <v>51</v>
      </c>
      <c r="D12" s="17"/>
      <c r="E12" s="17"/>
      <c r="F12" s="177"/>
      <c r="G12" s="177"/>
      <c r="H12" s="178"/>
      <c r="I12" s="178"/>
      <c r="J12" s="178"/>
      <c r="K12" s="73"/>
      <c r="M12" s="32"/>
      <c r="N12" s="179"/>
      <c r="O12" s="9"/>
      <c r="P12" s="83"/>
      <c r="Q12" s="199"/>
      <c r="R12" s="200"/>
    </row>
    <row r="13" spans="1:18" ht="12" customHeight="1">
      <c r="A13" s="21"/>
      <c r="B13" s="10"/>
      <c r="C13" s="11"/>
      <c r="G13" s="10"/>
      <c r="H13" s="10"/>
      <c r="Q13" s="94"/>
      <c r="R13" s="95"/>
    </row>
    <row r="14" spans="1:18" ht="12" customHeight="1">
      <c r="A14" s="256" t="s">
        <v>52</v>
      </c>
      <c r="B14" s="257" t="s">
        <v>53</v>
      </c>
      <c r="C14" s="258" t="s">
        <v>54</v>
      </c>
      <c r="D14" s="257" t="s">
        <v>55</v>
      </c>
      <c r="E14" s="257" t="s">
        <v>56</v>
      </c>
      <c r="F14" s="258" t="s">
        <v>57</v>
      </c>
      <c r="G14" s="258"/>
      <c r="H14" s="258"/>
      <c r="I14" s="258"/>
      <c r="J14" s="258"/>
      <c r="K14" s="258"/>
      <c r="L14" s="258" t="s">
        <v>58</v>
      </c>
      <c r="M14" s="258"/>
      <c r="N14" s="258"/>
      <c r="O14" s="258"/>
      <c r="P14" s="258"/>
      <c r="Q14" s="92"/>
      <c r="R14" s="93"/>
    </row>
    <row r="15" spans="1:18" ht="73.5" customHeight="1">
      <c r="A15" s="256"/>
      <c r="B15" s="257"/>
      <c r="C15" s="258"/>
      <c r="D15" s="257"/>
      <c r="E15" s="257"/>
      <c r="F15" s="13" t="s">
        <v>59</v>
      </c>
      <c r="G15" s="13" t="s">
        <v>60</v>
      </c>
      <c r="H15" s="13" t="s">
        <v>61</v>
      </c>
      <c r="I15" s="13" t="s">
        <v>62</v>
      </c>
      <c r="J15" s="13" t="s">
        <v>63</v>
      </c>
      <c r="K15" s="75" t="s">
        <v>64</v>
      </c>
      <c r="L15" s="13" t="s">
        <v>65</v>
      </c>
      <c r="M15" s="13" t="s">
        <v>61</v>
      </c>
      <c r="N15" s="13" t="s">
        <v>62</v>
      </c>
      <c r="O15" s="13" t="s">
        <v>63</v>
      </c>
      <c r="P15" s="75" t="s">
        <v>66</v>
      </c>
      <c r="Q15" s="66" t="s">
        <v>303</v>
      </c>
      <c r="R15" s="67" t="s">
        <v>302</v>
      </c>
    </row>
    <row r="16" spans="1:18" s="182" customFormat="1" ht="12" customHeight="1">
      <c r="A16" s="180">
        <v>1</v>
      </c>
      <c r="B16" s="181" t="s">
        <v>392</v>
      </c>
      <c r="C16" s="181" t="s">
        <v>101</v>
      </c>
      <c r="D16" s="180"/>
      <c r="E16" s="180"/>
      <c r="F16" s="181"/>
      <c r="G16" s="181"/>
      <c r="H16" s="181"/>
      <c r="I16" s="181"/>
      <c r="J16" s="181"/>
      <c r="K16" s="181"/>
      <c r="L16" s="181"/>
      <c r="M16" s="181"/>
      <c r="N16" s="181"/>
      <c r="O16" s="181"/>
      <c r="P16" s="181"/>
      <c r="Q16" s="180"/>
      <c r="R16" s="201"/>
    </row>
    <row r="17" spans="1:18" ht="12" customHeight="1">
      <c r="A17" s="70" t="s">
        <v>74</v>
      </c>
      <c r="B17" s="183" t="s">
        <v>0</v>
      </c>
      <c r="C17" s="183" t="s">
        <v>1</v>
      </c>
      <c r="D17" s="184" t="s">
        <v>2</v>
      </c>
      <c r="E17" s="184">
        <v>0.317</v>
      </c>
      <c r="F17" s="86"/>
      <c r="G17" s="86"/>
      <c r="H17" s="86">
        <f t="shared" ref="H17" si="0">ROUND(F17*G17,2)</f>
        <v>0</v>
      </c>
      <c r="I17" s="86"/>
      <c r="J17" s="86"/>
      <c r="K17" s="87">
        <f t="shared" ref="K17" si="1">SUM(H17:J17)</f>
        <v>0</v>
      </c>
      <c r="L17" s="86">
        <f t="shared" ref="L17" si="2">ROUND(E17*F17,2)</f>
        <v>0</v>
      </c>
      <c r="M17" s="86">
        <f t="shared" ref="M17" si="3">ROUND(E17*H17,2)</f>
        <v>0</v>
      </c>
      <c r="N17" s="86">
        <f t="shared" ref="N17" si="4">ROUND(E17*I17,2)</f>
        <v>0</v>
      </c>
      <c r="O17" s="86">
        <f t="shared" ref="O17" si="5">ROUND(J17*E17,2)</f>
        <v>0</v>
      </c>
      <c r="P17" s="87">
        <f t="shared" ref="P17" si="6">SUM(M17:O17)</f>
        <v>0</v>
      </c>
      <c r="Q17" s="86"/>
      <c r="R17" s="86"/>
    </row>
    <row r="18" spans="1:18" ht="12" customHeight="1">
      <c r="A18" s="70" t="s">
        <v>75</v>
      </c>
      <c r="B18" s="183" t="s">
        <v>3</v>
      </c>
      <c r="C18" s="183" t="s">
        <v>4</v>
      </c>
      <c r="D18" s="184" t="s">
        <v>2</v>
      </c>
      <c r="E18" s="184">
        <v>0.87</v>
      </c>
      <c r="F18" s="86"/>
      <c r="G18" s="86"/>
      <c r="H18" s="86">
        <f t="shared" ref="H18:H21" si="7">ROUND(F18*G18,2)</f>
        <v>0</v>
      </c>
      <c r="I18" s="86"/>
      <c r="J18" s="86"/>
      <c r="K18" s="87">
        <f t="shared" ref="K18:K21" si="8">SUM(H18:J18)</f>
        <v>0</v>
      </c>
      <c r="L18" s="86">
        <f t="shared" ref="L18:L21" si="9">ROUND(E18*F18,2)</f>
        <v>0</v>
      </c>
      <c r="M18" s="86">
        <f t="shared" ref="M18:M21" si="10">ROUND(E18*H18,2)</f>
        <v>0</v>
      </c>
      <c r="N18" s="86">
        <f t="shared" ref="N18:N21" si="11">ROUND(E18*I18,2)</f>
        <v>0</v>
      </c>
      <c r="O18" s="86">
        <f t="shared" ref="O18:O21" si="12">ROUND(J18*E18,2)</f>
        <v>0</v>
      </c>
      <c r="P18" s="87">
        <f t="shared" ref="P18:P21" si="13">SUM(M18:O18)</f>
        <v>0</v>
      </c>
      <c r="Q18" s="184"/>
      <c r="R18" s="202"/>
    </row>
    <row r="19" spans="1:18" ht="12" customHeight="1">
      <c r="A19" s="70" t="s">
        <v>76</v>
      </c>
      <c r="B19" s="183">
        <v>19307</v>
      </c>
      <c r="C19" s="183" t="s">
        <v>93</v>
      </c>
      <c r="D19" s="184" t="s">
        <v>7</v>
      </c>
      <c r="E19" s="184">
        <v>1</v>
      </c>
      <c r="F19" s="86"/>
      <c r="G19" s="86"/>
      <c r="H19" s="86">
        <f t="shared" si="7"/>
        <v>0</v>
      </c>
      <c r="I19" s="86"/>
      <c r="J19" s="86"/>
      <c r="K19" s="87">
        <f t="shared" si="8"/>
        <v>0</v>
      </c>
      <c r="L19" s="86">
        <f t="shared" si="9"/>
        <v>0</v>
      </c>
      <c r="M19" s="86">
        <f t="shared" si="10"/>
        <v>0</v>
      </c>
      <c r="N19" s="86">
        <f t="shared" si="11"/>
        <v>0</v>
      </c>
      <c r="O19" s="86">
        <f t="shared" si="12"/>
        <v>0</v>
      </c>
      <c r="P19" s="87">
        <f t="shared" si="13"/>
        <v>0</v>
      </c>
      <c r="Q19" s="184"/>
      <c r="R19" s="202"/>
    </row>
    <row r="20" spans="1:18" ht="12" customHeight="1">
      <c r="A20" s="70" t="s">
        <v>77</v>
      </c>
      <c r="B20" s="183" t="s">
        <v>5</v>
      </c>
      <c r="C20" s="183" t="s">
        <v>6</v>
      </c>
      <c r="D20" s="184" t="s">
        <v>7</v>
      </c>
      <c r="E20" s="184">
        <v>1</v>
      </c>
      <c r="F20" s="86"/>
      <c r="G20" s="86"/>
      <c r="H20" s="86">
        <f t="shared" si="7"/>
        <v>0</v>
      </c>
      <c r="I20" s="86"/>
      <c r="J20" s="86"/>
      <c r="K20" s="87">
        <f t="shared" si="8"/>
        <v>0</v>
      </c>
      <c r="L20" s="86">
        <f t="shared" si="9"/>
        <v>0</v>
      </c>
      <c r="M20" s="86">
        <f t="shared" si="10"/>
        <v>0</v>
      </c>
      <c r="N20" s="86">
        <f t="shared" si="11"/>
        <v>0</v>
      </c>
      <c r="O20" s="86">
        <f t="shared" si="12"/>
        <v>0</v>
      </c>
      <c r="P20" s="87">
        <f t="shared" si="13"/>
        <v>0</v>
      </c>
      <c r="Q20" s="184"/>
      <c r="R20" s="202"/>
    </row>
    <row r="21" spans="1:18" ht="12" customHeight="1">
      <c r="A21" s="70" t="s">
        <v>94</v>
      </c>
      <c r="B21" s="183" t="s">
        <v>8</v>
      </c>
      <c r="C21" s="183" t="s">
        <v>9</v>
      </c>
      <c r="D21" s="184" t="s">
        <v>7</v>
      </c>
      <c r="E21" s="184">
        <v>1</v>
      </c>
      <c r="F21" s="86"/>
      <c r="G21" s="86"/>
      <c r="H21" s="86">
        <f t="shared" si="7"/>
        <v>0</v>
      </c>
      <c r="I21" s="86"/>
      <c r="J21" s="86"/>
      <c r="K21" s="87">
        <f t="shared" si="8"/>
        <v>0</v>
      </c>
      <c r="L21" s="86">
        <f t="shared" si="9"/>
        <v>0</v>
      </c>
      <c r="M21" s="86">
        <f t="shared" si="10"/>
        <v>0</v>
      </c>
      <c r="N21" s="86">
        <f t="shared" si="11"/>
        <v>0</v>
      </c>
      <c r="O21" s="86">
        <f t="shared" si="12"/>
        <v>0</v>
      </c>
      <c r="P21" s="87">
        <f t="shared" si="13"/>
        <v>0</v>
      </c>
      <c r="Q21" s="184"/>
      <c r="R21" s="202"/>
    </row>
    <row r="22" spans="1:18" ht="12" customHeight="1">
      <c r="A22" s="240" t="s">
        <v>399</v>
      </c>
      <c r="B22" s="241"/>
      <c r="C22" s="241"/>
      <c r="D22" s="241"/>
      <c r="E22" s="241"/>
      <c r="F22" s="241"/>
      <c r="G22" s="241"/>
      <c r="H22" s="241"/>
      <c r="I22" s="241"/>
      <c r="J22" s="241"/>
      <c r="K22" s="242"/>
      <c r="L22" s="14">
        <f>SUM(L17:L21)</f>
        <v>0</v>
      </c>
      <c r="M22" s="14">
        <f t="shared" ref="M22:P22" si="14">SUM(M17:M21)</f>
        <v>0</v>
      </c>
      <c r="N22" s="14">
        <f t="shared" si="14"/>
        <v>0</v>
      </c>
      <c r="O22" s="14">
        <f t="shared" si="14"/>
        <v>0</v>
      </c>
      <c r="P22" s="14">
        <f t="shared" si="14"/>
        <v>0</v>
      </c>
      <c r="Q22" s="26"/>
      <c r="R22" s="26"/>
    </row>
    <row r="23" spans="1:18" ht="12" customHeight="1">
      <c r="A23" s="186"/>
      <c r="B23" s="64"/>
      <c r="C23" s="72"/>
      <c r="D23" s="64"/>
      <c r="E23" s="68"/>
      <c r="F23" s="69"/>
      <c r="G23" s="69"/>
      <c r="H23" s="69"/>
      <c r="I23" s="72"/>
      <c r="J23" s="72"/>
      <c r="K23" s="251" t="s">
        <v>68</v>
      </c>
      <c r="L23" s="251"/>
      <c r="M23" s="251"/>
      <c r="N23" s="251"/>
      <c r="O23" s="251"/>
      <c r="P23" s="27">
        <f>SUM(P22*1)</f>
        <v>0</v>
      </c>
      <c r="Q23" s="203"/>
      <c r="R23" s="204"/>
    </row>
    <row r="24" spans="1:18" ht="12" customHeight="1">
      <c r="A24" s="256" t="s">
        <v>52</v>
      </c>
      <c r="B24" s="257" t="s">
        <v>53</v>
      </c>
      <c r="C24" s="258" t="s">
        <v>54</v>
      </c>
      <c r="D24" s="257" t="s">
        <v>55</v>
      </c>
      <c r="E24" s="257" t="s">
        <v>56</v>
      </c>
      <c r="F24" s="258" t="s">
        <v>57</v>
      </c>
      <c r="G24" s="258"/>
      <c r="H24" s="258"/>
      <c r="I24" s="258"/>
      <c r="J24" s="258"/>
      <c r="K24" s="258"/>
      <c r="L24" s="258" t="s">
        <v>58</v>
      </c>
      <c r="M24" s="258"/>
      <c r="N24" s="258"/>
      <c r="O24" s="258"/>
      <c r="P24" s="258"/>
      <c r="Q24" s="64"/>
      <c r="R24" s="65"/>
    </row>
    <row r="25" spans="1:18" ht="73.5" customHeight="1">
      <c r="A25" s="256"/>
      <c r="B25" s="257"/>
      <c r="C25" s="258"/>
      <c r="D25" s="257"/>
      <c r="E25" s="257"/>
      <c r="F25" s="13" t="s">
        <v>59</v>
      </c>
      <c r="G25" s="13" t="s">
        <v>60</v>
      </c>
      <c r="H25" s="13" t="s">
        <v>61</v>
      </c>
      <c r="I25" s="13" t="s">
        <v>62</v>
      </c>
      <c r="J25" s="13" t="s">
        <v>63</v>
      </c>
      <c r="K25" s="75" t="s">
        <v>64</v>
      </c>
      <c r="L25" s="13" t="s">
        <v>65</v>
      </c>
      <c r="M25" s="13" t="s">
        <v>61</v>
      </c>
      <c r="N25" s="13" t="s">
        <v>62</v>
      </c>
      <c r="O25" s="13" t="s">
        <v>63</v>
      </c>
      <c r="P25" s="75" t="s">
        <v>66</v>
      </c>
      <c r="Q25" s="66" t="s">
        <v>303</v>
      </c>
      <c r="R25" s="67" t="s">
        <v>302</v>
      </c>
    </row>
    <row r="26" spans="1:18" s="182" customFormat="1" ht="12" customHeight="1">
      <c r="A26" s="180">
        <v>2</v>
      </c>
      <c r="B26" s="181" t="s">
        <v>392</v>
      </c>
      <c r="C26" s="181" t="s">
        <v>100</v>
      </c>
      <c r="D26" s="180"/>
      <c r="E26" s="180"/>
      <c r="F26" s="181"/>
      <c r="G26" s="181"/>
      <c r="H26" s="181"/>
      <c r="I26" s="181"/>
      <c r="J26" s="181"/>
      <c r="K26" s="181"/>
      <c r="L26" s="181"/>
      <c r="M26" s="181"/>
      <c r="N26" s="181"/>
      <c r="O26" s="181"/>
      <c r="P26" s="181"/>
      <c r="Q26" s="180"/>
      <c r="R26" s="201"/>
    </row>
    <row r="27" spans="1:18" ht="12" customHeight="1">
      <c r="A27" s="70" t="s">
        <v>83</v>
      </c>
      <c r="B27" s="183">
        <v>11115</v>
      </c>
      <c r="C27" s="185" t="s">
        <v>104</v>
      </c>
      <c r="D27" s="184" t="s">
        <v>18</v>
      </c>
      <c r="E27" s="184">
        <v>9</v>
      </c>
      <c r="F27" s="86"/>
      <c r="G27" s="86"/>
      <c r="H27" s="86">
        <f t="shared" ref="H27:H32" si="15">ROUND(F27*G27,2)</f>
        <v>0</v>
      </c>
      <c r="I27" s="86"/>
      <c r="J27" s="86"/>
      <c r="K27" s="87">
        <f t="shared" ref="K27:K32" si="16">SUM(H27:J27)</f>
        <v>0</v>
      </c>
      <c r="L27" s="86">
        <f t="shared" ref="L27:L32" si="17">ROUND(E27*F27,2)</f>
        <v>0</v>
      </c>
      <c r="M27" s="86">
        <f t="shared" ref="M27:M32" si="18">ROUND(E27*H27,2)</f>
        <v>0</v>
      </c>
      <c r="N27" s="86">
        <f t="shared" ref="N27:N32" si="19">ROUND(E27*I27,2)</f>
        <v>0</v>
      </c>
      <c r="O27" s="86">
        <f t="shared" ref="O27:O32" si="20">ROUND(J27*E27,2)</f>
        <v>0</v>
      </c>
      <c r="P27" s="87">
        <f t="shared" ref="P27:P32" si="21">SUM(M27:O27)</f>
        <v>0</v>
      </c>
      <c r="Q27" s="86"/>
      <c r="R27" s="86"/>
    </row>
    <row r="28" spans="1:18" ht="12" customHeight="1">
      <c r="A28" s="70" t="s">
        <v>82</v>
      </c>
      <c r="B28" s="183">
        <v>11201</v>
      </c>
      <c r="C28" s="183" t="s">
        <v>95</v>
      </c>
      <c r="D28" s="184" t="s">
        <v>18</v>
      </c>
      <c r="E28" s="184">
        <v>5</v>
      </c>
      <c r="F28" s="86"/>
      <c r="G28" s="86"/>
      <c r="H28" s="86">
        <f t="shared" si="15"/>
        <v>0</v>
      </c>
      <c r="I28" s="86"/>
      <c r="J28" s="86"/>
      <c r="K28" s="87">
        <f t="shared" si="16"/>
        <v>0</v>
      </c>
      <c r="L28" s="86">
        <f t="shared" si="17"/>
        <v>0</v>
      </c>
      <c r="M28" s="86">
        <f t="shared" si="18"/>
        <v>0</v>
      </c>
      <c r="N28" s="86">
        <f t="shared" si="19"/>
        <v>0</v>
      </c>
      <c r="O28" s="86">
        <f t="shared" si="20"/>
        <v>0</v>
      </c>
      <c r="P28" s="87">
        <f t="shared" si="21"/>
        <v>0</v>
      </c>
      <c r="Q28" s="184"/>
      <c r="R28" s="202"/>
    </row>
    <row r="29" spans="1:18" ht="12" customHeight="1">
      <c r="A29" s="70" t="s">
        <v>81</v>
      </c>
      <c r="B29" s="183">
        <v>11607</v>
      </c>
      <c r="C29" s="183" t="s">
        <v>96</v>
      </c>
      <c r="D29" s="184" t="s">
        <v>28</v>
      </c>
      <c r="E29" s="184">
        <v>11</v>
      </c>
      <c r="F29" s="86"/>
      <c r="G29" s="86"/>
      <c r="H29" s="86">
        <f t="shared" si="15"/>
        <v>0</v>
      </c>
      <c r="I29" s="86"/>
      <c r="J29" s="86"/>
      <c r="K29" s="87">
        <f t="shared" si="16"/>
        <v>0</v>
      </c>
      <c r="L29" s="86">
        <f t="shared" si="17"/>
        <v>0</v>
      </c>
      <c r="M29" s="86">
        <f t="shared" si="18"/>
        <v>0</v>
      </c>
      <c r="N29" s="86">
        <f t="shared" si="19"/>
        <v>0</v>
      </c>
      <c r="O29" s="86">
        <f t="shared" si="20"/>
        <v>0</v>
      </c>
      <c r="P29" s="87">
        <f t="shared" si="21"/>
        <v>0</v>
      </c>
      <c r="Q29" s="184"/>
      <c r="R29" s="202"/>
    </row>
    <row r="30" spans="1:18" ht="12" customHeight="1">
      <c r="A30" s="70" t="s">
        <v>80</v>
      </c>
      <c r="B30" s="183">
        <v>12102</v>
      </c>
      <c r="C30" s="183" t="s">
        <v>97</v>
      </c>
      <c r="D30" s="184" t="s">
        <v>18</v>
      </c>
      <c r="E30" s="184">
        <v>2</v>
      </c>
      <c r="F30" s="86"/>
      <c r="G30" s="86"/>
      <c r="H30" s="86">
        <f t="shared" si="15"/>
        <v>0</v>
      </c>
      <c r="I30" s="86"/>
      <c r="J30" s="86"/>
      <c r="K30" s="87">
        <f t="shared" si="16"/>
        <v>0</v>
      </c>
      <c r="L30" s="86">
        <f t="shared" si="17"/>
        <v>0</v>
      </c>
      <c r="M30" s="86">
        <f t="shared" si="18"/>
        <v>0</v>
      </c>
      <c r="N30" s="86">
        <f t="shared" si="19"/>
        <v>0</v>
      </c>
      <c r="O30" s="86">
        <f t="shared" si="20"/>
        <v>0</v>
      </c>
      <c r="P30" s="87">
        <f t="shared" si="21"/>
        <v>0</v>
      </c>
      <c r="Q30" s="184"/>
      <c r="R30" s="202"/>
    </row>
    <row r="31" spans="1:18" ht="12" customHeight="1">
      <c r="A31" s="70" t="s">
        <v>79</v>
      </c>
      <c r="B31" s="183">
        <v>12105</v>
      </c>
      <c r="C31" s="183" t="s">
        <v>98</v>
      </c>
      <c r="D31" s="184" t="s">
        <v>18</v>
      </c>
      <c r="E31" s="184">
        <v>7</v>
      </c>
      <c r="F31" s="86"/>
      <c r="G31" s="86"/>
      <c r="H31" s="86">
        <f t="shared" si="15"/>
        <v>0</v>
      </c>
      <c r="I31" s="86"/>
      <c r="J31" s="86"/>
      <c r="K31" s="87">
        <f t="shared" si="16"/>
        <v>0</v>
      </c>
      <c r="L31" s="86">
        <f t="shared" si="17"/>
        <v>0</v>
      </c>
      <c r="M31" s="86">
        <f t="shared" si="18"/>
        <v>0</v>
      </c>
      <c r="N31" s="86">
        <f t="shared" si="19"/>
        <v>0</v>
      </c>
      <c r="O31" s="86">
        <f t="shared" si="20"/>
        <v>0</v>
      </c>
      <c r="P31" s="87">
        <f t="shared" si="21"/>
        <v>0</v>
      </c>
      <c r="Q31" s="184"/>
      <c r="R31" s="202"/>
    </row>
    <row r="32" spans="1:18" ht="12" customHeight="1">
      <c r="A32" s="70" t="s">
        <v>78</v>
      </c>
      <c r="B32" s="183">
        <v>12202</v>
      </c>
      <c r="C32" s="183" t="s">
        <v>99</v>
      </c>
      <c r="D32" s="184" t="s">
        <v>29</v>
      </c>
      <c r="E32" s="184">
        <v>1</v>
      </c>
      <c r="F32" s="86"/>
      <c r="G32" s="86"/>
      <c r="H32" s="86">
        <f t="shared" si="15"/>
        <v>0</v>
      </c>
      <c r="I32" s="86"/>
      <c r="J32" s="86"/>
      <c r="K32" s="87">
        <f t="shared" si="16"/>
        <v>0</v>
      </c>
      <c r="L32" s="86">
        <f t="shared" si="17"/>
        <v>0</v>
      </c>
      <c r="M32" s="86">
        <f t="shared" si="18"/>
        <v>0</v>
      </c>
      <c r="N32" s="86">
        <f t="shared" si="19"/>
        <v>0</v>
      </c>
      <c r="O32" s="86">
        <f t="shared" si="20"/>
        <v>0</v>
      </c>
      <c r="P32" s="87">
        <f t="shared" si="21"/>
        <v>0</v>
      </c>
      <c r="Q32" s="184"/>
      <c r="R32" s="202"/>
    </row>
    <row r="33" spans="1:18" s="182" customFormat="1" ht="12" customHeight="1">
      <c r="A33" s="187"/>
      <c r="B33" s="181" t="s">
        <v>392</v>
      </c>
      <c r="C33" s="181" t="s">
        <v>102</v>
      </c>
      <c r="D33" s="180"/>
      <c r="E33" s="180"/>
      <c r="F33" s="181"/>
      <c r="G33" s="181"/>
      <c r="H33" s="181"/>
      <c r="I33" s="181"/>
      <c r="J33" s="181"/>
      <c r="K33" s="181"/>
      <c r="L33" s="181"/>
      <c r="M33" s="181"/>
      <c r="N33" s="181"/>
      <c r="O33" s="181"/>
      <c r="P33" s="181"/>
      <c r="Q33" s="180"/>
      <c r="R33" s="201"/>
    </row>
    <row r="34" spans="1:18" ht="12" customHeight="1">
      <c r="A34" s="70" t="s">
        <v>304</v>
      </c>
      <c r="B34" s="183" t="s">
        <v>126</v>
      </c>
      <c r="C34" s="185" t="s">
        <v>103</v>
      </c>
      <c r="D34" s="184" t="s">
        <v>42</v>
      </c>
      <c r="E34" s="184">
        <v>1</v>
      </c>
      <c r="F34" s="86"/>
      <c r="G34" s="86"/>
      <c r="H34" s="86">
        <f t="shared" ref="H34:H36" si="22">ROUND(F34*G34,2)</f>
        <v>0</v>
      </c>
      <c r="I34" s="86"/>
      <c r="J34" s="86"/>
      <c r="K34" s="87">
        <f t="shared" ref="K34:K36" si="23">SUM(H34:J34)</f>
        <v>0</v>
      </c>
      <c r="L34" s="86">
        <f t="shared" ref="L34:L36" si="24">ROUND(E34*F34,2)</f>
        <v>0</v>
      </c>
      <c r="M34" s="86">
        <f t="shared" ref="M34:M36" si="25">ROUND(E34*H34,2)</f>
        <v>0</v>
      </c>
      <c r="N34" s="86">
        <f t="shared" ref="N34:N36" si="26">ROUND(E34*I34,2)</f>
        <v>0</v>
      </c>
      <c r="O34" s="86">
        <f t="shared" ref="O34:O36" si="27">ROUND(J34*E34,2)</f>
        <v>0</v>
      </c>
      <c r="P34" s="87">
        <f t="shared" ref="P34:P36" si="28">SUM(M34:O34)</f>
        <v>0</v>
      </c>
      <c r="Q34" s="86"/>
      <c r="R34" s="86"/>
    </row>
    <row r="35" spans="1:18" ht="12" customHeight="1">
      <c r="A35" s="70" t="s">
        <v>305</v>
      </c>
      <c r="B35" s="183" t="s">
        <v>130</v>
      </c>
      <c r="C35" s="183" t="s">
        <v>105</v>
      </c>
      <c r="D35" s="184" t="s">
        <v>18</v>
      </c>
      <c r="E35" s="184">
        <v>5</v>
      </c>
      <c r="F35" s="86"/>
      <c r="G35" s="86"/>
      <c r="H35" s="86">
        <f t="shared" si="22"/>
        <v>0</v>
      </c>
      <c r="I35" s="86"/>
      <c r="J35" s="86"/>
      <c r="K35" s="87">
        <f t="shared" si="23"/>
        <v>0</v>
      </c>
      <c r="L35" s="86">
        <f t="shared" si="24"/>
        <v>0</v>
      </c>
      <c r="M35" s="86">
        <f t="shared" si="25"/>
        <v>0</v>
      </c>
      <c r="N35" s="86">
        <f t="shared" si="26"/>
        <v>0</v>
      </c>
      <c r="O35" s="86">
        <f t="shared" si="27"/>
        <v>0</v>
      </c>
      <c r="P35" s="87">
        <f t="shared" si="28"/>
        <v>0</v>
      </c>
      <c r="Q35" s="213" t="s">
        <v>67</v>
      </c>
      <c r="R35" s="214"/>
    </row>
    <row r="36" spans="1:18" ht="12" customHeight="1">
      <c r="A36" s="70" t="s">
        <v>306</v>
      </c>
      <c r="B36" s="183" t="s">
        <v>430</v>
      </c>
      <c r="C36" s="183" t="s">
        <v>106</v>
      </c>
      <c r="D36" s="184" t="s">
        <v>29</v>
      </c>
      <c r="E36" s="184">
        <v>3</v>
      </c>
      <c r="F36" s="86"/>
      <c r="G36" s="86"/>
      <c r="H36" s="86">
        <f t="shared" si="22"/>
        <v>0</v>
      </c>
      <c r="I36" s="86"/>
      <c r="J36" s="86"/>
      <c r="K36" s="87">
        <f t="shared" si="23"/>
        <v>0</v>
      </c>
      <c r="L36" s="86">
        <f t="shared" si="24"/>
        <v>0</v>
      </c>
      <c r="M36" s="86">
        <f t="shared" si="25"/>
        <v>0</v>
      </c>
      <c r="N36" s="86">
        <f t="shared" si="26"/>
        <v>0</v>
      </c>
      <c r="O36" s="86">
        <f t="shared" si="27"/>
        <v>0</v>
      </c>
      <c r="P36" s="87">
        <f t="shared" si="28"/>
        <v>0</v>
      </c>
      <c r="Q36" s="184"/>
      <c r="R36" s="202"/>
    </row>
    <row r="37" spans="1:18" ht="12" customHeight="1">
      <c r="A37" s="240" t="s">
        <v>399</v>
      </c>
      <c r="B37" s="241"/>
      <c r="C37" s="241"/>
      <c r="D37" s="241"/>
      <c r="E37" s="241"/>
      <c r="F37" s="241"/>
      <c r="G37" s="241"/>
      <c r="H37" s="241"/>
      <c r="I37" s="241"/>
      <c r="J37" s="241"/>
      <c r="K37" s="242"/>
      <c r="L37" s="14">
        <f>SUM(L27:L36)</f>
        <v>0</v>
      </c>
      <c r="M37" s="14">
        <f t="shared" ref="M37:P37" si="29">SUM(M27:M36)</f>
        <v>0</v>
      </c>
      <c r="N37" s="14">
        <f t="shared" si="29"/>
        <v>0</v>
      </c>
      <c r="O37" s="14">
        <f t="shared" si="29"/>
        <v>0</v>
      </c>
      <c r="P37" s="14">
        <f t="shared" si="29"/>
        <v>0</v>
      </c>
      <c r="Q37" s="26"/>
      <c r="R37" s="26"/>
    </row>
    <row r="38" spans="1:18" ht="12" customHeight="1">
      <c r="A38" s="186"/>
      <c r="B38" s="64"/>
      <c r="C38" s="72"/>
      <c r="D38" s="64"/>
      <c r="E38" s="68"/>
      <c r="F38" s="69"/>
      <c r="G38" s="69"/>
      <c r="H38" s="69"/>
      <c r="I38" s="72"/>
      <c r="J38" s="72"/>
      <c r="K38" s="251" t="s">
        <v>68</v>
      </c>
      <c r="L38" s="251"/>
      <c r="M38" s="251"/>
      <c r="N38" s="251"/>
      <c r="O38" s="251"/>
      <c r="P38" s="27">
        <f>SUM(P37*1)</f>
        <v>0</v>
      </c>
      <c r="Q38" s="203"/>
      <c r="R38" s="204"/>
    </row>
    <row r="39" spans="1:18" ht="12" customHeight="1">
      <c r="A39" s="256" t="s">
        <v>52</v>
      </c>
      <c r="B39" s="257" t="s">
        <v>53</v>
      </c>
      <c r="C39" s="258" t="s">
        <v>54</v>
      </c>
      <c r="D39" s="257" t="s">
        <v>55</v>
      </c>
      <c r="E39" s="257" t="s">
        <v>56</v>
      </c>
      <c r="F39" s="258" t="s">
        <v>57</v>
      </c>
      <c r="G39" s="258"/>
      <c r="H39" s="258"/>
      <c r="I39" s="258"/>
      <c r="J39" s="258"/>
      <c r="K39" s="258"/>
      <c r="L39" s="258" t="s">
        <v>58</v>
      </c>
      <c r="M39" s="258"/>
      <c r="N39" s="258"/>
      <c r="O39" s="258"/>
      <c r="P39" s="258"/>
      <c r="Q39" s="64"/>
      <c r="R39" s="65"/>
    </row>
    <row r="40" spans="1:18" ht="73.5" customHeight="1">
      <c r="A40" s="256"/>
      <c r="B40" s="257"/>
      <c r="C40" s="258"/>
      <c r="D40" s="257"/>
      <c r="E40" s="257"/>
      <c r="F40" s="13" t="s">
        <v>59</v>
      </c>
      <c r="G40" s="13" t="s">
        <v>60</v>
      </c>
      <c r="H40" s="13" t="s">
        <v>61</v>
      </c>
      <c r="I40" s="13" t="s">
        <v>62</v>
      </c>
      <c r="J40" s="13" t="s">
        <v>63</v>
      </c>
      <c r="K40" s="75" t="s">
        <v>64</v>
      </c>
      <c r="L40" s="13" t="s">
        <v>65</v>
      </c>
      <c r="M40" s="13" t="s">
        <v>61</v>
      </c>
      <c r="N40" s="13" t="s">
        <v>62</v>
      </c>
      <c r="O40" s="13" t="s">
        <v>63</v>
      </c>
      <c r="P40" s="75" t="s">
        <v>66</v>
      </c>
      <c r="Q40" s="66" t="s">
        <v>303</v>
      </c>
      <c r="R40" s="67" t="s">
        <v>302</v>
      </c>
    </row>
    <row r="41" spans="1:18" s="182" customFormat="1" ht="12" customHeight="1">
      <c r="A41" s="180">
        <v>3</v>
      </c>
      <c r="B41" s="181" t="s">
        <v>392</v>
      </c>
      <c r="C41" s="181" t="s">
        <v>107</v>
      </c>
      <c r="D41" s="180"/>
      <c r="E41" s="180"/>
      <c r="F41" s="181"/>
      <c r="G41" s="181"/>
      <c r="H41" s="181"/>
      <c r="I41" s="181"/>
      <c r="J41" s="181"/>
      <c r="K41" s="181"/>
      <c r="L41" s="181"/>
      <c r="M41" s="181"/>
      <c r="N41" s="181"/>
      <c r="O41" s="181"/>
      <c r="P41" s="181"/>
      <c r="Q41" s="180"/>
      <c r="R41" s="201"/>
    </row>
    <row r="42" spans="1:18" ht="12" customHeight="1">
      <c r="A42" s="70" t="s">
        <v>84</v>
      </c>
      <c r="B42" s="183">
        <v>11102</v>
      </c>
      <c r="C42" s="183" t="s">
        <v>111</v>
      </c>
      <c r="D42" s="184" t="s">
        <v>29</v>
      </c>
      <c r="E42" s="184">
        <v>3</v>
      </c>
      <c r="F42" s="86"/>
      <c r="G42" s="86"/>
      <c r="H42" s="86">
        <f t="shared" ref="H42:H60" si="30">ROUND(F42*G42,2)</f>
        <v>0</v>
      </c>
      <c r="I42" s="86"/>
      <c r="J42" s="86"/>
      <c r="K42" s="87">
        <f t="shared" ref="K42:K60" si="31">SUM(H42:J42)</f>
        <v>0</v>
      </c>
      <c r="L42" s="86">
        <f t="shared" ref="L42:L60" si="32">ROUND(E42*F42,2)</f>
        <v>0</v>
      </c>
      <c r="M42" s="86">
        <f t="shared" ref="M42:M60" si="33">ROUND(E42*H42,2)</f>
        <v>0</v>
      </c>
      <c r="N42" s="86">
        <f t="shared" ref="N42:N60" si="34">ROUND(E42*I42,2)</f>
        <v>0</v>
      </c>
      <c r="O42" s="86">
        <f t="shared" ref="O42:O60" si="35">ROUND(J42*E42,2)</f>
        <v>0</v>
      </c>
      <c r="P42" s="87">
        <f t="shared" ref="P42:P60" si="36">SUM(M42:O42)</f>
        <v>0</v>
      </c>
      <c r="Q42" s="184"/>
      <c r="R42" s="202"/>
    </row>
    <row r="43" spans="1:18" ht="12" customHeight="1">
      <c r="A43" s="70" t="s">
        <v>85</v>
      </c>
      <c r="B43" s="183">
        <v>11103</v>
      </c>
      <c r="C43" s="183" t="s">
        <v>110</v>
      </c>
      <c r="D43" s="184" t="s">
        <v>29</v>
      </c>
      <c r="E43" s="184">
        <v>1</v>
      </c>
      <c r="F43" s="86"/>
      <c r="G43" s="86"/>
      <c r="H43" s="86">
        <f t="shared" si="30"/>
        <v>0</v>
      </c>
      <c r="I43" s="86"/>
      <c r="J43" s="86"/>
      <c r="K43" s="87">
        <f t="shared" si="31"/>
        <v>0</v>
      </c>
      <c r="L43" s="86">
        <f t="shared" si="32"/>
        <v>0</v>
      </c>
      <c r="M43" s="86">
        <f t="shared" si="33"/>
        <v>0</v>
      </c>
      <c r="N43" s="86">
        <f t="shared" si="34"/>
        <v>0</v>
      </c>
      <c r="O43" s="86">
        <f t="shared" si="35"/>
        <v>0</v>
      </c>
      <c r="P43" s="87">
        <f t="shared" si="36"/>
        <v>0</v>
      </c>
      <c r="Q43" s="184"/>
      <c r="R43" s="202"/>
    </row>
    <row r="44" spans="1:18" ht="12" customHeight="1">
      <c r="A44" s="70" t="s">
        <v>86</v>
      </c>
      <c r="B44" s="183">
        <v>11111</v>
      </c>
      <c r="C44" s="183" t="s">
        <v>37</v>
      </c>
      <c r="D44" s="184" t="s">
        <v>18</v>
      </c>
      <c r="E44" s="184">
        <v>12</v>
      </c>
      <c r="F44" s="86"/>
      <c r="G44" s="86"/>
      <c r="H44" s="86">
        <f t="shared" si="30"/>
        <v>0</v>
      </c>
      <c r="I44" s="86"/>
      <c r="J44" s="86"/>
      <c r="K44" s="87">
        <f t="shared" si="31"/>
        <v>0</v>
      </c>
      <c r="L44" s="86">
        <f t="shared" si="32"/>
        <v>0</v>
      </c>
      <c r="M44" s="86">
        <f t="shared" si="33"/>
        <v>0</v>
      </c>
      <c r="N44" s="86">
        <f t="shared" si="34"/>
        <v>0</v>
      </c>
      <c r="O44" s="86">
        <f t="shared" si="35"/>
        <v>0</v>
      </c>
      <c r="P44" s="87">
        <f t="shared" si="36"/>
        <v>0</v>
      </c>
      <c r="Q44" s="184"/>
      <c r="R44" s="202"/>
    </row>
    <row r="45" spans="1:18" ht="12" customHeight="1">
      <c r="A45" s="70" t="s">
        <v>307</v>
      </c>
      <c r="B45" s="183">
        <v>11112</v>
      </c>
      <c r="C45" s="185" t="s">
        <v>108</v>
      </c>
      <c r="D45" s="184" t="s">
        <v>18</v>
      </c>
      <c r="E45" s="184">
        <v>6</v>
      </c>
      <c r="F45" s="86"/>
      <c r="G45" s="86"/>
      <c r="H45" s="86">
        <f t="shared" si="30"/>
        <v>0</v>
      </c>
      <c r="I45" s="86"/>
      <c r="J45" s="86"/>
      <c r="K45" s="87">
        <f t="shared" si="31"/>
        <v>0</v>
      </c>
      <c r="L45" s="86">
        <f t="shared" si="32"/>
        <v>0</v>
      </c>
      <c r="M45" s="86">
        <f t="shared" si="33"/>
        <v>0</v>
      </c>
      <c r="N45" s="86">
        <f t="shared" si="34"/>
        <v>0</v>
      </c>
      <c r="O45" s="86">
        <f t="shared" si="35"/>
        <v>0</v>
      </c>
      <c r="P45" s="87">
        <f t="shared" si="36"/>
        <v>0</v>
      </c>
      <c r="Q45" s="86"/>
      <c r="R45" s="86"/>
    </row>
    <row r="46" spans="1:18" ht="12" customHeight="1">
      <c r="A46" s="70" t="s">
        <v>308</v>
      </c>
      <c r="B46" s="183">
        <v>11113</v>
      </c>
      <c r="C46" s="183" t="s">
        <v>109</v>
      </c>
      <c r="D46" s="184" t="s">
        <v>18</v>
      </c>
      <c r="E46" s="184">
        <v>6</v>
      </c>
      <c r="F46" s="86"/>
      <c r="G46" s="86"/>
      <c r="H46" s="86">
        <f t="shared" si="30"/>
        <v>0</v>
      </c>
      <c r="I46" s="86"/>
      <c r="J46" s="86"/>
      <c r="K46" s="87">
        <f t="shared" si="31"/>
        <v>0</v>
      </c>
      <c r="L46" s="86">
        <f t="shared" si="32"/>
        <v>0</v>
      </c>
      <c r="M46" s="86">
        <f t="shared" si="33"/>
        <v>0</v>
      </c>
      <c r="N46" s="86">
        <f t="shared" si="34"/>
        <v>0</v>
      </c>
      <c r="O46" s="86">
        <f t="shared" si="35"/>
        <v>0</v>
      </c>
      <c r="P46" s="87">
        <f t="shared" si="36"/>
        <v>0</v>
      </c>
      <c r="Q46" s="184"/>
      <c r="R46" s="202"/>
    </row>
    <row r="47" spans="1:18" ht="12" customHeight="1">
      <c r="A47" s="70" t="s">
        <v>309</v>
      </c>
      <c r="B47" s="183">
        <v>11115</v>
      </c>
      <c r="C47" s="185" t="s">
        <v>112</v>
      </c>
      <c r="D47" s="184" t="s">
        <v>29</v>
      </c>
      <c r="E47" s="184">
        <v>2</v>
      </c>
      <c r="F47" s="86"/>
      <c r="G47" s="86"/>
      <c r="H47" s="86">
        <f t="shared" si="30"/>
        <v>0</v>
      </c>
      <c r="I47" s="86"/>
      <c r="J47" s="86"/>
      <c r="K47" s="87">
        <f t="shared" si="31"/>
        <v>0</v>
      </c>
      <c r="L47" s="86">
        <f t="shared" si="32"/>
        <v>0</v>
      </c>
      <c r="M47" s="86">
        <f t="shared" si="33"/>
        <v>0</v>
      </c>
      <c r="N47" s="86">
        <f t="shared" si="34"/>
        <v>0</v>
      </c>
      <c r="O47" s="86">
        <f t="shared" si="35"/>
        <v>0</v>
      </c>
      <c r="P47" s="87">
        <f t="shared" si="36"/>
        <v>0</v>
      </c>
      <c r="Q47" s="86"/>
      <c r="R47" s="86"/>
    </row>
    <row r="48" spans="1:18" ht="12" customHeight="1">
      <c r="A48" s="70" t="s">
        <v>310</v>
      </c>
      <c r="B48" s="183">
        <v>11201</v>
      </c>
      <c r="C48" s="183" t="s">
        <v>95</v>
      </c>
      <c r="D48" s="184" t="s">
        <v>18</v>
      </c>
      <c r="E48" s="184">
        <v>336</v>
      </c>
      <c r="F48" s="86"/>
      <c r="G48" s="86"/>
      <c r="H48" s="86">
        <f t="shared" si="30"/>
        <v>0</v>
      </c>
      <c r="I48" s="86"/>
      <c r="J48" s="86"/>
      <c r="K48" s="87">
        <f t="shared" si="31"/>
        <v>0</v>
      </c>
      <c r="L48" s="86">
        <f t="shared" si="32"/>
        <v>0</v>
      </c>
      <c r="M48" s="86">
        <f t="shared" si="33"/>
        <v>0</v>
      </c>
      <c r="N48" s="86">
        <f t="shared" si="34"/>
        <v>0</v>
      </c>
      <c r="O48" s="86">
        <f t="shared" si="35"/>
        <v>0</v>
      </c>
      <c r="P48" s="87">
        <f t="shared" si="36"/>
        <v>0</v>
      </c>
      <c r="Q48" s="184"/>
      <c r="R48" s="202"/>
    </row>
    <row r="49" spans="1:18" ht="12" customHeight="1">
      <c r="A49" s="70" t="s">
        <v>311</v>
      </c>
      <c r="B49" s="183">
        <v>11405</v>
      </c>
      <c r="C49" s="183" t="s">
        <v>119</v>
      </c>
      <c r="D49" s="184" t="s">
        <v>28</v>
      </c>
      <c r="E49" s="184">
        <v>4</v>
      </c>
      <c r="F49" s="86"/>
      <c r="G49" s="86"/>
      <c r="H49" s="86">
        <f t="shared" si="30"/>
        <v>0</v>
      </c>
      <c r="I49" s="86"/>
      <c r="J49" s="86"/>
      <c r="K49" s="87">
        <f t="shared" si="31"/>
        <v>0</v>
      </c>
      <c r="L49" s="86">
        <f t="shared" si="32"/>
        <v>0</v>
      </c>
      <c r="M49" s="86">
        <f t="shared" si="33"/>
        <v>0</v>
      </c>
      <c r="N49" s="86">
        <f t="shared" si="34"/>
        <v>0</v>
      </c>
      <c r="O49" s="86">
        <f t="shared" si="35"/>
        <v>0</v>
      </c>
      <c r="P49" s="87">
        <f t="shared" si="36"/>
        <v>0</v>
      </c>
      <c r="Q49" s="184"/>
      <c r="R49" s="202"/>
    </row>
    <row r="50" spans="1:18" ht="12" customHeight="1">
      <c r="A50" s="70" t="s">
        <v>312</v>
      </c>
      <c r="B50" s="183">
        <v>11607</v>
      </c>
      <c r="C50" s="183" t="s">
        <v>96</v>
      </c>
      <c r="D50" s="184" t="s">
        <v>28</v>
      </c>
      <c r="E50" s="184">
        <v>11</v>
      </c>
      <c r="F50" s="86"/>
      <c r="G50" s="86"/>
      <c r="H50" s="86">
        <f t="shared" si="30"/>
        <v>0</v>
      </c>
      <c r="I50" s="86"/>
      <c r="J50" s="86"/>
      <c r="K50" s="87">
        <f t="shared" si="31"/>
        <v>0</v>
      </c>
      <c r="L50" s="86">
        <f t="shared" si="32"/>
        <v>0</v>
      </c>
      <c r="M50" s="86">
        <f t="shared" si="33"/>
        <v>0</v>
      </c>
      <c r="N50" s="86">
        <f t="shared" si="34"/>
        <v>0</v>
      </c>
      <c r="O50" s="86">
        <f t="shared" si="35"/>
        <v>0</v>
      </c>
      <c r="P50" s="87">
        <f t="shared" si="36"/>
        <v>0</v>
      </c>
      <c r="Q50" s="184"/>
      <c r="R50" s="202"/>
    </row>
    <row r="51" spans="1:18" ht="12" customHeight="1">
      <c r="A51" s="70" t="s">
        <v>313</v>
      </c>
      <c r="B51" s="183">
        <v>12102</v>
      </c>
      <c r="C51" s="183" t="s">
        <v>97</v>
      </c>
      <c r="D51" s="184" t="s">
        <v>18</v>
      </c>
      <c r="E51" s="184">
        <v>3</v>
      </c>
      <c r="F51" s="86"/>
      <c r="G51" s="86"/>
      <c r="H51" s="86">
        <f t="shared" si="30"/>
        <v>0</v>
      </c>
      <c r="I51" s="86"/>
      <c r="J51" s="86"/>
      <c r="K51" s="87">
        <f t="shared" si="31"/>
        <v>0</v>
      </c>
      <c r="L51" s="86">
        <f t="shared" si="32"/>
        <v>0</v>
      </c>
      <c r="M51" s="86">
        <f t="shared" si="33"/>
        <v>0</v>
      </c>
      <c r="N51" s="86">
        <f t="shared" si="34"/>
        <v>0</v>
      </c>
      <c r="O51" s="86">
        <f t="shared" si="35"/>
        <v>0</v>
      </c>
      <c r="P51" s="87">
        <f t="shared" si="36"/>
        <v>0</v>
      </c>
      <c r="Q51" s="184"/>
      <c r="R51" s="202"/>
    </row>
    <row r="52" spans="1:18" ht="12" customHeight="1">
      <c r="A52" s="70" t="s">
        <v>314</v>
      </c>
      <c r="B52" s="183">
        <v>12104</v>
      </c>
      <c r="C52" s="183" t="s">
        <v>114</v>
      </c>
      <c r="D52" s="184" t="s">
        <v>18</v>
      </c>
      <c r="E52" s="184">
        <v>53</v>
      </c>
      <c r="F52" s="86"/>
      <c r="G52" s="86"/>
      <c r="H52" s="86">
        <f t="shared" si="30"/>
        <v>0</v>
      </c>
      <c r="I52" s="86"/>
      <c r="J52" s="86"/>
      <c r="K52" s="87">
        <f t="shared" si="31"/>
        <v>0</v>
      </c>
      <c r="L52" s="86">
        <f t="shared" si="32"/>
        <v>0</v>
      </c>
      <c r="M52" s="86">
        <f t="shared" si="33"/>
        <v>0</v>
      </c>
      <c r="N52" s="86">
        <f t="shared" si="34"/>
        <v>0</v>
      </c>
      <c r="O52" s="86">
        <f t="shared" si="35"/>
        <v>0</v>
      </c>
      <c r="P52" s="87">
        <f t="shared" si="36"/>
        <v>0</v>
      </c>
      <c r="Q52" s="184"/>
      <c r="R52" s="202"/>
    </row>
    <row r="53" spans="1:18" ht="12" customHeight="1">
      <c r="A53" s="70" t="s">
        <v>315</v>
      </c>
      <c r="B53" s="183">
        <v>12105</v>
      </c>
      <c r="C53" s="185" t="s">
        <v>98</v>
      </c>
      <c r="D53" s="184" t="s">
        <v>18</v>
      </c>
      <c r="E53" s="184">
        <v>283</v>
      </c>
      <c r="F53" s="86"/>
      <c r="G53" s="86"/>
      <c r="H53" s="86">
        <f t="shared" si="30"/>
        <v>0</v>
      </c>
      <c r="I53" s="86"/>
      <c r="J53" s="86"/>
      <c r="K53" s="87">
        <f t="shared" si="31"/>
        <v>0</v>
      </c>
      <c r="L53" s="86">
        <f t="shared" si="32"/>
        <v>0</v>
      </c>
      <c r="M53" s="86">
        <f t="shared" si="33"/>
        <v>0</v>
      </c>
      <c r="N53" s="86">
        <f t="shared" si="34"/>
        <v>0</v>
      </c>
      <c r="O53" s="86">
        <f t="shared" si="35"/>
        <v>0</v>
      </c>
      <c r="P53" s="87">
        <f t="shared" si="36"/>
        <v>0</v>
      </c>
      <c r="Q53" s="86"/>
      <c r="R53" s="86"/>
    </row>
    <row r="54" spans="1:18" ht="12" customHeight="1">
      <c r="A54" s="70" t="s">
        <v>316</v>
      </c>
      <c r="B54" s="183">
        <v>12114</v>
      </c>
      <c r="C54" s="183" t="s">
        <v>115</v>
      </c>
      <c r="D54" s="184" t="s">
        <v>20</v>
      </c>
      <c r="E54" s="184">
        <v>3</v>
      </c>
      <c r="F54" s="86"/>
      <c r="G54" s="86"/>
      <c r="H54" s="86">
        <f t="shared" si="30"/>
        <v>0</v>
      </c>
      <c r="I54" s="86"/>
      <c r="J54" s="86"/>
      <c r="K54" s="87">
        <f t="shared" si="31"/>
        <v>0</v>
      </c>
      <c r="L54" s="86">
        <f t="shared" si="32"/>
        <v>0</v>
      </c>
      <c r="M54" s="86">
        <f t="shared" si="33"/>
        <v>0</v>
      </c>
      <c r="N54" s="86">
        <f t="shared" si="34"/>
        <v>0</v>
      </c>
      <c r="O54" s="86">
        <f t="shared" si="35"/>
        <v>0</v>
      </c>
      <c r="P54" s="87">
        <f t="shared" si="36"/>
        <v>0</v>
      </c>
      <c r="Q54" s="184"/>
      <c r="R54" s="202"/>
    </row>
    <row r="55" spans="1:18" ht="12" customHeight="1">
      <c r="A55" s="70" t="s">
        <v>317</v>
      </c>
      <c r="B55" s="183">
        <v>12202</v>
      </c>
      <c r="C55" s="183" t="s">
        <v>99</v>
      </c>
      <c r="D55" s="184" t="s">
        <v>29</v>
      </c>
      <c r="E55" s="184">
        <v>9</v>
      </c>
      <c r="F55" s="86"/>
      <c r="G55" s="86"/>
      <c r="H55" s="86">
        <f t="shared" si="30"/>
        <v>0</v>
      </c>
      <c r="I55" s="86"/>
      <c r="J55" s="86"/>
      <c r="K55" s="87">
        <f t="shared" si="31"/>
        <v>0</v>
      </c>
      <c r="L55" s="86">
        <f t="shared" si="32"/>
        <v>0</v>
      </c>
      <c r="M55" s="86">
        <f t="shared" si="33"/>
        <v>0</v>
      </c>
      <c r="N55" s="86">
        <f t="shared" si="34"/>
        <v>0</v>
      </c>
      <c r="O55" s="86">
        <f t="shared" si="35"/>
        <v>0</v>
      </c>
      <c r="P55" s="87">
        <f t="shared" si="36"/>
        <v>0</v>
      </c>
      <c r="Q55" s="184"/>
      <c r="R55" s="202"/>
    </row>
    <row r="56" spans="1:18" ht="12" customHeight="1">
      <c r="A56" s="70" t="s">
        <v>318</v>
      </c>
      <c r="B56" s="183">
        <v>12302</v>
      </c>
      <c r="C56" s="185" t="s">
        <v>113</v>
      </c>
      <c r="D56" s="184" t="s">
        <v>29</v>
      </c>
      <c r="E56" s="184">
        <v>1</v>
      </c>
      <c r="F56" s="86"/>
      <c r="G56" s="86"/>
      <c r="H56" s="86">
        <f t="shared" si="30"/>
        <v>0</v>
      </c>
      <c r="I56" s="86"/>
      <c r="J56" s="86"/>
      <c r="K56" s="87">
        <f t="shared" si="31"/>
        <v>0</v>
      </c>
      <c r="L56" s="86">
        <f t="shared" si="32"/>
        <v>0</v>
      </c>
      <c r="M56" s="86">
        <f t="shared" si="33"/>
        <v>0</v>
      </c>
      <c r="N56" s="86">
        <f t="shared" si="34"/>
        <v>0</v>
      </c>
      <c r="O56" s="86">
        <f t="shared" si="35"/>
        <v>0</v>
      </c>
      <c r="P56" s="87">
        <f t="shared" si="36"/>
        <v>0</v>
      </c>
      <c r="Q56" s="184"/>
      <c r="R56" s="202"/>
    </row>
    <row r="57" spans="1:18" ht="12" customHeight="1">
      <c r="A57" s="70" t="s">
        <v>319</v>
      </c>
      <c r="B57" s="183">
        <v>12309</v>
      </c>
      <c r="C57" s="183" t="s">
        <v>118</v>
      </c>
      <c r="D57" s="184" t="s">
        <v>29</v>
      </c>
      <c r="E57" s="184">
        <v>2</v>
      </c>
      <c r="F57" s="86"/>
      <c r="G57" s="86"/>
      <c r="H57" s="86">
        <f t="shared" si="30"/>
        <v>0</v>
      </c>
      <c r="I57" s="86"/>
      <c r="J57" s="86"/>
      <c r="K57" s="87">
        <f t="shared" si="31"/>
        <v>0</v>
      </c>
      <c r="L57" s="86">
        <f t="shared" si="32"/>
        <v>0</v>
      </c>
      <c r="M57" s="86">
        <f t="shared" si="33"/>
        <v>0</v>
      </c>
      <c r="N57" s="86">
        <f t="shared" si="34"/>
        <v>0</v>
      </c>
      <c r="O57" s="86">
        <f t="shared" si="35"/>
        <v>0</v>
      </c>
      <c r="P57" s="87">
        <f t="shared" si="36"/>
        <v>0</v>
      </c>
      <c r="Q57" s="184"/>
      <c r="R57" s="202"/>
    </row>
    <row r="58" spans="1:18" ht="12" customHeight="1">
      <c r="A58" s="70" t="s">
        <v>320</v>
      </c>
      <c r="B58" s="183" t="s">
        <v>429</v>
      </c>
      <c r="C58" s="183" t="s">
        <v>117</v>
      </c>
      <c r="D58" s="184" t="s">
        <v>29</v>
      </c>
      <c r="E58" s="184">
        <v>2</v>
      </c>
      <c r="F58" s="86"/>
      <c r="G58" s="86"/>
      <c r="H58" s="86">
        <f t="shared" si="30"/>
        <v>0</v>
      </c>
      <c r="I58" s="86"/>
      <c r="J58" s="86"/>
      <c r="K58" s="87">
        <f t="shared" si="31"/>
        <v>0</v>
      </c>
      <c r="L58" s="86">
        <f t="shared" si="32"/>
        <v>0</v>
      </c>
      <c r="M58" s="86">
        <f t="shared" si="33"/>
        <v>0</v>
      </c>
      <c r="N58" s="86">
        <f t="shared" si="34"/>
        <v>0</v>
      </c>
      <c r="O58" s="86">
        <f t="shared" si="35"/>
        <v>0</v>
      </c>
      <c r="P58" s="87">
        <f t="shared" si="36"/>
        <v>0</v>
      </c>
      <c r="Q58" s="184"/>
      <c r="R58" s="202"/>
    </row>
    <row r="59" spans="1:18" ht="12" customHeight="1">
      <c r="A59" s="70" t="s">
        <v>321</v>
      </c>
      <c r="B59" s="183" t="s">
        <v>429</v>
      </c>
      <c r="C59" s="183" t="s">
        <v>116</v>
      </c>
      <c r="D59" s="184" t="s">
        <v>18</v>
      </c>
      <c r="E59" s="184">
        <v>2</v>
      </c>
      <c r="F59" s="86"/>
      <c r="G59" s="86"/>
      <c r="H59" s="86">
        <f t="shared" si="30"/>
        <v>0</v>
      </c>
      <c r="I59" s="86"/>
      <c r="J59" s="86"/>
      <c r="K59" s="87">
        <f t="shared" si="31"/>
        <v>0</v>
      </c>
      <c r="L59" s="86">
        <f t="shared" si="32"/>
        <v>0</v>
      </c>
      <c r="M59" s="86">
        <f t="shared" si="33"/>
        <v>0</v>
      </c>
      <c r="N59" s="86">
        <f t="shared" si="34"/>
        <v>0</v>
      </c>
      <c r="O59" s="86">
        <f t="shared" si="35"/>
        <v>0</v>
      </c>
      <c r="P59" s="87">
        <f t="shared" si="36"/>
        <v>0</v>
      </c>
      <c r="Q59" s="184"/>
      <c r="R59" s="202"/>
    </row>
    <row r="60" spans="1:18" ht="12" customHeight="1">
      <c r="A60" s="70" t="s">
        <v>322</v>
      </c>
      <c r="B60" s="183" t="s">
        <v>429</v>
      </c>
      <c r="C60" s="183" t="s">
        <v>284</v>
      </c>
      <c r="D60" s="184" t="s">
        <v>29</v>
      </c>
      <c r="E60" s="184">
        <v>4</v>
      </c>
      <c r="F60" s="86"/>
      <c r="G60" s="86"/>
      <c r="H60" s="86">
        <f t="shared" si="30"/>
        <v>0</v>
      </c>
      <c r="I60" s="86"/>
      <c r="J60" s="86"/>
      <c r="K60" s="87">
        <f t="shared" si="31"/>
        <v>0</v>
      </c>
      <c r="L60" s="86">
        <f t="shared" si="32"/>
        <v>0</v>
      </c>
      <c r="M60" s="86">
        <f t="shared" si="33"/>
        <v>0</v>
      </c>
      <c r="N60" s="86">
        <f t="shared" si="34"/>
        <v>0</v>
      </c>
      <c r="O60" s="86">
        <f t="shared" si="35"/>
        <v>0</v>
      </c>
      <c r="P60" s="87">
        <f t="shared" si="36"/>
        <v>0</v>
      </c>
      <c r="Q60" s="184"/>
      <c r="R60" s="202"/>
    </row>
    <row r="61" spans="1:18" s="182" customFormat="1" ht="12" customHeight="1">
      <c r="A61" s="187"/>
      <c r="B61" s="181" t="s">
        <v>392</v>
      </c>
      <c r="C61" s="181" t="s">
        <v>120</v>
      </c>
      <c r="D61" s="180"/>
      <c r="E61" s="180"/>
      <c r="F61" s="181"/>
      <c r="G61" s="181"/>
      <c r="H61" s="181"/>
      <c r="I61" s="181"/>
      <c r="J61" s="181"/>
      <c r="K61" s="181"/>
      <c r="L61" s="181"/>
      <c r="M61" s="181"/>
      <c r="N61" s="181"/>
      <c r="O61" s="181"/>
      <c r="P61" s="181"/>
      <c r="Q61" s="180"/>
      <c r="R61" s="201"/>
    </row>
    <row r="62" spans="1:18" ht="12" customHeight="1">
      <c r="A62" s="70" t="s">
        <v>323</v>
      </c>
      <c r="B62" s="183" t="s">
        <v>122</v>
      </c>
      <c r="C62" s="183" t="s">
        <v>136</v>
      </c>
      <c r="D62" s="184" t="s">
        <v>29</v>
      </c>
      <c r="E62" s="184">
        <v>24</v>
      </c>
      <c r="F62" s="86"/>
      <c r="G62" s="86"/>
      <c r="H62" s="86">
        <f t="shared" ref="H62:H79" si="37">ROUND(F62*G62,2)</f>
        <v>0</v>
      </c>
      <c r="I62" s="86"/>
      <c r="J62" s="86"/>
      <c r="K62" s="87">
        <f t="shared" ref="K62:K79" si="38">SUM(H62:J62)</f>
        <v>0</v>
      </c>
      <c r="L62" s="86">
        <f t="shared" ref="L62:L79" si="39">ROUND(E62*F62,2)</f>
        <v>0</v>
      </c>
      <c r="M62" s="86">
        <f t="shared" ref="M62:M79" si="40">ROUND(E62*H62,2)</f>
        <v>0</v>
      </c>
      <c r="N62" s="86">
        <f t="shared" ref="N62:N79" si="41">ROUND(E62*I62,2)</f>
        <v>0</v>
      </c>
      <c r="O62" s="86">
        <f t="shared" ref="O62:O79" si="42">ROUND(J62*E62,2)</f>
        <v>0</v>
      </c>
      <c r="P62" s="87">
        <f t="shared" ref="P62:P79" si="43">SUM(M62:O62)</f>
        <v>0</v>
      </c>
      <c r="Q62" s="184"/>
      <c r="R62" s="202"/>
    </row>
    <row r="63" spans="1:18" ht="12" customHeight="1">
      <c r="A63" s="70" t="s">
        <v>324</v>
      </c>
      <c r="B63" s="183" t="s">
        <v>123</v>
      </c>
      <c r="C63" s="183" t="s">
        <v>137</v>
      </c>
      <c r="D63" s="184" t="s">
        <v>18</v>
      </c>
      <c r="E63" s="184">
        <v>59</v>
      </c>
      <c r="F63" s="86"/>
      <c r="G63" s="86"/>
      <c r="H63" s="86">
        <f t="shared" si="37"/>
        <v>0</v>
      </c>
      <c r="I63" s="86"/>
      <c r="J63" s="86"/>
      <c r="K63" s="87">
        <f t="shared" si="38"/>
        <v>0</v>
      </c>
      <c r="L63" s="86">
        <f t="shared" si="39"/>
        <v>0</v>
      </c>
      <c r="M63" s="86">
        <f t="shared" si="40"/>
        <v>0</v>
      </c>
      <c r="N63" s="86">
        <f t="shared" si="41"/>
        <v>0</v>
      </c>
      <c r="O63" s="86">
        <f t="shared" si="42"/>
        <v>0</v>
      </c>
      <c r="P63" s="87">
        <f t="shared" si="43"/>
        <v>0</v>
      </c>
      <c r="Q63" s="213" t="s">
        <v>67</v>
      </c>
      <c r="R63" s="214"/>
    </row>
    <row r="64" spans="1:18" ht="12" customHeight="1">
      <c r="A64" s="70" t="s">
        <v>325</v>
      </c>
      <c r="B64" s="183" t="s">
        <v>124</v>
      </c>
      <c r="C64" s="183" t="s">
        <v>138</v>
      </c>
      <c r="D64" s="184" t="s">
        <v>18</v>
      </c>
      <c r="E64" s="184">
        <v>282</v>
      </c>
      <c r="F64" s="86"/>
      <c r="G64" s="86"/>
      <c r="H64" s="86">
        <f t="shared" si="37"/>
        <v>0</v>
      </c>
      <c r="I64" s="86"/>
      <c r="J64" s="86"/>
      <c r="K64" s="87">
        <f t="shared" si="38"/>
        <v>0</v>
      </c>
      <c r="L64" s="86">
        <f t="shared" si="39"/>
        <v>0</v>
      </c>
      <c r="M64" s="86">
        <f t="shared" si="40"/>
        <v>0</v>
      </c>
      <c r="N64" s="86">
        <f t="shared" si="41"/>
        <v>0</v>
      </c>
      <c r="O64" s="86">
        <f t="shared" si="42"/>
        <v>0</v>
      </c>
      <c r="P64" s="87">
        <f t="shared" si="43"/>
        <v>0</v>
      </c>
      <c r="Q64" s="213" t="s">
        <v>67</v>
      </c>
      <c r="R64" s="214"/>
    </row>
    <row r="65" spans="1:18" ht="12" customHeight="1">
      <c r="A65" s="70" t="s">
        <v>326</v>
      </c>
      <c r="B65" s="183" t="s">
        <v>125</v>
      </c>
      <c r="C65" s="183" t="s">
        <v>139</v>
      </c>
      <c r="D65" s="184" t="s">
        <v>18</v>
      </c>
      <c r="E65" s="184">
        <v>60</v>
      </c>
      <c r="F65" s="86"/>
      <c r="G65" s="86"/>
      <c r="H65" s="86">
        <f t="shared" si="37"/>
        <v>0</v>
      </c>
      <c r="I65" s="86"/>
      <c r="J65" s="86"/>
      <c r="K65" s="87">
        <f t="shared" si="38"/>
        <v>0</v>
      </c>
      <c r="L65" s="86">
        <f t="shared" si="39"/>
        <v>0</v>
      </c>
      <c r="M65" s="86">
        <f t="shared" si="40"/>
        <v>0</v>
      </c>
      <c r="N65" s="86">
        <f t="shared" si="41"/>
        <v>0</v>
      </c>
      <c r="O65" s="86">
        <f t="shared" si="42"/>
        <v>0</v>
      </c>
      <c r="P65" s="87">
        <f t="shared" si="43"/>
        <v>0</v>
      </c>
      <c r="Q65" s="215" t="s">
        <v>67</v>
      </c>
      <c r="R65" s="215"/>
    </row>
    <row r="66" spans="1:18" ht="12" customHeight="1">
      <c r="A66" s="70" t="s">
        <v>327</v>
      </c>
      <c r="B66" s="183" t="s">
        <v>126</v>
      </c>
      <c r="C66" s="183" t="s">
        <v>140</v>
      </c>
      <c r="D66" s="184" t="s">
        <v>42</v>
      </c>
      <c r="E66" s="184">
        <v>1</v>
      </c>
      <c r="F66" s="86"/>
      <c r="G66" s="86"/>
      <c r="H66" s="86">
        <f t="shared" si="37"/>
        <v>0</v>
      </c>
      <c r="I66" s="86"/>
      <c r="J66" s="86"/>
      <c r="K66" s="87">
        <f t="shared" si="38"/>
        <v>0</v>
      </c>
      <c r="L66" s="86">
        <f t="shared" si="39"/>
        <v>0</v>
      </c>
      <c r="M66" s="86">
        <f t="shared" si="40"/>
        <v>0</v>
      </c>
      <c r="N66" s="86">
        <f t="shared" si="41"/>
        <v>0</v>
      </c>
      <c r="O66" s="86">
        <f t="shared" si="42"/>
        <v>0</v>
      </c>
      <c r="P66" s="87">
        <f t="shared" si="43"/>
        <v>0</v>
      </c>
      <c r="Q66" s="184"/>
      <c r="R66" s="202"/>
    </row>
    <row r="67" spans="1:18" ht="12" customHeight="1">
      <c r="A67" s="70" t="s">
        <v>328</v>
      </c>
      <c r="B67" s="183" t="s">
        <v>126</v>
      </c>
      <c r="C67" s="183" t="s">
        <v>141</v>
      </c>
      <c r="D67" s="184" t="s">
        <v>42</v>
      </c>
      <c r="E67" s="184">
        <v>8</v>
      </c>
      <c r="F67" s="86"/>
      <c r="G67" s="86"/>
      <c r="H67" s="86">
        <f t="shared" si="37"/>
        <v>0</v>
      </c>
      <c r="I67" s="86"/>
      <c r="J67" s="86"/>
      <c r="K67" s="87">
        <f t="shared" si="38"/>
        <v>0</v>
      </c>
      <c r="L67" s="86">
        <f t="shared" si="39"/>
        <v>0</v>
      </c>
      <c r="M67" s="86">
        <f t="shared" si="40"/>
        <v>0</v>
      </c>
      <c r="N67" s="86">
        <f t="shared" si="41"/>
        <v>0</v>
      </c>
      <c r="O67" s="86">
        <f t="shared" si="42"/>
        <v>0</v>
      </c>
      <c r="P67" s="87">
        <f t="shared" si="43"/>
        <v>0</v>
      </c>
      <c r="Q67" s="86"/>
      <c r="R67" s="86"/>
    </row>
    <row r="68" spans="1:18" ht="12" customHeight="1">
      <c r="A68" s="70" t="s">
        <v>329</v>
      </c>
      <c r="B68" s="183" t="s">
        <v>126</v>
      </c>
      <c r="C68" s="183" t="s">
        <v>142</v>
      </c>
      <c r="D68" s="184" t="s">
        <v>42</v>
      </c>
      <c r="E68" s="184">
        <v>2</v>
      </c>
      <c r="F68" s="86"/>
      <c r="G68" s="86"/>
      <c r="H68" s="86">
        <f t="shared" si="37"/>
        <v>0</v>
      </c>
      <c r="I68" s="86"/>
      <c r="J68" s="86"/>
      <c r="K68" s="87">
        <f t="shared" si="38"/>
        <v>0</v>
      </c>
      <c r="L68" s="86">
        <f t="shared" si="39"/>
        <v>0</v>
      </c>
      <c r="M68" s="86">
        <f t="shared" si="40"/>
        <v>0</v>
      </c>
      <c r="N68" s="86">
        <f t="shared" si="41"/>
        <v>0</v>
      </c>
      <c r="O68" s="86">
        <f t="shared" si="42"/>
        <v>0</v>
      </c>
      <c r="P68" s="87">
        <f t="shared" si="43"/>
        <v>0</v>
      </c>
      <c r="Q68" s="184"/>
      <c r="R68" s="202"/>
    </row>
    <row r="69" spans="1:18" ht="12" customHeight="1">
      <c r="A69" s="70" t="s">
        <v>330</v>
      </c>
      <c r="B69" s="183" t="s">
        <v>127</v>
      </c>
      <c r="C69" s="183" t="s">
        <v>143</v>
      </c>
      <c r="D69" s="184" t="s">
        <v>29</v>
      </c>
      <c r="E69" s="184">
        <v>2</v>
      </c>
      <c r="F69" s="86"/>
      <c r="G69" s="86"/>
      <c r="H69" s="86">
        <f t="shared" si="37"/>
        <v>0</v>
      </c>
      <c r="I69" s="86"/>
      <c r="J69" s="86"/>
      <c r="K69" s="87">
        <f t="shared" si="38"/>
        <v>0</v>
      </c>
      <c r="L69" s="86">
        <f t="shared" si="39"/>
        <v>0</v>
      </c>
      <c r="M69" s="86">
        <f t="shared" si="40"/>
        <v>0</v>
      </c>
      <c r="N69" s="86">
        <f t="shared" si="41"/>
        <v>0</v>
      </c>
      <c r="O69" s="86">
        <f t="shared" si="42"/>
        <v>0</v>
      </c>
      <c r="P69" s="87">
        <f t="shared" si="43"/>
        <v>0</v>
      </c>
      <c r="Q69" s="184"/>
      <c r="R69" s="202"/>
    </row>
    <row r="70" spans="1:18" ht="12" customHeight="1">
      <c r="A70" s="70" t="s">
        <v>331</v>
      </c>
      <c r="B70" s="183" t="s">
        <v>128</v>
      </c>
      <c r="C70" s="183" t="s">
        <v>144</v>
      </c>
      <c r="D70" s="184" t="s">
        <v>29</v>
      </c>
      <c r="E70" s="184">
        <v>3</v>
      </c>
      <c r="F70" s="86"/>
      <c r="G70" s="86"/>
      <c r="H70" s="86">
        <f t="shared" si="37"/>
        <v>0</v>
      </c>
      <c r="I70" s="86"/>
      <c r="J70" s="86"/>
      <c r="K70" s="87">
        <f t="shared" si="38"/>
        <v>0</v>
      </c>
      <c r="L70" s="86">
        <f t="shared" si="39"/>
        <v>0</v>
      </c>
      <c r="M70" s="86">
        <f t="shared" si="40"/>
        <v>0</v>
      </c>
      <c r="N70" s="86">
        <f t="shared" si="41"/>
        <v>0</v>
      </c>
      <c r="O70" s="86">
        <f t="shared" si="42"/>
        <v>0</v>
      </c>
      <c r="P70" s="87">
        <f t="shared" si="43"/>
        <v>0</v>
      </c>
      <c r="Q70" s="184"/>
      <c r="R70" s="202"/>
    </row>
    <row r="71" spans="1:18" ht="12" customHeight="1">
      <c r="A71" s="70" t="s">
        <v>332</v>
      </c>
      <c r="B71" s="183" t="s">
        <v>129</v>
      </c>
      <c r="C71" s="183" t="s">
        <v>145</v>
      </c>
      <c r="D71" s="184" t="s">
        <v>42</v>
      </c>
      <c r="E71" s="184">
        <v>1</v>
      </c>
      <c r="F71" s="86"/>
      <c r="G71" s="86"/>
      <c r="H71" s="86">
        <f t="shared" si="37"/>
        <v>0</v>
      </c>
      <c r="I71" s="86"/>
      <c r="J71" s="86"/>
      <c r="K71" s="87">
        <f t="shared" si="38"/>
        <v>0</v>
      </c>
      <c r="L71" s="86">
        <f t="shared" si="39"/>
        <v>0</v>
      </c>
      <c r="M71" s="86">
        <f t="shared" si="40"/>
        <v>0</v>
      </c>
      <c r="N71" s="86">
        <f t="shared" si="41"/>
        <v>0</v>
      </c>
      <c r="O71" s="86">
        <f t="shared" si="42"/>
        <v>0</v>
      </c>
      <c r="P71" s="87">
        <f t="shared" si="43"/>
        <v>0</v>
      </c>
      <c r="Q71" s="184"/>
      <c r="R71" s="202"/>
    </row>
    <row r="72" spans="1:18" ht="12" customHeight="1">
      <c r="A72" s="70" t="s">
        <v>333</v>
      </c>
      <c r="B72" s="183" t="s">
        <v>130</v>
      </c>
      <c r="C72" s="183" t="s">
        <v>285</v>
      </c>
      <c r="D72" s="184" t="s">
        <v>18</v>
      </c>
      <c r="E72" s="184">
        <v>1</v>
      </c>
      <c r="F72" s="86"/>
      <c r="G72" s="86"/>
      <c r="H72" s="86">
        <f t="shared" si="37"/>
        <v>0</v>
      </c>
      <c r="I72" s="86"/>
      <c r="J72" s="86"/>
      <c r="K72" s="87">
        <f t="shared" si="38"/>
        <v>0</v>
      </c>
      <c r="L72" s="86">
        <f t="shared" si="39"/>
        <v>0</v>
      </c>
      <c r="M72" s="86">
        <f t="shared" si="40"/>
        <v>0</v>
      </c>
      <c r="N72" s="86">
        <f t="shared" si="41"/>
        <v>0</v>
      </c>
      <c r="O72" s="86">
        <f t="shared" si="42"/>
        <v>0</v>
      </c>
      <c r="P72" s="87">
        <f t="shared" si="43"/>
        <v>0</v>
      </c>
      <c r="Q72" s="213" t="s">
        <v>67</v>
      </c>
      <c r="R72" s="214"/>
    </row>
    <row r="73" spans="1:18" ht="12" customHeight="1">
      <c r="A73" s="70" t="s">
        <v>334</v>
      </c>
      <c r="B73" s="183" t="s">
        <v>131</v>
      </c>
      <c r="C73" s="183" t="s">
        <v>146</v>
      </c>
      <c r="D73" s="184" t="s">
        <v>18</v>
      </c>
      <c r="E73" s="184">
        <v>336</v>
      </c>
      <c r="F73" s="86"/>
      <c r="G73" s="86"/>
      <c r="H73" s="86">
        <f t="shared" si="37"/>
        <v>0</v>
      </c>
      <c r="I73" s="86"/>
      <c r="J73" s="86"/>
      <c r="K73" s="87">
        <f t="shared" si="38"/>
        <v>0</v>
      </c>
      <c r="L73" s="86">
        <f t="shared" si="39"/>
        <v>0</v>
      </c>
      <c r="M73" s="86">
        <f t="shared" si="40"/>
        <v>0</v>
      </c>
      <c r="N73" s="86">
        <f t="shared" si="41"/>
        <v>0</v>
      </c>
      <c r="O73" s="86">
        <f t="shared" si="42"/>
        <v>0</v>
      </c>
      <c r="P73" s="87">
        <f t="shared" si="43"/>
        <v>0</v>
      </c>
      <c r="Q73" s="215" t="s">
        <v>67</v>
      </c>
      <c r="R73" s="215"/>
    </row>
    <row r="74" spans="1:18" ht="12" customHeight="1">
      <c r="A74" s="70" t="s">
        <v>335</v>
      </c>
      <c r="B74" s="183" t="s">
        <v>132</v>
      </c>
      <c r="C74" s="183" t="s">
        <v>286</v>
      </c>
      <c r="D74" s="184" t="s">
        <v>18</v>
      </c>
      <c r="E74" s="184">
        <v>2</v>
      </c>
      <c r="F74" s="86"/>
      <c r="G74" s="86"/>
      <c r="H74" s="86">
        <f t="shared" si="37"/>
        <v>0</v>
      </c>
      <c r="I74" s="86"/>
      <c r="J74" s="86"/>
      <c r="K74" s="87">
        <f t="shared" si="38"/>
        <v>0</v>
      </c>
      <c r="L74" s="86">
        <f t="shared" si="39"/>
        <v>0</v>
      </c>
      <c r="M74" s="86">
        <f t="shared" si="40"/>
        <v>0</v>
      </c>
      <c r="N74" s="86">
        <f t="shared" si="41"/>
        <v>0</v>
      </c>
      <c r="O74" s="86">
        <f t="shared" si="42"/>
        <v>0</v>
      </c>
      <c r="P74" s="87">
        <f t="shared" si="43"/>
        <v>0</v>
      </c>
      <c r="Q74" s="213" t="s">
        <v>67</v>
      </c>
      <c r="R74" s="214"/>
    </row>
    <row r="75" spans="1:18" ht="12" customHeight="1">
      <c r="A75" s="70" t="s">
        <v>336</v>
      </c>
      <c r="B75" s="183" t="s">
        <v>47</v>
      </c>
      <c r="C75" s="183" t="s">
        <v>48</v>
      </c>
      <c r="D75" s="184" t="s">
        <v>18</v>
      </c>
      <c r="E75" s="184">
        <v>339</v>
      </c>
      <c r="F75" s="86"/>
      <c r="G75" s="86"/>
      <c r="H75" s="86">
        <f t="shared" si="37"/>
        <v>0</v>
      </c>
      <c r="I75" s="86"/>
      <c r="J75" s="86"/>
      <c r="K75" s="87">
        <f t="shared" si="38"/>
        <v>0</v>
      </c>
      <c r="L75" s="86">
        <f t="shared" si="39"/>
        <v>0</v>
      </c>
      <c r="M75" s="86">
        <f t="shared" si="40"/>
        <v>0</v>
      </c>
      <c r="N75" s="86">
        <f t="shared" si="41"/>
        <v>0</v>
      </c>
      <c r="O75" s="86">
        <f t="shared" si="42"/>
        <v>0</v>
      </c>
      <c r="P75" s="87">
        <f t="shared" si="43"/>
        <v>0</v>
      </c>
      <c r="Q75" s="184"/>
      <c r="R75" s="202"/>
    </row>
    <row r="76" spans="1:18" ht="12" customHeight="1">
      <c r="A76" s="70" t="s">
        <v>337</v>
      </c>
      <c r="B76" s="183" t="s">
        <v>133</v>
      </c>
      <c r="C76" s="183" t="s">
        <v>147</v>
      </c>
      <c r="D76" s="184" t="s">
        <v>29</v>
      </c>
      <c r="E76" s="184">
        <v>3</v>
      </c>
      <c r="F76" s="86"/>
      <c r="G76" s="86"/>
      <c r="H76" s="86">
        <f t="shared" si="37"/>
        <v>0</v>
      </c>
      <c r="I76" s="86"/>
      <c r="J76" s="86"/>
      <c r="K76" s="87">
        <f t="shared" si="38"/>
        <v>0</v>
      </c>
      <c r="L76" s="86">
        <f t="shared" si="39"/>
        <v>0</v>
      </c>
      <c r="M76" s="86">
        <f t="shared" si="40"/>
        <v>0</v>
      </c>
      <c r="N76" s="86">
        <f t="shared" si="41"/>
        <v>0</v>
      </c>
      <c r="O76" s="86">
        <f t="shared" si="42"/>
        <v>0</v>
      </c>
      <c r="P76" s="87">
        <f t="shared" si="43"/>
        <v>0</v>
      </c>
      <c r="Q76" s="184"/>
      <c r="R76" s="202"/>
    </row>
    <row r="77" spans="1:18" ht="12" customHeight="1">
      <c r="A77" s="70" t="s">
        <v>338</v>
      </c>
      <c r="B77" s="183" t="s">
        <v>134</v>
      </c>
      <c r="C77" s="183" t="s">
        <v>148</v>
      </c>
      <c r="D77" s="184" t="s">
        <v>29</v>
      </c>
      <c r="E77" s="184">
        <v>9</v>
      </c>
      <c r="F77" s="86"/>
      <c r="G77" s="86"/>
      <c r="H77" s="86">
        <f t="shared" si="37"/>
        <v>0</v>
      </c>
      <c r="I77" s="86"/>
      <c r="J77" s="86"/>
      <c r="K77" s="87">
        <f t="shared" si="38"/>
        <v>0</v>
      </c>
      <c r="L77" s="86">
        <f t="shared" si="39"/>
        <v>0</v>
      </c>
      <c r="M77" s="86">
        <f t="shared" si="40"/>
        <v>0</v>
      </c>
      <c r="N77" s="86">
        <f t="shared" si="41"/>
        <v>0</v>
      </c>
      <c r="O77" s="86">
        <f t="shared" si="42"/>
        <v>0</v>
      </c>
      <c r="P77" s="87">
        <f t="shared" si="43"/>
        <v>0</v>
      </c>
      <c r="Q77" s="184"/>
      <c r="R77" s="202"/>
    </row>
    <row r="78" spans="1:18" ht="12" customHeight="1">
      <c r="A78" s="70" t="s">
        <v>339</v>
      </c>
      <c r="B78" s="183" t="s">
        <v>135</v>
      </c>
      <c r="C78" s="183" t="s">
        <v>149</v>
      </c>
      <c r="D78" s="184" t="s">
        <v>29</v>
      </c>
      <c r="E78" s="184">
        <v>3</v>
      </c>
      <c r="F78" s="86"/>
      <c r="G78" s="86"/>
      <c r="H78" s="86">
        <f t="shared" si="37"/>
        <v>0</v>
      </c>
      <c r="I78" s="86"/>
      <c r="J78" s="86"/>
      <c r="K78" s="87">
        <f t="shared" si="38"/>
        <v>0</v>
      </c>
      <c r="L78" s="86">
        <f t="shared" si="39"/>
        <v>0</v>
      </c>
      <c r="M78" s="86">
        <f t="shared" si="40"/>
        <v>0</v>
      </c>
      <c r="N78" s="86">
        <f t="shared" si="41"/>
        <v>0</v>
      </c>
      <c r="O78" s="86">
        <f t="shared" si="42"/>
        <v>0</v>
      </c>
      <c r="P78" s="87">
        <f t="shared" si="43"/>
        <v>0</v>
      </c>
      <c r="Q78" s="184"/>
      <c r="R78" s="202"/>
    </row>
    <row r="79" spans="1:18" ht="12" customHeight="1">
      <c r="A79" s="70" t="s">
        <v>340</v>
      </c>
      <c r="B79" s="183" t="s">
        <v>429</v>
      </c>
      <c r="C79" s="183" t="s">
        <v>287</v>
      </c>
      <c r="D79" s="184" t="s">
        <v>29</v>
      </c>
      <c r="E79" s="184">
        <v>4</v>
      </c>
      <c r="F79" s="86"/>
      <c r="G79" s="86"/>
      <c r="H79" s="86">
        <f t="shared" si="37"/>
        <v>0</v>
      </c>
      <c r="I79" s="86"/>
      <c r="J79" s="86"/>
      <c r="K79" s="87">
        <f t="shared" si="38"/>
        <v>0</v>
      </c>
      <c r="L79" s="86">
        <f t="shared" si="39"/>
        <v>0</v>
      </c>
      <c r="M79" s="86">
        <f t="shared" si="40"/>
        <v>0</v>
      </c>
      <c r="N79" s="86">
        <f t="shared" si="41"/>
        <v>0</v>
      </c>
      <c r="O79" s="86">
        <f t="shared" si="42"/>
        <v>0</v>
      </c>
      <c r="P79" s="87">
        <f t="shared" si="43"/>
        <v>0</v>
      </c>
      <c r="Q79" s="184"/>
      <c r="R79" s="202"/>
    </row>
    <row r="80" spans="1:18" ht="12" customHeight="1">
      <c r="A80" s="240" t="s">
        <v>399</v>
      </c>
      <c r="B80" s="241"/>
      <c r="C80" s="241"/>
      <c r="D80" s="241"/>
      <c r="E80" s="241"/>
      <c r="F80" s="241"/>
      <c r="G80" s="241"/>
      <c r="H80" s="241"/>
      <c r="I80" s="241"/>
      <c r="J80" s="241"/>
      <c r="K80" s="242"/>
      <c r="L80" s="14">
        <f>SUM(L42:L79)</f>
        <v>0</v>
      </c>
      <c r="M80" s="14">
        <f t="shared" ref="M80:P80" si="44">SUM(M42:M79)</f>
        <v>0</v>
      </c>
      <c r="N80" s="14">
        <f t="shared" si="44"/>
        <v>0</v>
      </c>
      <c r="O80" s="14">
        <f t="shared" si="44"/>
        <v>0</v>
      </c>
      <c r="P80" s="14">
        <f t="shared" si="44"/>
        <v>0</v>
      </c>
      <c r="Q80" s="26"/>
      <c r="R80" s="26"/>
    </row>
    <row r="81" spans="1:18" ht="12" customHeight="1">
      <c r="A81" s="186"/>
      <c r="B81" s="64"/>
      <c r="C81" s="72"/>
      <c r="D81" s="64"/>
      <c r="E81" s="68"/>
      <c r="F81" s="69"/>
      <c r="G81" s="69"/>
      <c r="H81" s="69"/>
      <c r="I81" s="72"/>
      <c r="J81" s="72"/>
      <c r="K81" s="251" t="s">
        <v>68</v>
      </c>
      <c r="L81" s="251"/>
      <c r="M81" s="251"/>
      <c r="N81" s="251"/>
      <c r="O81" s="251"/>
      <c r="P81" s="27">
        <f>SUM(P80*1)</f>
        <v>0</v>
      </c>
      <c r="Q81" s="203"/>
      <c r="R81" s="204"/>
    </row>
    <row r="82" spans="1:18" ht="12" customHeight="1">
      <c r="A82" s="256" t="s">
        <v>52</v>
      </c>
      <c r="B82" s="257" t="s">
        <v>53</v>
      </c>
      <c r="C82" s="258" t="s">
        <v>54</v>
      </c>
      <c r="D82" s="257" t="s">
        <v>55</v>
      </c>
      <c r="E82" s="257" t="s">
        <v>56</v>
      </c>
      <c r="F82" s="258" t="s">
        <v>57</v>
      </c>
      <c r="G82" s="258"/>
      <c r="H82" s="258"/>
      <c r="I82" s="258"/>
      <c r="J82" s="258"/>
      <c r="K82" s="258"/>
      <c r="L82" s="258" t="s">
        <v>58</v>
      </c>
      <c r="M82" s="258"/>
      <c r="N82" s="258"/>
      <c r="O82" s="258"/>
      <c r="P82" s="258"/>
      <c r="Q82" s="64"/>
      <c r="R82" s="65"/>
    </row>
    <row r="83" spans="1:18" ht="73.5" customHeight="1">
      <c r="A83" s="256"/>
      <c r="B83" s="257"/>
      <c r="C83" s="258"/>
      <c r="D83" s="257"/>
      <c r="E83" s="257"/>
      <c r="F83" s="13" t="s">
        <v>59</v>
      </c>
      <c r="G83" s="13" t="s">
        <v>60</v>
      </c>
      <c r="H83" s="13" t="s">
        <v>61</v>
      </c>
      <c r="I83" s="13" t="s">
        <v>62</v>
      </c>
      <c r="J83" s="13" t="s">
        <v>63</v>
      </c>
      <c r="K83" s="75" t="s">
        <v>64</v>
      </c>
      <c r="L83" s="13" t="s">
        <v>65</v>
      </c>
      <c r="M83" s="13" t="s">
        <v>61</v>
      </c>
      <c r="N83" s="13" t="s">
        <v>62</v>
      </c>
      <c r="O83" s="13" t="s">
        <v>63</v>
      </c>
      <c r="P83" s="75" t="s">
        <v>66</v>
      </c>
      <c r="Q83" s="66" t="s">
        <v>303</v>
      </c>
      <c r="R83" s="67" t="s">
        <v>302</v>
      </c>
    </row>
    <row r="84" spans="1:18" ht="12" customHeight="1">
      <c r="A84" s="70" t="s">
        <v>341</v>
      </c>
      <c r="B84" s="188" t="s">
        <v>392</v>
      </c>
      <c r="C84" s="188" t="s">
        <v>150</v>
      </c>
      <c r="D84" s="66"/>
      <c r="E84" s="66"/>
      <c r="F84" s="188"/>
      <c r="G84" s="188"/>
      <c r="H84" s="188"/>
      <c r="I84" s="188"/>
      <c r="J84" s="188"/>
      <c r="K84" s="188"/>
      <c r="L84" s="188"/>
      <c r="M84" s="188"/>
      <c r="N84" s="188"/>
      <c r="O84" s="188"/>
      <c r="P84" s="188"/>
      <c r="Q84" s="66"/>
      <c r="R84" s="67"/>
    </row>
    <row r="85" spans="1:18" ht="12" customHeight="1">
      <c r="A85" s="70" t="s">
        <v>87</v>
      </c>
      <c r="B85" s="183" t="s">
        <v>153</v>
      </c>
      <c r="C85" s="183" t="s">
        <v>154</v>
      </c>
      <c r="D85" s="184" t="s">
        <v>18</v>
      </c>
      <c r="E85" s="184">
        <v>21</v>
      </c>
      <c r="F85" s="86"/>
      <c r="G85" s="86"/>
      <c r="H85" s="86">
        <f t="shared" ref="H85:H87" si="45">ROUND(F85*G85,2)</f>
        <v>0</v>
      </c>
      <c r="I85" s="86"/>
      <c r="J85" s="86"/>
      <c r="K85" s="87">
        <f t="shared" ref="K85:K87" si="46">SUM(H85:J85)</f>
        <v>0</v>
      </c>
      <c r="L85" s="86">
        <f t="shared" ref="L85:L87" si="47">ROUND(E85*F85,2)</f>
        <v>0</v>
      </c>
      <c r="M85" s="86">
        <f t="shared" ref="M85:M87" si="48">ROUND(E85*H85,2)</f>
        <v>0</v>
      </c>
      <c r="N85" s="86">
        <f t="shared" ref="N85:N87" si="49">ROUND(E85*I85,2)</f>
        <v>0</v>
      </c>
      <c r="O85" s="86">
        <f t="shared" ref="O85:O87" si="50">ROUND(J85*E85,2)</f>
        <v>0</v>
      </c>
      <c r="P85" s="87">
        <f t="shared" ref="P85:P87" si="51">SUM(M85:O85)</f>
        <v>0</v>
      </c>
      <c r="Q85" s="86"/>
      <c r="R85" s="86"/>
    </row>
    <row r="86" spans="1:18" ht="12" customHeight="1">
      <c r="A86" s="70" t="s">
        <v>88</v>
      </c>
      <c r="B86" s="183" t="s">
        <v>155</v>
      </c>
      <c r="C86" s="183" t="s">
        <v>156</v>
      </c>
      <c r="D86" s="184" t="s">
        <v>20</v>
      </c>
      <c r="E86" s="184">
        <v>1</v>
      </c>
      <c r="F86" s="86"/>
      <c r="G86" s="86"/>
      <c r="H86" s="86">
        <f t="shared" si="45"/>
        <v>0</v>
      </c>
      <c r="I86" s="86"/>
      <c r="J86" s="86"/>
      <c r="K86" s="87">
        <f t="shared" si="46"/>
        <v>0</v>
      </c>
      <c r="L86" s="86">
        <f t="shared" si="47"/>
        <v>0</v>
      </c>
      <c r="M86" s="86">
        <f t="shared" si="48"/>
        <v>0</v>
      </c>
      <c r="N86" s="86">
        <f t="shared" si="49"/>
        <v>0</v>
      </c>
      <c r="O86" s="86">
        <f t="shared" si="50"/>
        <v>0</v>
      </c>
      <c r="P86" s="87">
        <f t="shared" si="51"/>
        <v>0</v>
      </c>
      <c r="Q86" s="184"/>
      <c r="R86" s="202"/>
    </row>
    <row r="87" spans="1:18" ht="12" customHeight="1">
      <c r="A87" s="70" t="s">
        <v>89</v>
      </c>
      <c r="B87" s="183" t="s">
        <v>429</v>
      </c>
      <c r="C87" s="183" t="s">
        <v>157</v>
      </c>
      <c r="D87" s="184" t="s">
        <v>29</v>
      </c>
      <c r="E87" s="184">
        <v>4</v>
      </c>
      <c r="F87" s="86"/>
      <c r="G87" s="86"/>
      <c r="H87" s="86">
        <f t="shared" si="45"/>
        <v>0</v>
      </c>
      <c r="I87" s="86"/>
      <c r="J87" s="86"/>
      <c r="K87" s="87">
        <f t="shared" si="46"/>
        <v>0</v>
      </c>
      <c r="L87" s="86">
        <f t="shared" si="47"/>
        <v>0</v>
      </c>
      <c r="M87" s="86">
        <f t="shared" si="48"/>
        <v>0</v>
      </c>
      <c r="N87" s="86">
        <f t="shared" si="49"/>
        <v>0</v>
      </c>
      <c r="O87" s="86">
        <f t="shared" si="50"/>
        <v>0</v>
      </c>
      <c r="P87" s="87">
        <f t="shared" si="51"/>
        <v>0</v>
      </c>
      <c r="Q87" s="184"/>
      <c r="R87" s="202"/>
    </row>
    <row r="88" spans="1:18" ht="12" customHeight="1">
      <c r="A88" s="240" t="s">
        <v>399</v>
      </c>
      <c r="B88" s="241"/>
      <c r="C88" s="241"/>
      <c r="D88" s="241"/>
      <c r="E88" s="241"/>
      <c r="F88" s="241"/>
      <c r="G88" s="241"/>
      <c r="H88" s="241"/>
      <c r="I88" s="241"/>
      <c r="J88" s="241"/>
      <c r="K88" s="242"/>
      <c r="L88" s="14">
        <f>SUM(L85:L87)</f>
        <v>0</v>
      </c>
      <c r="M88" s="14">
        <f t="shared" ref="M88:P88" si="52">SUM(M85:M87)</f>
        <v>0</v>
      </c>
      <c r="N88" s="14">
        <f t="shared" si="52"/>
        <v>0</v>
      </c>
      <c r="O88" s="14">
        <f t="shared" si="52"/>
        <v>0</v>
      </c>
      <c r="P88" s="14">
        <f t="shared" si="52"/>
        <v>0</v>
      </c>
      <c r="Q88" s="26"/>
      <c r="R88" s="26"/>
    </row>
    <row r="89" spans="1:18" ht="12" customHeight="1">
      <c r="A89" s="186"/>
      <c r="B89" s="64"/>
      <c r="C89" s="72"/>
      <c r="D89" s="64"/>
      <c r="E89" s="68"/>
      <c r="F89" s="69"/>
      <c r="G89" s="69"/>
      <c r="H89" s="69"/>
      <c r="I89" s="72"/>
      <c r="J89" s="72"/>
      <c r="K89" s="251" t="s">
        <v>68</v>
      </c>
      <c r="L89" s="251"/>
      <c r="M89" s="251"/>
      <c r="N89" s="251"/>
      <c r="O89" s="251"/>
      <c r="P89" s="27">
        <f>SUM(P88*1)</f>
        <v>0</v>
      </c>
      <c r="Q89" s="203"/>
      <c r="R89" s="204"/>
    </row>
    <row r="90" spans="1:18" ht="12" customHeight="1">
      <c r="A90" s="256" t="s">
        <v>52</v>
      </c>
      <c r="B90" s="257" t="s">
        <v>53</v>
      </c>
      <c r="C90" s="258" t="s">
        <v>54</v>
      </c>
      <c r="D90" s="257" t="s">
        <v>55</v>
      </c>
      <c r="E90" s="257" t="s">
        <v>56</v>
      </c>
      <c r="F90" s="258" t="s">
        <v>57</v>
      </c>
      <c r="G90" s="258"/>
      <c r="H90" s="258"/>
      <c r="I90" s="258"/>
      <c r="J90" s="258"/>
      <c r="K90" s="258"/>
      <c r="L90" s="258" t="s">
        <v>58</v>
      </c>
      <c r="M90" s="258"/>
      <c r="N90" s="258"/>
      <c r="O90" s="258"/>
      <c r="P90" s="258"/>
      <c r="Q90" s="64"/>
      <c r="R90" s="65"/>
    </row>
    <row r="91" spans="1:18" ht="73.5" customHeight="1">
      <c r="A91" s="256"/>
      <c r="B91" s="257"/>
      <c r="C91" s="258"/>
      <c r="D91" s="257"/>
      <c r="E91" s="257"/>
      <c r="F91" s="13" t="s">
        <v>59</v>
      </c>
      <c r="G91" s="13" t="s">
        <v>60</v>
      </c>
      <c r="H91" s="13" t="s">
        <v>61</v>
      </c>
      <c r="I91" s="13" t="s">
        <v>62</v>
      </c>
      <c r="J91" s="13" t="s">
        <v>63</v>
      </c>
      <c r="K91" s="75" t="s">
        <v>64</v>
      </c>
      <c r="L91" s="13" t="s">
        <v>65</v>
      </c>
      <c r="M91" s="13" t="s">
        <v>61</v>
      </c>
      <c r="N91" s="13" t="s">
        <v>62</v>
      </c>
      <c r="O91" s="13" t="s">
        <v>63</v>
      </c>
      <c r="P91" s="75" t="s">
        <v>66</v>
      </c>
      <c r="Q91" s="66" t="s">
        <v>303</v>
      </c>
      <c r="R91" s="67" t="s">
        <v>302</v>
      </c>
    </row>
    <row r="92" spans="1:18" s="182" customFormat="1" ht="12" customHeight="1">
      <c r="A92" s="180">
        <v>5</v>
      </c>
      <c r="B92" s="181" t="s">
        <v>392</v>
      </c>
      <c r="C92" s="181" t="s">
        <v>261</v>
      </c>
      <c r="D92" s="180"/>
      <c r="E92" s="180"/>
      <c r="F92" s="181"/>
      <c r="G92" s="181"/>
      <c r="H92" s="181"/>
      <c r="I92" s="181"/>
      <c r="J92" s="181"/>
      <c r="K92" s="181"/>
      <c r="L92" s="181"/>
      <c r="M92" s="181"/>
      <c r="N92" s="181"/>
      <c r="O92" s="181"/>
      <c r="P92" s="181"/>
      <c r="Q92" s="180"/>
      <c r="R92" s="201"/>
    </row>
    <row r="93" spans="1:18" ht="12" customHeight="1">
      <c r="A93" s="70" t="s">
        <v>121</v>
      </c>
      <c r="B93" s="183" t="s">
        <v>160</v>
      </c>
      <c r="C93" s="183" t="s">
        <v>161</v>
      </c>
      <c r="D93" s="184" t="s">
        <v>12</v>
      </c>
      <c r="E93" s="184">
        <v>1</v>
      </c>
      <c r="F93" s="86"/>
      <c r="G93" s="86"/>
      <c r="H93" s="86">
        <f t="shared" ref="H93" si="53">ROUND(F93*G93,2)</f>
        <v>0</v>
      </c>
      <c r="I93" s="86"/>
      <c r="J93" s="86"/>
      <c r="K93" s="87">
        <f t="shared" ref="K93" si="54">SUM(H93:J93)</f>
        <v>0</v>
      </c>
      <c r="L93" s="86">
        <f t="shared" ref="L93" si="55">ROUND(E93*F93,2)</f>
        <v>0</v>
      </c>
      <c r="M93" s="86">
        <f t="shared" ref="M93" si="56">ROUND(E93*H93,2)</f>
        <v>0</v>
      </c>
      <c r="N93" s="86">
        <f t="shared" ref="N93" si="57">ROUND(E93*I93,2)</f>
        <v>0</v>
      </c>
      <c r="O93" s="86">
        <f t="shared" ref="O93" si="58">ROUND(J93*E93,2)</f>
        <v>0</v>
      </c>
      <c r="P93" s="87">
        <f t="shared" ref="P93" si="59">SUM(M93:O93)</f>
        <v>0</v>
      </c>
      <c r="Q93" s="86"/>
      <c r="R93" s="86"/>
    </row>
    <row r="94" spans="1:18" ht="12" customHeight="1">
      <c r="A94" s="240" t="s">
        <v>399</v>
      </c>
      <c r="B94" s="241"/>
      <c r="C94" s="241"/>
      <c r="D94" s="241"/>
      <c r="E94" s="241"/>
      <c r="F94" s="241"/>
      <c r="G94" s="241"/>
      <c r="H94" s="241"/>
      <c r="I94" s="241"/>
      <c r="J94" s="241"/>
      <c r="K94" s="242"/>
      <c r="L94" s="14">
        <f>SUM(L93)</f>
        <v>0</v>
      </c>
      <c r="M94" s="14">
        <f t="shared" ref="M94:P94" si="60">SUM(M93)</f>
        <v>0</v>
      </c>
      <c r="N94" s="14">
        <f t="shared" si="60"/>
        <v>0</v>
      </c>
      <c r="O94" s="14">
        <f t="shared" si="60"/>
        <v>0</v>
      </c>
      <c r="P94" s="14">
        <f t="shared" si="60"/>
        <v>0</v>
      </c>
      <c r="Q94" s="26"/>
      <c r="R94" s="26"/>
    </row>
    <row r="95" spans="1:18" ht="12" customHeight="1">
      <c r="A95" s="186"/>
      <c r="B95" s="64"/>
      <c r="C95" s="72"/>
      <c r="D95" s="64"/>
      <c r="E95" s="68"/>
      <c r="F95" s="69"/>
      <c r="G95" s="69"/>
      <c r="H95" s="69"/>
      <c r="I95" s="72"/>
      <c r="J95" s="72"/>
      <c r="K95" s="251" t="s">
        <v>68</v>
      </c>
      <c r="L95" s="251"/>
      <c r="M95" s="251"/>
      <c r="N95" s="251"/>
      <c r="O95" s="251"/>
      <c r="P95" s="27">
        <f>SUM(P94*1)</f>
        <v>0</v>
      </c>
      <c r="Q95" s="203"/>
      <c r="R95" s="204"/>
    </row>
    <row r="96" spans="1:18" ht="12" customHeight="1">
      <c r="A96" s="256" t="s">
        <v>52</v>
      </c>
      <c r="B96" s="257" t="s">
        <v>53</v>
      </c>
      <c r="C96" s="258" t="s">
        <v>54</v>
      </c>
      <c r="D96" s="257" t="s">
        <v>55</v>
      </c>
      <c r="E96" s="257" t="s">
        <v>56</v>
      </c>
      <c r="F96" s="258" t="s">
        <v>57</v>
      </c>
      <c r="G96" s="258"/>
      <c r="H96" s="258"/>
      <c r="I96" s="258"/>
      <c r="J96" s="258"/>
      <c r="K96" s="258"/>
      <c r="L96" s="258" t="s">
        <v>58</v>
      </c>
      <c r="M96" s="258"/>
      <c r="N96" s="258"/>
      <c r="O96" s="258"/>
      <c r="P96" s="258"/>
      <c r="Q96" s="64"/>
      <c r="R96" s="65"/>
    </row>
    <row r="97" spans="1:18" ht="73.5" customHeight="1">
      <c r="A97" s="256"/>
      <c r="B97" s="257"/>
      <c r="C97" s="258"/>
      <c r="D97" s="257"/>
      <c r="E97" s="257"/>
      <c r="F97" s="13" t="s">
        <v>59</v>
      </c>
      <c r="G97" s="13" t="s">
        <v>60</v>
      </c>
      <c r="H97" s="13" t="s">
        <v>61</v>
      </c>
      <c r="I97" s="13" t="s">
        <v>62</v>
      </c>
      <c r="J97" s="13" t="s">
        <v>63</v>
      </c>
      <c r="K97" s="75" t="s">
        <v>64</v>
      </c>
      <c r="L97" s="13" t="s">
        <v>65</v>
      </c>
      <c r="M97" s="13" t="s">
        <v>61</v>
      </c>
      <c r="N97" s="13" t="s">
        <v>62</v>
      </c>
      <c r="O97" s="13" t="s">
        <v>63</v>
      </c>
      <c r="P97" s="75" t="s">
        <v>66</v>
      </c>
      <c r="Q97" s="66" t="s">
        <v>303</v>
      </c>
      <c r="R97" s="67" t="s">
        <v>302</v>
      </c>
    </row>
    <row r="98" spans="1:18" s="182" customFormat="1" ht="12" customHeight="1">
      <c r="A98" s="180">
        <v>6</v>
      </c>
      <c r="B98" s="181" t="s">
        <v>392</v>
      </c>
      <c r="C98" s="181" t="s">
        <v>162</v>
      </c>
      <c r="D98" s="180"/>
      <c r="E98" s="180"/>
      <c r="F98" s="181"/>
      <c r="G98" s="181"/>
      <c r="H98" s="181"/>
      <c r="I98" s="181"/>
      <c r="J98" s="181"/>
      <c r="K98" s="181"/>
      <c r="L98" s="181"/>
      <c r="M98" s="181"/>
      <c r="N98" s="181"/>
      <c r="O98" s="181"/>
      <c r="P98" s="181"/>
      <c r="Q98" s="180"/>
      <c r="R98" s="201"/>
    </row>
    <row r="99" spans="1:18" ht="12" customHeight="1">
      <c r="A99" s="70" t="s">
        <v>151</v>
      </c>
      <c r="B99" s="183" t="s">
        <v>184</v>
      </c>
      <c r="C99" s="183" t="s">
        <v>185</v>
      </c>
      <c r="D99" s="184" t="s">
        <v>28</v>
      </c>
      <c r="E99" s="184">
        <v>21</v>
      </c>
      <c r="F99" s="86"/>
      <c r="G99" s="86"/>
      <c r="H99" s="86">
        <f t="shared" ref="H99:H119" si="61">ROUND(F99*G99,2)</f>
        <v>0</v>
      </c>
      <c r="I99" s="86"/>
      <c r="J99" s="86"/>
      <c r="K99" s="87">
        <f t="shared" ref="K99:K119" si="62">SUM(H99:J99)</f>
        <v>0</v>
      </c>
      <c r="L99" s="86">
        <f t="shared" ref="L99:L119" si="63">ROUND(E99*F99,2)</f>
        <v>0</v>
      </c>
      <c r="M99" s="86">
        <f t="shared" ref="M99:M119" si="64">ROUND(E99*H99,2)</f>
        <v>0</v>
      </c>
      <c r="N99" s="86">
        <f t="shared" ref="N99:N119" si="65">ROUND(E99*I99,2)</f>
        <v>0</v>
      </c>
      <c r="O99" s="86">
        <f t="shared" ref="O99:O119" si="66">ROUND(J99*E99,2)</f>
        <v>0</v>
      </c>
      <c r="P99" s="87">
        <f t="shared" ref="P99:P119" si="67">SUM(M99:O99)</f>
        <v>0</v>
      </c>
      <c r="Q99" s="86"/>
      <c r="R99" s="86"/>
    </row>
    <row r="100" spans="1:18" ht="12" customHeight="1">
      <c r="A100" s="70" t="s">
        <v>152</v>
      </c>
      <c r="B100" s="183" t="s">
        <v>217</v>
      </c>
      <c r="C100" s="183" t="s">
        <v>108</v>
      </c>
      <c r="D100" s="184" t="s">
        <v>18</v>
      </c>
      <c r="E100" s="184">
        <v>1</v>
      </c>
      <c r="F100" s="86"/>
      <c r="G100" s="86"/>
      <c r="H100" s="86">
        <f t="shared" si="61"/>
        <v>0</v>
      </c>
      <c r="I100" s="86"/>
      <c r="J100" s="86"/>
      <c r="K100" s="87">
        <f t="shared" si="62"/>
        <v>0</v>
      </c>
      <c r="L100" s="86">
        <f t="shared" si="63"/>
        <v>0</v>
      </c>
      <c r="M100" s="86">
        <f t="shared" si="64"/>
        <v>0</v>
      </c>
      <c r="N100" s="86">
        <f t="shared" si="65"/>
        <v>0</v>
      </c>
      <c r="O100" s="86">
        <f t="shared" si="66"/>
        <v>0</v>
      </c>
      <c r="P100" s="87">
        <f t="shared" si="67"/>
        <v>0</v>
      </c>
      <c r="Q100" s="184"/>
      <c r="R100" s="202"/>
    </row>
    <row r="101" spans="1:18" ht="12" customHeight="1">
      <c r="A101" s="70" t="s">
        <v>158</v>
      </c>
      <c r="B101" s="183" t="s">
        <v>218</v>
      </c>
      <c r="C101" s="183" t="s">
        <v>219</v>
      </c>
      <c r="D101" s="184" t="s">
        <v>18</v>
      </c>
      <c r="E101" s="184">
        <v>1</v>
      </c>
      <c r="F101" s="86"/>
      <c r="G101" s="86"/>
      <c r="H101" s="86">
        <f t="shared" si="61"/>
        <v>0</v>
      </c>
      <c r="I101" s="86"/>
      <c r="J101" s="86"/>
      <c r="K101" s="87">
        <f t="shared" si="62"/>
        <v>0</v>
      </c>
      <c r="L101" s="86">
        <f t="shared" si="63"/>
        <v>0</v>
      </c>
      <c r="M101" s="86">
        <f t="shared" si="64"/>
        <v>0</v>
      </c>
      <c r="N101" s="86">
        <f t="shared" si="65"/>
        <v>0</v>
      </c>
      <c r="O101" s="86">
        <f t="shared" si="66"/>
        <v>0</v>
      </c>
      <c r="P101" s="87">
        <f t="shared" si="67"/>
        <v>0</v>
      </c>
      <c r="Q101" s="184"/>
      <c r="R101" s="202"/>
    </row>
    <row r="102" spans="1:18" ht="12" customHeight="1">
      <c r="A102" s="70" t="s">
        <v>342</v>
      </c>
      <c r="B102" s="183" t="s">
        <v>186</v>
      </c>
      <c r="C102" s="183" t="s">
        <v>288</v>
      </c>
      <c r="D102" s="184" t="s">
        <v>18</v>
      </c>
      <c r="E102" s="184">
        <v>16</v>
      </c>
      <c r="F102" s="86"/>
      <c r="G102" s="86"/>
      <c r="H102" s="86">
        <f t="shared" si="61"/>
        <v>0</v>
      </c>
      <c r="I102" s="86"/>
      <c r="J102" s="86"/>
      <c r="K102" s="87">
        <f t="shared" si="62"/>
        <v>0</v>
      </c>
      <c r="L102" s="86">
        <f t="shared" si="63"/>
        <v>0</v>
      </c>
      <c r="M102" s="86">
        <f t="shared" si="64"/>
        <v>0</v>
      </c>
      <c r="N102" s="86">
        <f t="shared" si="65"/>
        <v>0</v>
      </c>
      <c r="O102" s="86">
        <f t="shared" si="66"/>
        <v>0</v>
      </c>
      <c r="P102" s="87">
        <f t="shared" si="67"/>
        <v>0</v>
      </c>
      <c r="Q102" s="184"/>
      <c r="R102" s="202"/>
    </row>
    <row r="103" spans="1:18" ht="12" customHeight="1">
      <c r="A103" s="70" t="s">
        <v>343</v>
      </c>
      <c r="B103" s="183" t="s">
        <v>23</v>
      </c>
      <c r="C103" s="183" t="s">
        <v>24</v>
      </c>
      <c r="D103" s="184" t="s">
        <v>18</v>
      </c>
      <c r="E103" s="184">
        <v>6</v>
      </c>
      <c r="F103" s="86"/>
      <c r="G103" s="86"/>
      <c r="H103" s="86">
        <f t="shared" si="61"/>
        <v>0</v>
      </c>
      <c r="I103" s="86"/>
      <c r="J103" s="86"/>
      <c r="K103" s="87">
        <f t="shared" si="62"/>
        <v>0</v>
      </c>
      <c r="L103" s="86">
        <f t="shared" si="63"/>
        <v>0</v>
      </c>
      <c r="M103" s="86">
        <f t="shared" si="64"/>
        <v>0</v>
      </c>
      <c r="N103" s="86">
        <f t="shared" si="65"/>
        <v>0</v>
      </c>
      <c r="O103" s="86">
        <f t="shared" si="66"/>
        <v>0</v>
      </c>
      <c r="P103" s="87">
        <f t="shared" si="67"/>
        <v>0</v>
      </c>
      <c r="Q103" s="184"/>
      <c r="R103" s="202"/>
    </row>
    <row r="104" spans="1:18" ht="12" customHeight="1">
      <c r="A104" s="70" t="s">
        <v>344</v>
      </c>
      <c r="B104" s="183" t="s">
        <v>187</v>
      </c>
      <c r="C104" s="183" t="s">
        <v>188</v>
      </c>
      <c r="D104" s="184" t="s">
        <v>28</v>
      </c>
      <c r="E104" s="184">
        <v>18</v>
      </c>
      <c r="F104" s="86"/>
      <c r="G104" s="86"/>
      <c r="H104" s="86">
        <f t="shared" si="61"/>
        <v>0</v>
      </c>
      <c r="I104" s="86"/>
      <c r="J104" s="86"/>
      <c r="K104" s="87">
        <f t="shared" si="62"/>
        <v>0</v>
      </c>
      <c r="L104" s="86">
        <f t="shared" si="63"/>
        <v>0</v>
      </c>
      <c r="M104" s="86">
        <f t="shared" si="64"/>
        <v>0</v>
      </c>
      <c r="N104" s="86">
        <f t="shared" si="65"/>
        <v>0</v>
      </c>
      <c r="O104" s="86">
        <f t="shared" si="66"/>
        <v>0</v>
      </c>
      <c r="P104" s="87">
        <f t="shared" si="67"/>
        <v>0</v>
      </c>
      <c r="Q104" s="184"/>
      <c r="R104" s="202"/>
    </row>
    <row r="105" spans="1:18" ht="12" customHeight="1">
      <c r="A105" s="70" t="s">
        <v>345</v>
      </c>
      <c r="B105" s="183" t="s">
        <v>189</v>
      </c>
      <c r="C105" s="183" t="s">
        <v>190</v>
      </c>
      <c r="D105" s="184" t="s">
        <v>18</v>
      </c>
      <c r="E105" s="184">
        <v>21</v>
      </c>
      <c r="F105" s="86"/>
      <c r="G105" s="86"/>
      <c r="H105" s="86">
        <f t="shared" si="61"/>
        <v>0</v>
      </c>
      <c r="I105" s="86"/>
      <c r="J105" s="86"/>
      <c r="K105" s="87">
        <f t="shared" si="62"/>
        <v>0</v>
      </c>
      <c r="L105" s="86">
        <f t="shared" si="63"/>
        <v>0</v>
      </c>
      <c r="M105" s="86">
        <f t="shared" si="64"/>
        <v>0</v>
      </c>
      <c r="N105" s="86">
        <f t="shared" si="65"/>
        <v>0</v>
      </c>
      <c r="O105" s="86">
        <f t="shared" si="66"/>
        <v>0</v>
      </c>
      <c r="P105" s="87">
        <f t="shared" si="67"/>
        <v>0</v>
      </c>
      <c r="Q105" s="184"/>
      <c r="R105" s="202"/>
    </row>
    <row r="106" spans="1:18" ht="12" customHeight="1">
      <c r="A106" s="70" t="s">
        <v>346</v>
      </c>
      <c r="B106" s="183" t="s">
        <v>216</v>
      </c>
      <c r="C106" s="183" t="s">
        <v>96</v>
      </c>
      <c r="D106" s="184" t="s">
        <v>28</v>
      </c>
      <c r="E106" s="184">
        <v>64</v>
      </c>
      <c r="F106" s="86"/>
      <c r="G106" s="86"/>
      <c r="H106" s="86">
        <f t="shared" si="61"/>
        <v>0</v>
      </c>
      <c r="I106" s="86"/>
      <c r="J106" s="86"/>
      <c r="K106" s="87">
        <f t="shared" si="62"/>
        <v>0</v>
      </c>
      <c r="L106" s="86">
        <f t="shared" si="63"/>
        <v>0</v>
      </c>
      <c r="M106" s="86">
        <f t="shared" si="64"/>
        <v>0</v>
      </c>
      <c r="N106" s="86">
        <f t="shared" si="65"/>
        <v>0</v>
      </c>
      <c r="O106" s="86">
        <f t="shared" si="66"/>
        <v>0</v>
      </c>
      <c r="P106" s="87">
        <f t="shared" si="67"/>
        <v>0</v>
      </c>
      <c r="Q106" s="184"/>
      <c r="R106" s="202"/>
    </row>
    <row r="107" spans="1:18" ht="12" customHeight="1">
      <c r="A107" s="70" t="s">
        <v>347</v>
      </c>
      <c r="B107" s="183" t="s">
        <v>214</v>
      </c>
      <c r="C107" s="183" t="s">
        <v>215</v>
      </c>
      <c r="D107" s="184" t="s">
        <v>18</v>
      </c>
      <c r="E107" s="184">
        <v>4</v>
      </c>
      <c r="F107" s="86"/>
      <c r="G107" s="86"/>
      <c r="H107" s="86">
        <f t="shared" si="61"/>
        <v>0</v>
      </c>
      <c r="I107" s="86"/>
      <c r="J107" s="86"/>
      <c r="K107" s="87">
        <f t="shared" si="62"/>
        <v>0</v>
      </c>
      <c r="L107" s="86">
        <f t="shared" si="63"/>
        <v>0</v>
      </c>
      <c r="M107" s="86">
        <f t="shared" si="64"/>
        <v>0</v>
      </c>
      <c r="N107" s="86">
        <f t="shared" si="65"/>
        <v>0</v>
      </c>
      <c r="O107" s="86">
        <f t="shared" si="66"/>
        <v>0</v>
      </c>
      <c r="P107" s="87">
        <f t="shared" si="67"/>
        <v>0</v>
      </c>
      <c r="Q107" s="184"/>
      <c r="R107" s="202"/>
    </row>
    <row r="108" spans="1:18" ht="12" customHeight="1">
      <c r="A108" s="70" t="s">
        <v>348</v>
      </c>
      <c r="B108" s="183" t="s">
        <v>212</v>
      </c>
      <c r="C108" s="183" t="s">
        <v>213</v>
      </c>
      <c r="D108" s="184" t="s">
        <v>12</v>
      </c>
      <c r="E108" s="184">
        <v>3</v>
      </c>
      <c r="F108" s="86"/>
      <c r="G108" s="86"/>
      <c r="H108" s="86">
        <f t="shared" si="61"/>
        <v>0</v>
      </c>
      <c r="I108" s="86"/>
      <c r="J108" s="86"/>
      <c r="K108" s="87">
        <f t="shared" si="62"/>
        <v>0</v>
      </c>
      <c r="L108" s="86">
        <f t="shared" si="63"/>
        <v>0</v>
      </c>
      <c r="M108" s="86">
        <f t="shared" si="64"/>
        <v>0</v>
      </c>
      <c r="N108" s="86">
        <f t="shared" si="65"/>
        <v>0</v>
      </c>
      <c r="O108" s="86">
        <f t="shared" si="66"/>
        <v>0</v>
      </c>
      <c r="P108" s="87">
        <f t="shared" si="67"/>
        <v>0</v>
      </c>
      <c r="Q108" s="184"/>
      <c r="R108" s="202"/>
    </row>
    <row r="109" spans="1:18" ht="12" customHeight="1">
      <c r="A109" s="70" t="s">
        <v>349</v>
      </c>
      <c r="B109" s="183" t="s">
        <v>191</v>
      </c>
      <c r="C109" s="183" t="s">
        <v>192</v>
      </c>
      <c r="D109" s="184" t="s">
        <v>12</v>
      </c>
      <c r="E109" s="184">
        <v>3</v>
      </c>
      <c r="F109" s="86"/>
      <c r="G109" s="86"/>
      <c r="H109" s="86">
        <f t="shared" si="61"/>
        <v>0</v>
      </c>
      <c r="I109" s="86"/>
      <c r="J109" s="86"/>
      <c r="K109" s="87">
        <f t="shared" si="62"/>
        <v>0</v>
      </c>
      <c r="L109" s="86">
        <f t="shared" si="63"/>
        <v>0</v>
      </c>
      <c r="M109" s="86">
        <f t="shared" si="64"/>
        <v>0</v>
      </c>
      <c r="N109" s="86">
        <f t="shared" si="65"/>
        <v>0</v>
      </c>
      <c r="O109" s="86">
        <f t="shared" si="66"/>
        <v>0</v>
      </c>
      <c r="P109" s="87">
        <f t="shared" si="67"/>
        <v>0</v>
      </c>
      <c r="Q109" s="184"/>
      <c r="R109" s="202"/>
    </row>
    <row r="110" spans="1:18" ht="12" customHeight="1">
      <c r="A110" s="70" t="s">
        <v>350</v>
      </c>
      <c r="B110" s="183" t="s">
        <v>193</v>
      </c>
      <c r="C110" s="183" t="s">
        <v>289</v>
      </c>
      <c r="D110" s="184" t="s">
        <v>12</v>
      </c>
      <c r="E110" s="184">
        <v>1</v>
      </c>
      <c r="F110" s="86"/>
      <c r="G110" s="86"/>
      <c r="H110" s="86">
        <f t="shared" si="61"/>
        <v>0</v>
      </c>
      <c r="I110" s="86"/>
      <c r="J110" s="86"/>
      <c r="K110" s="87">
        <f t="shared" si="62"/>
        <v>0</v>
      </c>
      <c r="L110" s="86">
        <f t="shared" si="63"/>
        <v>0</v>
      </c>
      <c r="M110" s="86">
        <f t="shared" si="64"/>
        <v>0</v>
      </c>
      <c r="N110" s="86">
        <f t="shared" si="65"/>
        <v>0</v>
      </c>
      <c r="O110" s="86">
        <f t="shared" si="66"/>
        <v>0</v>
      </c>
      <c r="P110" s="87">
        <f t="shared" si="67"/>
        <v>0</v>
      </c>
      <c r="Q110" s="184"/>
      <c r="R110" s="202"/>
    </row>
    <row r="111" spans="1:18" ht="12" customHeight="1">
      <c r="A111" s="70" t="s">
        <v>351</v>
      </c>
      <c r="B111" s="183" t="s">
        <v>194</v>
      </c>
      <c r="C111" s="183" t="s">
        <v>290</v>
      </c>
      <c r="D111" s="184" t="s">
        <v>12</v>
      </c>
      <c r="E111" s="184">
        <v>1</v>
      </c>
      <c r="F111" s="86"/>
      <c r="G111" s="86"/>
      <c r="H111" s="86">
        <f t="shared" si="61"/>
        <v>0</v>
      </c>
      <c r="I111" s="86"/>
      <c r="J111" s="86"/>
      <c r="K111" s="87">
        <f t="shared" si="62"/>
        <v>0</v>
      </c>
      <c r="L111" s="86">
        <f t="shared" si="63"/>
        <v>0</v>
      </c>
      <c r="M111" s="86">
        <f t="shared" si="64"/>
        <v>0</v>
      </c>
      <c r="N111" s="86">
        <f t="shared" si="65"/>
        <v>0</v>
      </c>
      <c r="O111" s="86">
        <f t="shared" si="66"/>
        <v>0</v>
      </c>
      <c r="P111" s="87">
        <f t="shared" si="67"/>
        <v>0</v>
      </c>
      <c r="Q111" s="184"/>
      <c r="R111" s="202"/>
    </row>
    <row r="112" spans="1:18" ht="12" customHeight="1">
      <c r="A112" s="70" t="s">
        <v>352</v>
      </c>
      <c r="B112" s="183" t="s">
        <v>195</v>
      </c>
      <c r="C112" s="183" t="s">
        <v>196</v>
      </c>
      <c r="D112" s="184" t="s">
        <v>12</v>
      </c>
      <c r="E112" s="184">
        <v>1</v>
      </c>
      <c r="F112" s="86"/>
      <c r="G112" s="86"/>
      <c r="H112" s="86">
        <f t="shared" si="61"/>
        <v>0</v>
      </c>
      <c r="I112" s="86"/>
      <c r="J112" s="86"/>
      <c r="K112" s="87">
        <f t="shared" si="62"/>
        <v>0</v>
      </c>
      <c r="L112" s="86">
        <f t="shared" si="63"/>
        <v>0</v>
      </c>
      <c r="M112" s="86">
        <f t="shared" si="64"/>
        <v>0</v>
      </c>
      <c r="N112" s="86">
        <f t="shared" si="65"/>
        <v>0</v>
      </c>
      <c r="O112" s="86">
        <f t="shared" si="66"/>
        <v>0</v>
      </c>
      <c r="P112" s="87">
        <f t="shared" si="67"/>
        <v>0</v>
      </c>
      <c r="Q112" s="86"/>
      <c r="R112" s="86"/>
    </row>
    <row r="113" spans="1:18" ht="12" customHeight="1">
      <c r="A113" s="70" t="s">
        <v>353</v>
      </c>
      <c r="B113" s="183" t="s">
        <v>197</v>
      </c>
      <c r="C113" s="183" t="s">
        <v>198</v>
      </c>
      <c r="D113" s="184" t="s">
        <v>199</v>
      </c>
      <c r="E113" s="184">
        <v>1</v>
      </c>
      <c r="F113" s="86"/>
      <c r="G113" s="86"/>
      <c r="H113" s="86">
        <f t="shared" si="61"/>
        <v>0</v>
      </c>
      <c r="I113" s="86"/>
      <c r="J113" s="86"/>
      <c r="K113" s="87">
        <f t="shared" si="62"/>
        <v>0</v>
      </c>
      <c r="L113" s="86">
        <f t="shared" si="63"/>
        <v>0</v>
      </c>
      <c r="M113" s="86">
        <f t="shared" si="64"/>
        <v>0</v>
      </c>
      <c r="N113" s="86">
        <f t="shared" si="65"/>
        <v>0</v>
      </c>
      <c r="O113" s="86">
        <f t="shared" si="66"/>
        <v>0</v>
      </c>
      <c r="P113" s="87">
        <f t="shared" si="67"/>
        <v>0</v>
      </c>
      <c r="Q113" s="184"/>
      <c r="R113" s="202"/>
    </row>
    <row r="114" spans="1:18" ht="12" customHeight="1">
      <c r="A114" s="70" t="s">
        <v>354</v>
      </c>
      <c r="B114" s="183" t="s">
        <v>200</v>
      </c>
      <c r="C114" s="183" t="s">
        <v>201</v>
      </c>
      <c r="D114" s="184" t="s">
        <v>12</v>
      </c>
      <c r="E114" s="184">
        <v>1</v>
      </c>
      <c r="F114" s="86"/>
      <c r="G114" s="86"/>
      <c r="H114" s="86">
        <f t="shared" si="61"/>
        <v>0</v>
      </c>
      <c r="I114" s="86"/>
      <c r="J114" s="86"/>
      <c r="K114" s="87">
        <f t="shared" si="62"/>
        <v>0</v>
      </c>
      <c r="L114" s="86">
        <f t="shared" si="63"/>
        <v>0</v>
      </c>
      <c r="M114" s="86">
        <f t="shared" si="64"/>
        <v>0</v>
      </c>
      <c r="N114" s="86">
        <f t="shared" si="65"/>
        <v>0</v>
      </c>
      <c r="O114" s="86">
        <f t="shared" si="66"/>
        <v>0</v>
      </c>
      <c r="P114" s="87">
        <f t="shared" si="67"/>
        <v>0</v>
      </c>
      <c r="Q114" s="184"/>
      <c r="R114" s="202"/>
    </row>
    <row r="115" spans="1:18" ht="12" customHeight="1">
      <c r="A115" s="70" t="s">
        <v>355</v>
      </c>
      <c r="B115" s="183" t="s">
        <v>208</v>
      </c>
      <c r="C115" s="183" t="s">
        <v>209</v>
      </c>
      <c r="D115" s="184" t="s">
        <v>18</v>
      </c>
      <c r="E115" s="184">
        <v>36</v>
      </c>
      <c r="F115" s="86"/>
      <c r="G115" s="86"/>
      <c r="H115" s="86">
        <f t="shared" si="61"/>
        <v>0</v>
      </c>
      <c r="I115" s="86"/>
      <c r="J115" s="86"/>
      <c r="K115" s="87">
        <f t="shared" si="62"/>
        <v>0</v>
      </c>
      <c r="L115" s="86">
        <f t="shared" si="63"/>
        <v>0</v>
      </c>
      <c r="M115" s="86">
        <f t="shared" si="64"/>
        <v>0</v>
      </c>
      <c r="N115" s="86">
        <f t="shared" si="65"/>
        <v>0</v>
      </c>
      <c r="O115" s="86">
        <f t="shared" si="66"/>
        <v>0</v>
      </c>
      <c r="P115" s="87">
        <f t="shared" si="67"/>
        <v>0</v>
      </c>
      <c r="Q115" s="184"/>
      <c r="R115" s="202"/>
    </row>
    <row r="116" spans="1:18" ht="12" customHeight="1">
      <c r="A116" s="70" t="s">
        <v>356</v>
      </c>
      <c r="B116" s="183" t="s">
        <v>210</v>
      </c>
      <c r="C116" s="183" t="s">
        <v>211</v>
      </c>
      <c r="D116" s="184" t="s">
        <v>12</v>
      </c>
      <c r="E116" s="184">
        <v>6</v>
      </c>
      <c r="F116" s="86"/>
      <c r="G116" s="86"/>
      <c r="H116" s="86">
        <f t="shared" si="61"/>
        <v>0</v>
      </c>
      <c r="I116" s="86"/>
      <c r="J116" s="86"/>
      <c r="K116" s="87">
        <f t="shared" si="62"/>
        <v>0</v>
      </c>
      <c r="L116" s="86">
        <f t="shared" si="63"/>
        <v>0</v>
      </c>
      <c r="M116" s="86">
        <f t="shared" si="64"/>
        <v>0</v>
      </c>
      <c r="N116" s="86">
        <f t="shared" si="65"/>
        <v>0</v>
      </c>
      <c r="O116" s="86">
        <f t="shared" si="66"/>
        <v>0</v>
      </c>
      <c r="P116" s="87">
        <f t="shared" si="67"/>
        <v>0</v>
      </c>
      <c r="Q116" s="184"/>
      <c r="R116" s="202"/>
    </row>
    <row r="117" spans="1:18" ht="12" customHeight="1">
      <c r="A117" s="70" t="s">
        <v>357</v>
      </c>
      <c r="B117" s="183" t="s">
        <v>202</v>
      </c>
      <c r="C117" s="183" t="s">
        <v>203</v>
      </c>
      <c r="D117" s="184" t="s">
        <v>199</v>
      </c>
      <c r="E117" s="184">
        <v>4</v>
      </c>
      <c r="F117" s="86"/>
      <c r="G117" s="86"/>
      <c r="H117" s="86">
        <f t="shared" si="61"/>
        <v>0</v>
      </c>
      <c r="I117" s="86"/>
      <c r="J117" s="86"/>
      <c r="K117" s="87">
        <f t="shared" si="62"/>
        <v>0</v>
      </c>
      <c r="L117" s="86">
        <f t="shared" si="63"/>
        <v>0</v>
      </c>
      <c r="M117" s="86">
        <f t="shared" si="64"/>
        <v>0</v>
      </c>
      <c r="N117" s="86">
        <f t="shared" si="65"/>
        <v>0</v>
      </c>
      <c r="O117" s="86">
        <f t="shared" si="66"/>
        <v>0</v>
      </c>
      <c r="P117" s="87">
        <f t="shared" si="67"/>
        <v>0</v>
      </c>
      <c r="Q117" s="184"/>
      <c r="R117" s="202"/>
    </row>
    <row r="118" spans="1:18" ht="12" customHeight="1">
      <c r="A118" s="70" t="s">
        <v>358</v>
      </c>
      <c r="B118" s="183" t="s">
        <v>204</v>
      </c>
      <c r="C118" s="183" t="s">
        <v>205</v>
      </c>
      <c r="D118" s="184" t="s">
        <v>199</v>
      </c>
      <c r="E118" s="184">
        <v>1</v>
      </c>
      <c r="F118" s="86"/>
      <c r="G118" s="86"/>
      <c r="H118" s="86">
        <f t="shared" si="61"/>
        <v>0</v>
      </c>
      <c r="I118" s="86"/>
      <c r="J118" s="86"/>
      <c r="K118" s="87">
        <f t="shared" si="62"/>
        <v>0</v>
      </c>
      <c r="L118" s="86">
        <f t="shared" si="63"/>
        <v>0</v>
      </c>
      <c r="M118" s="86">
        <f t="shared" si="64"/>
        <v>0</v>
      </c>
      <c r="N118" s="86">
        <f t="shared" si="65"/>
        <v>0</v>
      </c>
      <c r="O118" s="86">
        <f t="shared" si="66"/>
        <v>0</v>
      </c>
      <c r="P118" s="87">
        <f t="shared" si="67"/>
        <v>0</v>
      </c>
      <c r="Q118" s="184"/>
      <c r="R118" s="202"/>
    </row>
    <row r="119" spans="1:18" ht="12" customHeight="1">
      <c r="A119" s="70" t="s">
        <v>359</v>
      </c>
      <c r="B119" s="183" t="s">
        <v>206</v>
      </c>
      <c r="C119" s="183" t="s">
        <v>207</v>
      </c>
      <c r="D119" s="184" t="s">
        <v>12</v>
      </c>
      <c r="E119" s="184">
        <v>5</v>
      </c>
      <c r="F119" s="86"/>
      <c r="G119" s="86"/>
      <c r="H119" s="86">
        <f t="shared" si="61"/>
        <v>0</v>
      </c>
      <c r="I119" s="86"/>
      <c r="J119" s="86"/>
      <c r="K119" s="87">
        <f t="shared" si="62"/>
        <v>0</v>
      </c>
      <c r="L119" s="86">
        <f t="shared" si="63"/>
        <v>0</v>
      </c>
      <c r="M119" s="86">
        <f t="shared" si="64"/>
        <v>0</v>
      </c>
      <c r="N119" s="86">
        <f t="shared" si="65"/>
        <v>0</v>
      </c>
      <c r="O119" s="86">
        <f t="shared" si="66"/>
        <v>0</v>
      </c>
      <c r="P119" s="87">
        <f t="shared" si="67"/>
        <v>0</v>
      </c>
      <c r="Q119" s="184"/>
      <c r="R119" s="202"/>
    </row>
    <row r="120" spans="1:18" s="182" customFormat="1" ht="12" customHeight="1">
      <c r="A120" s="180"/>
      <c r="B120" s="181" t="s">
        <v>392</v>
      </c>
      <c r="C120" s="181" t="s">
        <v>220</v>
      </c>
      <c r="D120" s="180"/>
      <c r="E120" s="180"/>
      <c r="F120" s="181"/>
      <c r="G120" s="181"/>
      <c r="H120" s="181"/>
      <c r="I120" s="181"/>
      <c r="J120" s="181"/>
      <c r="K120" s="181"/>
      <c r="L120" s="181"/>
      <c r="M120" s="181"/>
      <c r="N120" s="181"/>
      <c r="O120" s="181"/>
      <c r="P120" s="181"/>
      <c r="Q120" s="180"/>
      <c r="R120" s="201"/>
    </row>
    <row r="121" spans="1:18" s="194" customFormat="1" ht="12" customHeight="1">
      <c r="A121" s="189" t="s">
        <v>360</v>
      </c>
      <c r="B121" s="190" t="s">
        <v>222</v>
      </c>
      <c r="C121" s="190" t="s">
        <v>223</v>
      </c>
      <c r="D121" s="191" t="s">
        <v>18</v>
      </c>
      <c r="E121" s="191">
        <v>7</v>
      </c>
      <c r="F121" s="192"/>
      <c r="G121" s="192"/>
      <c r="H121" s="192">
        <f t="shared" ref="H121:H141" si="68">ROUND(F121*G121,2)</f>
        <v>0</v>
      </c>
      <c r="I121" s="192" t="s">
        <v>397</v>
      </c>
      <c r="J121" s="192"/>
      <c r="K121" s="193">
        <f t="shared" ref="K121:K141" si="69">SUM(H121:J121)</f>
        <v>0</v>
      </c>
      <c r="L121" s="192">
        <f t="shared" ref="L121:L141" si="70">ROUND(E121*F121,2)</f>
        <v>0</v>
      </c>
      <c r="M121" s="192">
        <f t="shared" ref="M121:M141" si="71">ROUND(E121*H121,2)</f>
        <v>0</v>
      </c>
      <c r="N121" s="192" t="s">
        <v>397</v>
      </c>
      <c r="O121" s="192">
        <f t="shared" ref="O121:O141" si="72">ROUND(J121*E121,2)</f>
        <v>0</v>
      </c>
      <c r="P121" s="193">
        <f t="shared" ref="P121:P141" si="73">SUM(M121:O121)</f>
        <v>0</v>
      </c>
      <c r="Q121" s="192"/>
      <c r="R121" s="192"/>
    </row>
    <row r="122" spans="1:18" ht="12" customHeight="1">
      <c r="A122" s="70" t="s">
        <v>361</v>
      </c>
      <c r="B122" s="183" t="s">
        <v>224</v>
      </c>
      <c r="C122" s="183" t="s">
        <v>291</v>
      </c>
      <c r="D122" s="184" t="s">
        <v>42</v>
      </c>
      <c r="E122" s="184">
        <v>1</v>
      </c>
      <c r="F122" s="86"/>
      <c r="G122" s="86"/>
      <c r="H122" s="86">
        <f t="shared" si="68"/>
        <v>0</v>
      </c>
      <c r="I122" s="86"/>
      <c r="J122" s="86"/>
      <c r="K122" s="87">
        <f t="shared" si="69"/>
        <v>0</v>
      </c>
      <c r="L122" s="86">
        <f t="shared" si="70"/>
        <v>0</v>
      </c>
      <c r="M122" s="86">
        <f t="shared" si="71"/>
        <v>0</v>
      </c>
      <c r="N122" s="86">
        <f t="shared" ref="N122:N141" si="74">ROUND(E122*I122,2)</f>
        <v>0</v>
      </c>
      <c r="O122" s="86">
        <f t="shared" si="72"/>
        <v>0</v>
      </c>
      <c r="P122" s="87">
        <f t="shared" si="73"/>
        <v>0</v>
      </c>
      <c r="Q122" s="213" t="s">
        <v>67</v>
      </c>
      <c r="R122" s="214"/>
    </row>
    <row r="123" spans="1:18" ht="12" customHeight="1">
      <c r="A123" s="70" t="s">
        <v>362</v>
      </c>
      <c r="B123" s="183" t="s">
        <v>225</v>
      </c>
      <c r="C123" s="183" t="s">
        <v>292</v>
      </c>
      <c r="D123" s="184" t="s">
        <v>42</v>
      </c>
      <c r="E123" s="184">
        <v>1</v>
      </c>
      <c r="F123" s="86"/>
      <c r="G123" s="86"/>
      <c r="H123" s="86">
        <f t="shared" si="68"/>
        <v>0</v>
      </c>
      <c r="I123" s="86"/>
      <c r="J123" s="86"/>
      <c r="K123" s="87">
        <f t="shared" si="69"/>
        <v>0</v>
      </c>
      <c r="L123" s="86">
        <f t="shared" si="70"/>
        <v>0</v>
      </c>
      <c r="M123" s="86">
        <f t="shared" si="71"/>
        <v>0</v>
      </c>
      <c r="N123" s="86">
        <f t="shared" si="74"/>
        <v>0</v>
      </c>
      <c r="O123" s="86">
        <f t="shared" si="72"/>
        <v>0</v>
      </c>
      <c r="P123" s="87">
        <f t="shared" si="73"/>
        <v>0</v>
      </c>
      <c r="Q123" s="213" t="s">
        <v>67</v>
      </c>
      <c r="R123" s="214"/>
    </row>
    <row r="124" spans="1:18" ht="12" customHeight="1">
      <c r="A124" s="70" t="s">
        <v>363</v>
      </c>
      <c r="B124" s="183" t="s">
        <v>226</v>
      </c>
      <c r="C124" s="183" t="s">
        <v>293</v>
      </c>
      <c r="D124" s="184" t="s">
        <v>29</v>
      </c>
      <c r="E124" s="184">
        <v>2</v>
      </c>
      <c r="F124" s="86"/>
      <c r="G124" s="86"/>
      <c r="H124" s="86">
        <f t="shared" si="68"/>
        <v>0</v>
      </c>
      <c r="I124" s="86"/>
      <c r="J124" s="86"/>
      <c r="K124" s="87">
        <f t="shared" si="69"/>
        <v>0</v>
      </c>
      <c r="L124" s="86">
        <f t="shared" si="70"/>
        <v>0</v>
      </c>
      <c r="M124" s="86">
        <f t="shared" si="71"/>
        <v>0</v>
      </c>
      <c r="N124" s="86">
        <f t="shared" si="74"/>
        <v>0</v>
      </c>
      <c r="O124" s="86">
        <f t="shared" si="72"/>
        <v>0</v>
      </c>
      <c r="P124" s="87">
        <f t="shared" si="73"/>
        <v>0</v>
      </c>
      <c r="Q124" s="184"/>
      <c r="R124" s="202"/>
    </row>
    <row r="125" spans="1:18" ht="12" customHeight="1">
      <c r="A125" s="70" t="s">
        <v>364</v>
      </c>
      <c r="B125" s="183" t="s">
        <v>130</v>
      </c>
      <c r="C125" s="183" t="s">
        <v>294</v>
      </c>
      <c r="D125" s="184" t="s">
        <v>18</v>
      </c>
      <c r="E125" s="184">
        <v>16</v>
      </c>
      <c r="F125" s="86"/>
      <c r="G125" s="86"/>
      <c r="H125" s="86">
        <f t="shared" si="68"/>
        <v>0</v>
      </c>
      <c r="I125" s="86"/>
      <c r="J125" s="86"/>
      <c r="K125" s="87">
        <f t="shared" si="69"/>
        <v>0</v>
      </c>
      <c r="L125" s="86">
        <f t="shared" si="70"/>
        <v>0</v>
      </c>
      <c r="M125" s="86">
        <f t="shared" si="71"/>
        <v>0</v>
      </c>
      <c r="N125" s="86">
        <f t="shared" si="74"/>
        <v>0</v>
      </c>
      <c r="O125" s="86">
        <f t="shared" si="72"/>
        <v>0</v>
      </c>
      <c r="P125" s="87">
        <f t="shared" si="73"/>
        <v>0</v>
      </c>
      <c r="Q125" s="213" t="s">
        <v>67</v>
      </c>
      <c r="R125" s="214"/>
    </row>
    <row r="126" spans="1:18" ht="12" customHeight="1">
      <c r="A126" s="70" t="s">
        <v>365</v>
      </c>
      <c r="B126" s="183" t="s">
        <v>43</v>
      </c>
      <c r="C126" s="183" t="s">
        <v>295</v>
      </c>
      <c r="D126" s="184" t="s">
        <v>18</v>
      </c>
      <c r="E126" s="184">
        <v>6</v>
      </c>
      <c r="F126" s="86"/>
      <c r="G126" s="86"/>
      <c r="H126" s="86">
        <f t="shared" si="68"/>
        <v>0</v>
      </c>
      <c r="I126" s="86"/>
      <c r="J126" s="86"/>
      <c r="K126" s="87">
        <f t="shared" si="69"/>
        <v>0</v>
      </c>
      <c r="L126" s="86">
        <f t="shared" si="70"/>
        <v>0</v>
      </c>
      <c r="M126" s="86">
        <f t="shared" si="71"/>
        <v>0</v>
      </c>
      <c r="N126" s="86">
        <f t="shared" si="74"/>
        <v>0</v>
      </c>
      <c r="O126" s="86">
        <f t="shared" si="72"/>
        <v>0</v>
      </c>
      <c r="P126" s="87">
        <f t="shared" si="73"/>
        <v>0</v>
      </c>
      <c r="Q126" s="213" t="s">
        <v>67</v>
      </c>
      <c r="R126" s="214"/>
    </row>
    <row r="127" spans="1:18" ht="12" customHeight="1">
      <c r="A127" s="70" t="s">
        <v>366</v>
      </c>
      <c r="B127" s="183" t="s">
        <v>227</v>
      </c>
      <c r="C127" s="183" t="s">
        <v>228</v>
      </c>
      <c r="D127" s="184" t="s">
        <v>29</v>
      </c>
      <c r="E127" s="184">
        <v>1</v>
      </c>
      <c r="F127" s="86"/>
      <c r="G127" s="86"/>
      <c r="H127" s="86">
        <f t="shared" si="68"/>
        <v>0</v>
      </c>
      <c r="I127" s="86"/>
      <c r="J127" s="86"/>
      <c r="K127" s="87">
        <f t="shared" si="69"/>
        <v>0</v>
      </c>
      <c r="L127" s="86">
        <f t="shared" si="70"/>
        <v>0</v>
      </c>
      <c r="M127" s="86">
        <f t="shared" si="71"/>
        <v>0</v>
      </c>
      <c r="N127" s="86">
        <f t="shared" si="74"/>
        <v>0</v>
      </c>
      <c r="O127" s="86">
        <f t="shared" si="72"/>
        <v>0</v>
      </c>
      <c r="P127" s="87">
        <f t="shared" si="73"/>
        <v>0</v>
      </c>
      <c r="Q127" s="213" t="s">
        <v>67</v>
      </c>
      <c r="R127" s="214"/>
    </row>
    <row r="128" spans="1:18" ht="12" customHeight="1">
      <c r="A128" s="70" t="s">
        <v>367</v>
      </c>
      <c r="B128" s="183" t="s">
        <v>229</v>
      </c>
      <c r="C128" s="183" t="s">
        <v>230</v>
      </c>
      <c r="D128" s="184" t="s">
        <v>29</v>
      </c>
      <c r="E128" s="184">
        <v>1</v>
      </c>
      <c r="F128" s="86"/>
      <c r="G128" s="86"/>
      <c r="H128" s="86">
        <f t="shared" si="68"/>
        <v>0</v>
      </c>
      <c r="I128" s="86"/>
      <c r="J128" s="86"/>
      <c r="K128" s="87">
        <f t="shared" si="69"/>
        <v>0</v>
      </c>
      <c r="L128" s="86">
        <f t="shared" si="70"/>
        <v>0</v>
      </c>
      <c r="M128" s="86">
        <f t="shared" si="71"/>
        <v>0</v>
      </c>
      <c r="N128" s="86">
        <f t="shared" si="74"/>
        <v>0</v>
      </c>
      <c r="O128" s="86">
        <f t="shared" si="72"/>
        <v>0</v>
      </c>
      <c r="P128" s="87">
        <f t="shared" si="73"/>
        <v>0</v>
      </c>
      <c r="Q128" s="213" t="s">
        <v>67</v>
      </c>
      <c r="R128" s="214"/>
    </row>
    <row r="129" spans="1:18" ht="12" customHeight="1">
      <c r="A129" s="70" t="s">
        <v>368</v>
      </c>
      <c r="B129" s="183" t="s">
        <v>231</v>
      </c>
      <c r="C129" s="183" t="s">
        <v>232</v>
      </c>
      <c r="D129" s="184" t="s">
        <v>29</v>
      </c>
      <c r="E129" s="184">
        <v>3</v>
      </c>
      <c r="F129" s="86"/>
      <c r="G129" s="86"/>
      <c r="H129" s="86">
        <f t="shared" si="68"/>
        <v>0</v>
      </c>
      <c r="I129" s="86"/>
      <c r="J129" s="86"/>
      <c r="K129" s="87">
        <f t="shared" si="69"/>
        <v>0</v>
      </c>
      <c r="L129" s="86">
        <f t="shared" si="70"/>
        <v>0</v>
      </c>
      <c r="M129" s="86">
        <f t="shared" si="71"/>
        <v>0</v>
      </c>
      <c r="N129" s="86">
        <f t="shared" si="74"/>
        <v>0</v>
      </c>
      <c r="O129" s="86">
        <f t="shared" si="72"/>
        <v>0</v>
      </c>
      <c r="P129" s="87">
        <f t="shared" si="73"/>
        <v>0</v>
      </c>
      <c r="Q129" s="86"/>
      <c r="R129" s="86"/>
    </row>
    <row r="130" spans="1:18" ht="12" customHeight="1">
      <c r="A130" s="70" t="s">
        <v>369</v>
      </c>
      <c r="B130" s="183" t="s">
        <v>233</v>
      </c>
      <c r="C130" s="183" t="s">
        <v>234</v>
      </c>
      <c r="D130" s="184" t="s">
        <v>29</v>
      </c>
      <c r="E130" s="184">
        <v>1</v>
      </c>
      <c r="F130" s="86"/>
      <c r="G130" s="86"/>
      <c r="H130" s="86">
        <f t="shared" si="68"/>
        <v>0</v>
      </c>
      <c r="I130" s="86"/>
      <c r="J130" s="86"/>
      <c r="K130" s="87">
        <f t="shared" si="69"/>
        <v>0</v>
      </c>
      <c r="L130" s="86">
        <f t="shared" si="70"/>
        <v>0</v>
      </c>
      <c r="M130" s="86">
        <f t="shared" si="71"/>
        <v>0</v>
      </c>
      <c r="N130" s="86">
        <f t="shared" si="74"/>
        <v>0</v>
      </c>
      <c r="O130" s="86">
        <f t="shared" si="72"/>
        <v>0</v>
      </c>
      <c r="P130" s="87">
        <f t="shared" si="73"/>
        <v>0</v>
      </c>
      <c r="Q130" s="213" t="s">
        <v>67</v>
      </c>
      <c r="R130" s="214"/>
    </row>
    <row r="131" spans="1:18" ht="12" customHeight="1">
      <c r="A131" s="70" t="s">
        <v>370</v>
      </c>
      <c r="B131" s="183" t="s">
        <v>235</v>
      </c>
      <c r="C131" s="183" t="s">
        <v>236</v>
      </c>
      <c r="D131" s="184" t="s">
        <v>29</v>
      </c>
      <c r="E131" s="184">
        <v>24</v>
      </c>
      <c r="F131" s="86"/>
      <c r="G131" s="86"/>
      <c r="H131" s="86">
        <f t="shared" si="68"/>
        <v>0</v>
      </c>
      <c r="I131" s="86"/>
      <c r="J131" s="86"/>
      <c r="K131" s="87">
        <f t="shared" si="69"/>
        <v>0</v>
      </c>
      <c r="L131" s="86">
        <f t="shared" si="70"/>
        <v>0</v>
      </c>
      <c r="M131" s="86">
        <f t="shared" si="71"/>
        <v>0</v>
      </c>
      <c r="N131" s="86">
        <f t="shared" si="74"/>
        <v>0</v>
      </c>
      <c r="O131" s="86">
        <f t="shared" si="72"/>
        <v>0</v>
      </c>
      <c r="P131" s="87">
        <f t="shared" si="73"/>
        <v>0</v>
      </c>
      <c r="Q131" s="184"/>
      <c r="R131" s="202"/>
    </row>
    <row r="132" spans="1:18" ht="12" customHeight="1">
      <c r="A132" s="70" t="s">
        <v>371</v>
      </c>
      <c r="B132" s="183" t="s">
        <v>237</v>
      </c>
      <c r="C132" s="183" t="s">
        <v>238</v>
      </c>
      <c r="D132" s="184" t="s">
        <v>18</v>
      </c>
      <c r="E132" s="184">
        <v>40</v>
      </c>
      <c r="F132" s="86"/>
      <c r="G132" s="86"/>
      <c r="H132" s="86">
        <f t="shared" si="68"/>
        <v>0</v>
      </c>
      <c r="I132" s="86"/>
      <c r="J132" s="86"/>
      <c r="K132" s="87">
        <f t="shared" si="69"/>
        <v>0</v>
      </c>
      <c r="L132" s="86">
        <f t="shared" si="70"/>
        <v>0</v>
      </c>
      <c r="M132" s="86">
        <f t="shared" si="71"/>
        <v>0</v>
      </c>
      <c r="N132" s="86">
        <f t="shared" si="74"/>
        <v>0</v>
      </c>
      <c r="O132" s="86">
        <f t="shared" si="72"/>
        <v>0</v>
      </c>
      <c r="P132" s="87">
        <f t="shared" si="73"/>
        <v>0</v>
      </c>
      <c r="Q132" s="184"/>
      <c r="R132" s="202"/>
    </row>
    <row r="133" spans="1:18" ht="12" customHeight="1">
      <c r="A133" s="70" t="s">
        <v>372</v>
      </c>
      <c r="B133" s="183" t="s">
        <v>239</v>
      </c>
      <c r="C133" s="183" t="s">
        <v>296</v>
      </c>
      <c r="D133" s="184" t="s">
        <v>29</v>
      </c>
      <c r="E133" s="184">
        <v>2</v>
      </c>
      <c r="F133" s="86"/>
      <c r="G133" s="86"/>
      <c r="H133" s="86">
        <f t="shared" si="68"/>
        <v>0</v>
      </c>
      <c r="I133" s="86"/>
      <c r="J133" s="86"/>
      <c r="K133" s="87">
        <f t="shared" si="69"/>
        <v>0</v>
      </c>
      <c r="L133" s="86">
        <f t="shared" si="70"/>
        <v>0</v>
      </c>
      <c r="M133" s="86">
        <f t="shared" si="71"/>
        <v>0</v>
      </c>
      <c r="N133" s="86">
        <f t="shared" si="74"/>
        <v>0</v>
      </c>
      <c r="O133" s="86">
        <f t="shared" si="72"/>
        <v>0</v>
      </c>
      <c r="P133" s="87">
        <f t="shared" si="73"/>
        <v>0</v>
      </c>
      <c r="Q133" s="184"/>
      <c r="R133" s="202"/>
    </row>
    <row r="134" spans="1:18" ht="12" customHeight="1">
      <c r="A134" s="70" t="s">
        <v>373</v>
      </c>
      <c r="B134" s="183" t="s">
        <v>240</v>
      </c>
      <c r="C134" s="183" t="s">
        <v>241</v>
      </c>
      <c r="D134" s="184" t="s">
        <v>29</v>
      </c>
      <c r="E134" s="184">
        <v>6</v>
      </c>
      <c r="F134" s="86"/>
      <c r="G134" s="86"/>
      <c r="H134" s="86">
        <f t="shared" si="68"/>
        <v>0</v>
      </c>
      <c r="I134" s="86"/>
      <c r="J134" s="86"/>
      <c r="K134" s="87">
        <f t="shared" si="69"/>
        <v>0</v>
      </c>
      <c r="L134" s="86">
        <f t="shared" si="70"/>
        <v>0</v>
      </c>
      <c r="M134" s="86">
        <f t="shared" si="71"/>
        <v>0</v>
      </c>
      <c r="N134" s="86">
        <f t="shared" si="74"/>
        <v>0</v>
      </c>
      <c r="O134" s="86">
        <f t="shared" si="72"/>
        <v>0</v>
      </c>
      <c r="P134" s="87">
        <f t="shared" si="73"/>
        <v>0</v>
      </c>
      <c r="Q134" s="184"/>
      <c r="R134" s="202"/>
    </row>
    <row r="135" spans="1:18" ht="12" customHeight="1">
      <c r="A135" s="70" t="s">
        <v>374</v>
      </c>
      <c r="B135" s="183" t="s">
        <v>242</v>
      </c>
      <c r="C135" s="183" t="s">
        <v>243</v>
      </c>
      <c r="D135" s="184" t="s">
        <v>29</v>
      </c>
      <c r="E135" s="184">
        <v>1</v>
      </c>
      <c r="F135" s="86"/>
      <c r="G135" s="86"/>
      <c r="H135" s="86">
        <f t="shared" si="68"/>
        <v>0</v>
      </c>
      <c r="I135" s="86"/>
      <c r="J135" s="86"/>
      <c r="K135" s="87">
        <f t="shared" si="69"/>
        <v>0</v>
      </c>
      <c r="L135" s="86">
        <f t="shared" si="70"/>
        <v>0</v>
      </c>
      <c r="M135" s="86">
        <f t="shared" si="71"/>
        <v>0</v>
      </c>
      <c r="N135" s="86">
        <f t="shared" si="74"/>
        <v>0</v>
      </c>
      <c r="O135" s="86">
        <f t="shared" si="72"/>
        <v>0</v>
      </c>
      <c r="P135" s="87">
        <f t="shared" si="73"/>
        <v>0</v>
      </c>
      <c r="Q135" s="184"/>
      <c r="R135" s="202"/>
    </row>
    <row r="136" spans="1:18" ht="12" customHeight="1">
      <c r="A136" s="70" t="s">
        <v>375</v>
      </c>
      <c r="B136" s="183" t="s">
        <v>244</v>
      </c>
      <c r="C136" s="183" t="s">
        <v>245</v>
      </c>
      <c r="D136" s="184" t="s">
        <v>18</v>
      </c>
      <c r="E136" s="184">
        <v>20</v>
      </c>
      <c r="F136" s="86"/>
      <c r="G136" s="86"/>
      <c r="H136" s="86">
        <f t="shared" si="68"/>
        <v>0</v>
      </c>
      <c r="I136" s="86"/>
      <c r="J136" s="86"/>
      <c r="K136" s="87">
        <f t="shared" si="69"/>
        <v>0</v>
      </c>
      <c r="L136" s="86">
        <f t="shared" si="70"/>
        <v>0</v>
      </c>
      <c r="M136" s="86">
        <f t="shared" si="71"/>
        <v>0</v>
      </c>
      <c r="N136" s="86">
        <f t="shared" si="74"/>
        <v>0</v>
      </c>
      <c r="O136" s="86">
        <f t="shared" si="72"/>
        <v>0</v>
      </c>
      <c r="P136" s="87">
        <f t="shared" si="73"/>
        <v>0</v>
      </c>
      <c r="Q136" s="184"/>
      <c r="R136" s="202"/>
    </row>
    <row r="137" spans="1:18" ht="12" customHeight="1">
      <c r="A137" s="70" t="s">
        <v>376</v>
      </c>
      <c r="B137" s="183" t="s">
        <v>246</v>
      </c>
      <c r="C137" s="183" t="s">
        <v>247</v>
      </c>
      <c r="D137" s="184" t="s">
        <v>29</v>
      </c>
      <c r="E137" s="184">
        <v>4</v>
      </c>
      <c r="F137" s="86"/>
      <c r="G137" s="86"/>
      <c r="H137" s="86">
        <f t="shared" si="68"/>
        <v>0</v>
      </c>
      <c r="I137" s="86"/>
      <c r="J137" s="86"/>
      <c r="K137" s="87">
        <f t="shared" si="69"/>
        <v>0</v>
      </c>
      <c r="L137" s="86">
        <f t="shared" si="70"/>
        <v>0</v>
      </c>
      <c r="M137" s="86">
        <f t="shared" si="71"/>
        <v>0</v>
      </c>
      <c r="N137" s="86">
        <f t="shared" si="74"/>
        <v>0</v>
      </c>
      <c r="O137" s="86">
        <f t="shared" si="72"/>
        <v>0</v>
      </c>
      <c r="P137" s="87">
        <f t="shared" si="73"/>
        <v>0</v>
      </c>
      <c r="Q137" s="213" t="s">
        <v>67</v>
      </c>
      <c r="R137" s="214"/>
    </row>
    <row r="138" spans="1:18" ht="12" customHeight="1">
      <c r="A138" s="70" t="s">
        <v>377</v>
      </c>
      <c r="B138" s="183" t="s">
        <v>248</v>
      </c>
      <c r="C138" s="183" t="s">
        <v>249</v>
      </c>
      <c r="D138" s="184" t="s">
        <v>29</v>
      </c>
      <c r="E138" s="184">
        <v>3</v>
      </c>
      <c r="F138" s="86"/>
      <c r="G138" s="86"/>
      <c r="H138" s="86">
        <f t="shared" si="68"/>
        <v>0</v>
      </c>
      <c r="I138" s="86"/>
      <c r="J138" s="86"/>
      <c r="K138" s="87">
        <f t="shared" si="69"/>
        <v>0</v>
      </c>
      <c r="L138" s="86">
        <f t="shared" si="70"/>
        <v>0</v>
      </c>
      <c r="M138" s="86">
        <f t="shared" si="71"/>
        <v>0</v>
      </c>
      <c r="N138" s="86">
        <f t="shared" si="74"/>
        <v>0</v>
      </c>
      <c r="O138" s="86">
        <f t="shared" si="72"/>
        <v>0</v>
      </c>
      <c r="P138" s="87">
        <f t="shared" si="73"/>
        <v>0</v>
      </c>
      <c r="Q138" s="184"/>
      <c r="R138" s="202"/>
    </row>
    <row r="139" spans="1:18" ht="12" customHeight="1">
      <c r="A139" s="70" t="s">
        <v>378</v>
      </c>
      <c r="B139" s="183" t="s">
        <v>250</v>
      </c>
      <c r="C139" s="183" t="s">
        <v>251</v>
      </c>
      <c r="D139" s="184" t="s">
        <v>252</v>
      </c>
      <c r="E139" s="184">
        <v>6</v>
      </c>
      <c r="F139" s="86"/>
      <c r="G139" s="86"/>
      <c r="H139" s="86">
        <f t="shared" si="68"/>
        <v>0</v>
      </c>
      <c r="I139" s="86"/>
      <c r="J139" s="86"/>
      <c r="K139" s="87">
        <f t="shared" si="69"/>
        <v>0</v>
      </c>
      <c r="L139" s="86">
        <f t="shared" si="70"/>
        <v>0</v>
      </c>
      <c r="M139" s="86">
        <f t="shared" si="71"/>
        <v>0</v>
      </c>
      <c r="N139" s="86">
        <f t="shared" si="74"/>
        <v>0</v>
      </c>
      <c r="O139" s="86">
        <f t="shared" si="72"/>
        <v>0</v>
      </c>
      <c r="P139" s="87">
        <f t="shared" si="73"/>
        <v>0</v>
      </c>
      <c r="Q139" s="184"/>
      <c r="R139" s="202"/>
    </row>
    <row r="140" spans="1:18" ht="12" customHeight="1">
      <c r="A140" s="70" t="s">
        <v>379</v>
      </c>
      <c r="B140" s="183" t="s">
        <v>253</v>
      </c>
      <c r="C140" s="183" t="s">
        <v>254</v>
      </c>
      <c r="D140" s="184" t="s">
        <v>252</v>
      </c>
      <c r="E140" s="184">
        <v>8</v>
      </c>
      <c r="F140" s="86"/>
      <c r="G140" s="86"/>
      <c r="H140" s="86">
        <f t="shared" si="68"/>
        <v>0</v>
      </c>
      <c r="I140" s="86"/>
      <c r="J140" s="86"/>
      <c r="K140" s="87">
        <f t="shared" si="69"/>
        <v>0</v>
      </c>
      <c r="L140" s="86">
        <f t="shared" si="70"/>
        <v>0</v>
      </c>
      <c r="M140" s="86">
        <f t="shared" si="71"/>
        <v>0</v>
      </c>
      <c r="N140" s="86">
        <f t="shared" si="74"/>
        <v>0</v>
      </c>
      <c r="O140" s="86">
        <f t="shared" si="72"/>
        <v>0</v>
      </c>
      <c r="P140" s="87">
        <f t="shared" si="73"/>
        <v>0</v>
      </c>
      <c r="Q140" s="184"/>
      <c r="R140" s="202"/>
    </row>
    <row r="141" spans="1:18" ht="12" customHeight="1">
      <c r="A141" s="70" t="s">
        <v>380</v>
      </c>
      <c r="B141" s="183" t="s">
        <v>255</v>
      </c>
      <c r="C141" s="183" t="s">
        <v>297</v>
      </c>
      <c r="D141" s="184" t="s">
        <v>252</v>
      </c>
      <c r="E141" s="184">
        <v>18</v>
      </c>
      <c r="F141" s="86"/>
      <c r="G141" s="86"/>
      <c r="H141" s="86">
        <f t="shared" si="68"/>
        <v>0</v>
      </c>
      <c r="I141" s="86"/>
      <c r="J141" s="86"/>
      <c r="K141" s="87">
        <f t="shared" si="69"/>
        <v>0</v>
      </c>
      <c r="L141" s="86">
        <f t="shared" si="70"/>
        <v>0</v>
      </c>
      <c r="M141" s="86">
        <f t="shared" si="71"/>
        <v>0</v>
      </c>
      <c r="N141" s="86">
        <f t="shared" si="74"/>
        <v>0</v>
      </c>
      <c r="O141" s="86">
        <f t="shared" si="72"/>
        <v>0</v>
      </c>
      <c r="P141" s="87">
        <f t="shared" si="73"/>
        <v>0</v>
      </c>
      <c r="Q141" s="184"/>
      <c r="R141" s="202"/>
    </row>
    <row r="142" spans="1:18" ht="12" customHeight="1">
      <c r="A142" s="240" t="s">
        <v>399</v>
      </c>
      <c r="B142" s="241"/>
      <c r="C142" s="241"/>
      <c r="D142" s="241"/>
      <c r="E142" s="241"/>
      <c r="F142" s="241"/>
      <c r="G142" s="241"/>
      <c r="H142" s="241"/>
      <c r="I142" s="241"/>
      <c r="J142" s="241"/>
      <c r="K142" s="242"/>
      <c r="L142" s="14">
        <f>SUM(L99:L141)</f>
        <v>0</v>
      </c>
      <c r="M142" s="14">
        <f t="shared" ref="M142:P142" si="75">SUM(M99:M141)</f>
        <v>0</v>
      </c>
      <c r="N142" s="14">
        <f t="shared" si="75"/>
        <v>0</v>
      </c>
      <c r="O142" s="14">
        <f t="shared" si="75"/>
        <v>0</v>
      </c>
      <c r="P142" s="14">
        <f t="shared" si="75"/>
        <v>0</v>
      </c>
      <c r="Q142" s="26"/>
      <c r="R142" s="26"/>
    </row>
    <row r="143" spans="1:18" ht="12" customHeight="1">
      <c r="A143" s="186"/>
      <c r="B143" s="64"/>
      <c r="C143" s="72"/>
      <c r="D143" s="64"/>
      <c r="E143" s="68"/>
      <c r="F143" s="69"/>
      <c r="G143" s="69"/>
      <c r="H143" s="69"/>
      <c r="I143" s="72"/>
      <c r="J143" s="72"/>
      <c r="K143" s="251" t="s">
        <v>68</v>
      </c>
      <c r="L143" s="251"/>
      <c r="M143" s="251"/>
      <c r="N143" s="251"/>
      <c r="O143" s="251"/>
      <c r="P143" s="27">
        <f>SUM(P142*1)</f>
        <v>0</v>
      </c>
      <c r="Q143" s="203"/>
      <c r="R143" s="204"/>
    </row>
    <row r="144" spans="1:18" ht="12" customHeight="1">
      <c r="A144" s="256" t="s">
        <v>52</v>
      </c>
      <c r="B144" s="257" t="s">
        <v>53</v>
      </c>
      <c r="C144" s="258" t="s">
        <v>54</v>
      </c>
      <c r="D144" s="257" t="s">
        <v>55</v>
      </c>
      <c r="E144" s="257" t="s">
        <v>56</v>
      </c>
      <c r="F144" s="258" t="s">
        <v>57</v>
      </c>
      <c r="G144" s="258"/>
      <c r="H144" s="258"/>
      <c r="I144" s="258"/>
      <c r="J144" s="258"/>
      <c r="K144" s="258"/>
      <c r="L144" s="258" t="s">
        <v>58</v>
      </c>
      <c r="M144" s="258"/>
      <c r="N144" s="258"/>
      <c r="O144" s="258"/>
      <c r="P144" s="258"/>
      <c r="Q144" s="64"/>
      <c r="R144" s="65"/>
    </row>
    <row r="145" spans="1:18" ht="73.5" customHeight="1">
      <c r="A145" s="256"/>
      <c r="B145" s="257"/>
      <c r="C145" s="258"/>
      <c r="D145" s="257"/>
      <c r="E145" s="257"/>
      <c r="F145" s="13" t="s">
        <v>59</v>
      </c>
      <c r="G145" s="13" t="s">
        <v>60</v>
      </c>
      <c r="H145" s="13" t="s">
        <v>61</v>
      </c>
      <c r="I145" s="13" t="s">
        <v>62</v>
      </c>
      <c r="J145" s="13" t="s">
        <v>63</v>
      </c>
      <c r="K145" s="75" t="s">
        <v>64</v>
      </c>
      <c r="L145" s="13" t="s">
        <v>65</v>
      </c>
      <c r="M145" s="13" t="s">
        <v>61</v>
      </c>
      <c r="N145" s="13" t="s">
        <v>62</v>
      </c>
      <c r="O145" s="13" t="s">
        <v>63</v>
      </c>
      <c r="P145" s="75" t="s">
        <v>66</v>
      </c>
      <c r="Q145" s="66" t="s">
        <v>303</v>
      </c>
      <c r="R145" s="67" t="s">
        <v>302</v>
      </c>
    </row>
    <row r="146" spans="1:18" s="182" customFormat="1" ht="12" customHeight="1">
      <c r="A146" s="180">
        <v>7</v>
      </c>
      <c r="B146" s="181" t="s">
        <v>392</v>
      </c>
      <c r="C146" s="181" t="s">
        <v>256</v>
      </c>
      <c r="D146" s="180"/>
      <c r="E146" s="180"/>
      <c r="F146" s="181"/>
      <c r="G146" s="181"/>
      <c r="H146" s="181"/>
      <c r="I146" s="181"/>
      <c r="J146" s="181"/>
      <c r="K146" s="181"/>
      <c r="L146" s="181"/>
      <c r="M146" s="181"/>
      <c r="N146" s="181"/>
      <c r="O146" s="181"/>
      <c r="P146" s="181"/>
      <c r="Q146" s="180"/>
      <c r="R146" s="201"/>
    </row>
    <row r="147" spans="1:18" ht="12" customHeight="1">
      <c r="A147" s="70" t="s">
        <v>159</v>
      </c>
      <c r="B147" s="183" t="s">
        <v>10</v>
      </c>
      <c r="C147" s="183" t="s">
        <v>11</v>
      </c>
      <c r="D147" s="184" t="s">
        <v>12</v>
      </c>
      <c r="E147" s="184">
        <v>8</v>
      </c>
      <c r="F147" s="86"/>
      <c r="G147" s="86"/>
      <c r="H147" s="86">
        <f t="shared" ref="H147:H151" si="76">ROUND(F147*G147,2)</f>
        <v>0</v>
      </c>
      <c r="I147" s="86"/>
      <c r="J147" s="86"/>
      <c r="K147" s="87">
        <f t="shared" ref="K147:K151" si="77">SUM(H147:J147)</f>
        <v>0</v>
      </c>
      <c r="L147" s="86">
        <f t="shared" ref="L147:L151" si="78">ROUND(E147*F147,2)</f>
        <v>0</v>
      </c>
      <c r="M147" s="86">
        <f t="shared" ref="M147:M151" si="79">ROUND(E147*H147,2)</f>
        <v>0</v>
      </c>
      <c r="N147" s="86">
        <f t="shared" ref="N147:N151" si="80">ROUND(E147*I147,2)</f>
        <v>0</v>
      </c>
      <c r="O147" s="86">
        <f t="shared" ref="O147:O151" si="81">ROUND(J147*E147,2)</f>
        <v>0</v>
      </c>
      <c r="P147" s="87">
        <f t="shared" ref="P147:P151" si="82">SUM(M147:O147)</f>
        <v>0</v>
      </c>
      <c r="Q147" s="184"/>
      <c r="R147" s="202"/>
    </row>
    <row r="148" spans="1:18" ht="12" customHeight="1">
      <c r="A148" s="70" t="s">
        <v>381</v>
      </c>
      <c r="B148" s="183" t="s">
        <v>13</v>
      </c>
      <c r="C148" s="183" t="s">
        <v>14</v>
      </c>
      <c r="D148" s="184" t="s">
        <v>12</v>
      </c>
      <c r="E148" s="184">
        <v>2</v>
      </c>
      <c r="F148" s="86"/>
      <c r="G148" s="86"/>
      <c r="H148" s="86">
        <f t="shared" si="76"/>
        <v>0</v>
      </c>
      <c r="I148" s="86"/>
      <c r="J148" s="86"/>
      <c r="K148" s="87">
        <f t="shared" si="77"/>
        <v>0</v>
      </c>
      <c r="L148" s="86">
        <f t="shared" si="78"/>
        <v>0</v>
      </c>
      <c r="M148" s="86">
        <f t="shared" si="79"/>
        <v>0</v>
      </c>
      <c r="N148" s="86">
        <f t="shared" si="80"/>
        <v>0</v>
      </c>
      <c r="O148" s="86">
        <f t="shared" si="81"/>
        <v>0</v>
      </c>
      <c r="P148" s="87">
        <f t="shared" si="82"/>
        <v>0</v>
      </c>
      <c r="Q148" s="184"/>
      <c r="R148" s="202"/>
    </row>
    <row r="149" spans="1:18" ht="12" customHeight="1">
      <c r="A149" s="70" t="s">
        <v>382</v>
      </c>
      <c r="B149" s="183" t="s">
        <v>15</v>
      </c>
      <c r="C149" s="183" t="s">
        <v>16</v>
      </c>
      <c r="D149" s="184" t="s">
        <v>17</v>
      </c>
      <c r="E149" s="184">
        <v>0.81</v>
      </c>
      <c r="F149" s="86"/>
      <c r="G149" s="86"/>
      <c r="H149" s="86">
        <f t="shared" si="76"/>
        <v>0</v>
      </c>
      <c r="I149" s="86"/>
      <c r="J149" s="86"/>
      <c r="K149" s="87">
        <f t="shared" si="77"/>
        <v>0</v>
      </c>
      <c r="L149" s="86">
        <f t="shared" si="78"/>
        <v>0</v>
      </c>
      <c r="M149" s="86">
        <f t="shared" si="79"/>
        <v>0</v>
      </c>
      <c r="N149" s="86">
        <f t="shared" si="80"/>
        <v>0</v>
      </c>
      <c r="O149" s="86">
        <f t="shared" si="81"/>
        <v>0</v>
      </c>
      <c r="P149" s="87">
        <f t="shared" si="82"/>
        <v>0</v>
      </c>
      <c r="Q149" s="86"/>
      <c r="R149" s="86"/>
    </row>
    <row r="150" spans="1:18" ht="12" customHeight="1">
      <c r="A150" s="70" t="s">
        <v>383</v>
      </c>
      <c r="B150" s="183" t="s">
        <v>259</v>
      </c>
      <c r="C150" s="183" t="s">
        <v>260</v>
      </c>
      <c r="D150" s="184" t="s">
        <v>12</v>
      </c>
      <c r="E150" s="184">
        <v>2</v>
      </c>
      <c r="F150" s="86"/>
      <c r="G150" s="86"/>
      <c r="H150" s="86">
        <f t="shared" si="76"/>
        <v>0</v>
      </c>
      <c r="I150" s="86"/>
      <c r="J150" s="86"/>
      <c r="K150" s="87">
        <f t="shared" si="77"/>
        <v>0</v>
      </c>
      <c r="L150" s="86">
        <f t="shared" si="78"/>
        <v>0</v>
      </c>
      <c r="M150" s="86">
        <f t="shared" si="79"/>
        <v>0</v>
      </c>
      <c r="N150" s="86">
        <f t="shared" si="80"/>
        <v>0</v>
      </c>
      <c r="O150" s="86">
        <f t="shared" si="81"/>
        <v>0</v>
      </c>
      <c r="P150" s="87">
        <f t="shared" si="82"/>
        <v>0</v>
      </c>
      <c r="Q150" s="184"/>
      <c r="R150" s="202"/>
    </row>
    <row r="151" spans="1:18" ht="12" customHeight="1">
      <c r="A151" s="70" t="s">
        <v>384</v>
      </c>
      <c r="B151" s="183" t="s">
        <v>257</v>
      </c>
      <c r="C151" s="183" t="s">
        <v>258</v>
      </c>
      <c r="D151" s="184" t="s">
        <v>12</v>
      </c>
      <c r="E151" s="184">
        <v>5</v>
      </c>
      <c r="F151" s="86"/>
      <c r="G151" s="86"/>
      <c r="H151" s="86">
        <f t="shared" si="76"/>
        <v>0</v>
      </c>
      <c r="I151" s="86"/>
      <c r="J151" s="86"/>
      <c r="K151" s="87">
        <f t="shared" si="77"/>
        <v>0</v>
      </c>
      <c r="L151" s="86">
        <f t="shared" si="78"/>
        <v>0</v>
      </c>
      <c r="M151" s="86">
        <f t="shared" si="79"/>
        <v>0</v>
      </c>
      <c r="N151" s="86">
        <f t="shared" si="80"/>
        <v>0</v>
      </c>
      <c r="O151" s="86">
        <f t="shared" si="81"/>
        <v>0</v>
      </c>
      <c r="P151" s="87">
        <f t="shared" si="82"/>
        <v>0</v>
      </c>
      <c r="Q151" s="184"/>
      <c r="R151" s="202"/>
    </row>
    <row r="152" spans="1:18" ht="12" customHeight="1">
      <c r="A152" s="240" t="s">
        <v>399</v>
      </c>
      <c r="B152" s="241"/>
      <c r="C152" s="241"/>
      <c r="D152" s="241"/>
      <c r="E152" s="241"/>
      <c r="F152" s="241"/>
      <c r="G152" s="241"/>
      <c r="H152" s="241"/>
      <c r="I152" s="241"/>
      <c r="J152" s="241"/>
      <c r="K152" s="242"/>
      <c r="L152" s="14">
        <f>SUM(L147:L151)</f>
        <v>0</v>
      </c>
      <c r="M152" s="14">
        <f t="shared" ref="M152:P152" si="83">SUM(M147:M151)</f>
        <v>0</v>
      </c>
      <c r="N152" s="14">
        <f t="shared" si="83"/>
        <v>0</v>
      </c>
      <c r="O152" s="14">
        <f t="shared" si="83"/>
        <v>0</v>
      </c>
      <c r="P152" s="14">
        <f t="shared" si="83"/>
        <v>0</v>
      </c>
      <c r="Q152" s="26"/>
      <c r="R152" s="26"/>
    </row>
    <row r="153" spans="1:18" ht="12" customHeight="1">
      <c r="A153" s="186"/>
      <c r="B153" s="64"/>
      <c r="C153" s="72"/>
      <c r="D153" s="64"/>
      <c r="E153" s="68"/>
      <c r="F153" s="69"/>
      <c r="G153" s="69"/>
      <c r="H153" s="69"/>
      <c r="I153" s="72"/>
      <c r="J153" s="72"/>
      <c r="K153" s="251" t="s">
        <v>68</v>
      </c>
      <c r="L153" s="251"/>
      <c r="M153" s="251"/>
      <c r="N153" s="251"/>
      <c r="O153" s="251"/>
      <c r="P153" s="27">
        <f>SUM(P152*1)</f>
        <v>0</v>
      </c>
      <c r="Q153" s="203"/>
      <c r="R153" s="204"/>
    </row>
    <row r="154" spans="1:18" ht="12" customHeight="1">
      <c r="A154" s="256" t="s">
        <v>52</v>
      </c>
      <c r="B154" s="257" t="s">
        <v>53</v>
      </c>
      <c r="C154" s="258" t="s">
        <v>54</v>
      </c>
      <c r="D154" s="257" t="s">
        <v>55</v>
      </c>
      <c r="E154" s="257" t="s">
        <v>56</v>
      </c>
      <c r="F154" s="258" t="s">
        <v>57</v>
      </c>
      <c r="G154" s="258"/>
      <c r="H154" s="258"/>
      <c r="I154" s="258"/>
      <c r="J154" s="258"/>
      <c r="K154" s="258"/>
      <c r="L154" s="258" t="s">
        <v>58</v>
      </c>
      <c r="M154" s="258"/>
      <c r="N154" s="258"/>
      <c r="O154" s="258"/>
      <c r="P154" s="258"/>
      <c r="Q154" s="64"/>
      <c r="R154" s="65"/>
    </row>
    <row r="155" spans="1:18" ht="73.5" customHeight="1">
      <c r="A155" s="256"/>
      <c r="B155" s="257"/>
      <c r="C155" s="258"/>
      <c r="D155" s="257"/>
      <c r="E155" s="257"/>
      <c r="F155" s="13" t="s">
        <v>59</v>
      </c>
      <c r="G155" s="13" t="s">
        <v>60</v>
      </c>
      <c r="H155" s="13" t="s">
        <v>61</v>
      </c>
      <c r="I155" s="13" t="s">
        <v>62</v>
      </c>
      <c r="J155" s="13" t="s">
        <v>63</v>
      </c>
      <c r="K155" s="75" t="s">
        <v>64</v>
      </c>
      <c r="L155" s="13" t="s">
        <v>65</v>
      </c>
      <c r="M155" s="13" t="s">
        <v>61</v>
      </c>
      <c r="N155" s="13" t="s">
        <v>62</v>
      </c>
      <c r="O155" s="13" t="s">
        <v>63</v>
      </c>
      <c r="P155" s="75" t="s">
        <v>66</v>
      </c>
      <c r="Q155" s="66" t="s">
        <v>303</v>
      </c>
      <c r="R155" s="67" t="s">
        <v>302</v>
      </c>
    </row>
    <row r="156" spans="1:18" s="182" customFormat="1" ht="12" customHeight="1">
      <c r="A156" s="180">
        <v>8</v>
      </c>
      <c r="B156" s="181" t="s">
        <v>392</v>
      </c>
      <c r="C156" s="181" t="s">
        <v>262</v>
      </c>
      <c r="D156" s="180"/>
      <c r="E156" s="180"/>
      <c r="F156" s="181"/>
      <c r="G156" s="181"/>
      <c r="H156" s="181"/>
      <c r="I156" s="181"/>
      <c r="J156" s="181"/>
      <c r="K156" s="181"/>
      <c r="L156" s="181"/>
      <c r="M156" s="181"/>
      <c r="N156" s="181"/>
      <c r="O156" s="181"/>
      <c r="P156" s="181"/>
      <c r="Q156" s="180"/>
      <c r="R156" s="201"/>
    </row>
    <row r="157" spans="1:18" ht="12" customHeight="1">
      <c r="A157" s="70" t="s">
        <v>163</v>
      </c>
      <c r="B157" s="183" t="s">
        <v>263</v>
      </c>
      <c r="C157" s="183" t="s">
        <v>111</v>
      </c>
      <c r="D157" s="184" t="s">
        <v>12</v>
      </c>
      <c r="E157" s="184">
        <v>2</v>
      </c>
      <c r="F157" s="86"/>
      <c r="G157" s="86"/>
      <c r="H157" s="86">
        <f t="shared" ref="H157:H172" si="84">ROUND(F157*G157,2)</f>
        <v>0</v>
      </c>
      <c r="I157" s="86"/>
      <c r="J157" s="86"/>
      <c r="K157" s="87">
        <f t="shared" ref="K157:K172" si="85">SUM(H157:J157)</f>
        <v>0</v>
      </c>
      <c r="L157" s="86">
        <f t="shared" ref="L157:L172" si="86">ROUND(E157*F157,2)</f>
        <v>0</v>
      </c>
      <c r="M157" s="86">
        <f t="shared" ref="M157:M172" si="87">ROUND(E157*H157,2)</f>
        <v>0</v>
      </c>
      <c r="N157" s="86">
        <f t="shared" ref="N157:N172" si="88">ROUND(E157*I157,2)</f>
        <v>0</v>
      </c>
      <c r="O157" s="86">
        <f t="shared" ref="O157:O172" si="89">ROUND(J157*E157,2)</f>
        <v>0</v>
      </c>
      <c r="P157" s="87">
        <f t="shared" ref="P157:P172" si="90">SUM(M157:O157)</f>
        <v>0</v>
      </c>
      <c r="Q157" s="184"/>
      <c r="R157" s="202"/>
    </row>
    <row r="158" spans="1:18" ht="12" customHeight="1">
      <c r="A158" s="70" t="s">
        <v>164</v>
      </c>
      <c r="B158" s="183" t="s">
        <v>21</v>
      </c>
      <c r="C158" s="183" t="s">
        <v>22</v>
      </c>
      <c r="D158" s="184" t="s">
        <v>12</v>
      </c>
      <c r="E158" s="184">
        <v>4</v>
      </c>
      <c r="F158" s="86"/>
      <c r="G158" s="86"/>
      <c r="H158" s="86">
        <f t="shared" si="84"/>
        <v>0</v>
      </c>
      <c r="I158" s="86"/>
      <c r="J158" s="86"/>
      <c r="K158" s="87">
        <f t="shared" si="85"/>
        <v>0</v>
      </c>
      <c r="L158" s="86">
        <f t="shared" si="86"/>
        <v>0</v>
      </c>
      <c r="M158" s="86">
        <f t="shared" si="87"/>
        <v>0</v>
      </c>
      <c r="N158" s="86">
        <f t="shared" si="88"/>
        <v>0</v>
      </c>
      <c r="O158" s="86">
        <f t="shared" si="89"/>
        <v>0</v>
      </c>
      <c r="P158" s="87">
        <f t="shared" si="90"/>
        <v>0</v>
      </c>
      <c r="Q158" s="184"/>
      <c r="R158" s="202"/>
    </row>
    <row r="159" spans="1:18" ht="12" customHeight="1">
      <c r="A159" s="70" t="s">
        <v>165</v>
      </c>
      <c r="B159" s="183" t="s">
        <v>36</v>
      </c>
      <c r="C159" s="183" t="s">
        <v>37</v>
      </c>
      <c r="D159" s="184" t="s">
        <v>18</v>
      </c>
      <c r="E159" s="184">
        <v>240</v>
      </c>
      <c r="F159" s="86"/>
      <c r="G159" s="86"/>
      <c r="H159" s="86">
        <f t="shared" si="84"/>
        <v>0</v>
      </c>
      <c r="I159" s="86"/>
      <c r="J159" s="86"/>
      <c r="K159" s="87">
        <f t="shared" si="85"/>
        <v>0</v>
      </c>
      <c r="L159" s="86">
        <f t="shared" si="86"/>
        <v>0</v>
      </c>
      <c r="M159" s="86">
        <f t="shared" si="87"/>
        <v>0</v>
      </c>
      <c r="N159" s="86">
        <f t="shared" si="88"/>
        <v>0</v>
      </c>
      <c r="O159" s="86">
        <f t="shared" si="89"/>
        <v>0</v>
      </c>
      <c r="P159" s="87">
        <f t="shared" si="90"/>
        <v>0</v>
      </c>
      <c r="Q159" s="184"/>
      <c r="R159" s="202"/>
    </row>
    <row r="160" spans="1:18" ht="12" customHeight="1">
      <c r="A160" s="70" t="s">
        <v>166</v>
      </c>
      <c r="B160" s="183" t="s">
        <v>218</v>
      </c>
      <c r="C160" s="183" t="s">
        <v>300</v>
      </c>
      <c r="D160" s="184" t="s">
        <v>18</v>
      </c>
      <c r="E160" s="184">
        <v>40</v>
      </c>
      <c r="F160" s="86"/>
      <c r="G160" s="86"/>
      <c r="H160" s="86">
        <f t="shared" si="84"/>
        <v>0</v>
      </c>
      <c r="I160" s="86"/>
      <c r="J160" s="86"/>
      <c r="K160" s="87">
        <f t="shared" si="85"/>
        <v>0</v>
      </c>
      <c r="L160" s="86">
        <f t="shared" si="86"/>
        <v>0</v>
      </c>
      <c r="M160" s="86">
        <f t="shared" si="87"/>
        <v>0</v>
      </c>
      <c r="N160" s="86">
        <f t="shared" si="88"/>
        <v>0</v>
      </c>
      <c r="O160" s="86">
        <f t="shared" si="89"/>
        <v>0</v>
      </c>
      <c r="P160" s="87">
        <f t="shared" si="90"/>
        <v>0</v>
      </c>
      <c r="Q160" s="184"/>
      <c r="R160" s="202"/>
    </row>
    <row r="161" spans="1:18" ht="12" customHeight="1">
      <c r="A161" s="70" t="s">
        <v>167</v>
      </c>
      <c r="B161" s="183" t="s">
        <v>91</v>
      </c>
      <c r="C161" s="183" t="s">
        <v>90</v>
      </c>
      <c r="D161" s="184" t="s">
        <v>18</v>
      </c>
      <c r="E161" s="184">
        <v>14</v>
      </c>
      <c r="F161" s="86"/>
      <c r="G161" s="86"/>
      <c r="H161" s="86">
        <f t="shared" si="84"/>
        <v>0</v>
      </c>
      <c r="I161" s="86"/>
      <c r="J161" s="86"/>
      <c r="K161" s="87">
        <f t="shared" si="85"/>
        <v>0</v>
      </c>
      <c r="L161" s="86">
        <f t="shared" si="86"/>
        <v>0</v>
      </c>
      <c r="M161" s="86">
        <f t="shared" si="87"/>
        <v>0</v>
      </c>
      <c r="N161" s="86">
        <f t="shared" si="88"/>
        <v>0</v>
      </c>
      <c r="O161" s="86">
        <f t="shared" si="89"/>
        <v>0</v>
      </c>
      <c r="P161" s="87">
        <f t="shared" si="90"/>
        <v>0</v>
      </c>
      <c r="Q161" s="184"/>
      <c r="R161" s="202"/>
    </row>
    <row r="162" spans="1:18" ht="12" customHeight="1">
      <c r="A162" s="70" t="s">
        <v>168</v>
      </c>
      <c r="B162" s="183" t="s">
        <v>23</v>
      </c>
      <c r="C162" s="183" t="s">
        <v>24</v>
      </c>
      <c r="D162" s="184" t="s">
        <v>18</v>
      </c>
      <c r="E162" s="184">
        <v>372</v>
      </c>
      <c r="F162" s="86"/>
      <c r="G162" s="86"/>
      <c r="H162" s="86">
        <f t="shared" si="84"/>
        <v>0</v>
      </c>
      <c r="I162" s="86"/>
      <c r="J162" s="86"/>
      <c r="K162" s="87">
        <f t="shared" si="85"/>
        <v>0</v>
      </c>
      <c r="L162" s="86">
        <f t="shared" si="86"/>
        <v>0</v>
      </c>
      <c r="M162" s="86">
        <f t="shared" si="87"/>
        <v>0</v>
      </c>
      <c r="N162" s="86">
        <f t="shared" si="88"/>
        <v>0</v>
      </c>
      <c r="O162" s="86">
        <f t="shared" si="89"/>
        <v>0</v>
      </c>
      <c r="P162" s="87">
        <f t="shared" si="90"/>
        <v>0</v>
      </c>
      <c r="Q162" s="184"/>
      <c r="R162" s="202"/>
    </row>
    <row r="163" spans="1:18" ht="12" customHeight="1">
      <c r="A163" s="70" t="s">
        <v>169</v>
      </c>
      <c r="B163" s="183" t="s">
        <v>25</v>
      </c>
      <c r="C163" s="183" t="s">
        <v>299</v>
      </c>
      <c r="D163" s="184" t="s">
        <v>18</v>
      </c>
      <c r="E163" s="184">
        <v>4</v>
      </c>
      <c r="F163" s="86"/>
      <c r="G163" s="86"/>
      <c r="H163" s="86">
        <f t="shared" si="84"/>
        <v>0</v>
      </c>
      <c r="I163" s="86"/>
      <c r="J163" s="86"/>
      <c r="K163" s="87">
        <f t="shared" si="85"/>
        <v>0</v>
      </c>
      <c r="L163" s="86">
        <f t="shared" si="86"/>
        <v>0</v>
      </c>
      <c r="M163" s="86">
        <f t="shared" si="87"/>
        <v>0</v>
      </c>
      <c r="N163" s="86">
        <f t="shared" si="88"/>
        <v>0</v>
      </c>
      <c r="O163" s="86">
        <f t="shared" si="89"/>
        <v>0</v>
      </c>
      <c r="P163" s="87">
        <f t="shared" si="90"/>
        <v>0</v>
      </c>
      <c r="Q163" s="184"/>
      <c r="R163" s="202"/>
    </row>
    <row r="164" spans="1:18" ht="12" customHeight="1">
      <c r="A164" s="70" t="s">
        <v>170</v>
      </c>
      <c r="B164" s="183" t="s">
        <v>26</v>
      </c>
      <c r="C164" s="183" t="s">
        <v>27</v>
      </c>
      <c r="D164" s="184" t="s">
        <v>12</v>
      </c>
      <c r="E164" s="184">
        <v>1</v>
      </c>
      <c r="F164" s="86"/>
      <c r="G164" s="86"/>
      <c r="H164" s="86">
        <f t="shared" si="84"/>
        <v>0</v>
      </c>
      <c r="I164" s="86"/>
      <c r="J164" s="86"/>
      <c r="K164" s="87">
        <f t="shared" si="85"/>
        <v>0</v>
      </c>
      <c r="L164" s="86">
        <f t="shared" si="86"/>
        <v>0</v>
      </c>
      <c r="M164" s="86">
        <f t="shared" si="87"/>
        <v>0</v>
      </c>
      <c r="N164" s="86">
        <f t="shared" si="88"/>
        <v>0</v>
      </c>
      <c r="O164" s="86">
        <f t="shared" si="89"/>
        <v>0</v>
      </c>
      <c r="P164" s="87">
        <f t="shared" si="90"/>
        <v>0</v>
      </c>
      <c r="Q164" s="184"/>
      <c r="R164" s="202"/>
    </row>
    <row r="165" spans="1:18" ht="12" customHeight="1">
      <c r="A165" s="70" t="s">
        <v>171</v>
      </c>
      <c r="B165" s="183" t="s">
        <v>268</v>
      </c>
      <c r="C165" s="183" t="s">
        <v>269</v>
      </c>
      <c r="D165" s="184" t="s">
        <v>28</v>
      </c>
      <c r="E165" s="184">
        <v>135</v>
      </c>
      <c r="F165" s="86"/>
      <c r="G165" s="86"/>
      <c r="H165" s="86">
        <f t="shared" si="84"/>
        <v>0</v>
      </c>
      <c r="I165" s="86"/>
      <c r="J165" s="86"/>
      <c r="K165" s="87">
        <f t="shared" si="85"/>
        <v>0</v>
      </c>
      <c r="L165" s="86">
        <f t="shared" si="86"/>
        <v>0</v>
      </c>
      <c r="M165" s="86">
        <f t="shared" si="87"/>
        <v>0</v>
      </c>
      <c r="N165" s="86">
        <f t="shared" si="88"/>
        <v>0</v>
      </c>
      <c r="O165" s="86">
        <f t="shared" si="89"/>
        <v>0</v>
      </c>
      <c r="P165" s="87">
        <f t="shared" si="90"/>
        <v>0</v>
      </c>
      <c r="Q165" s="184"/>
      <c r="R165" s="202"/>
    </row>
    <row r="166" spans="1:18" ht="12" customHeight="1">
      <c r="A166" s="70" t="s">
        <v>172</v>
      </c>
      <c r="B166" s="183" t="s">
        <v>216</v>
      </c>
      <c r="C166" s="183" t="s">
        <v>96</v>
      </c>
      <c r="D166" s="184" t="s">
        <v>28</v>
      </c>
      <c r="E166" s="184">
        <v>523</v>
      </c>
      <c r="F166" s="86"/>
      <c r="G166" s="86"/>
      <c r="H166" s="86">
        <f t="shared" si="84"/>
        <v>0</v>
      </c>
      <c r="I166" s="86"/>
      <c r="J166" s="86"/>
      <c r="K166" s="87">
        <f t="shared" si="85"/>
        <v>0</v>
      </c>
      <c r="L166" s="86">
        <f t="shared" si="86"/>
        <v>0</v>
      </c>
      <c r="M166" s="86">
        <f t="shared" si="87"/>
        <v>0</v>
      </c>
      <c r="N166" s="86">
        <f t="shared" si="88"/>
        <v>0</v>
      </c>
      <c r="O166" s="86">
        <f t="shared" si="89"/>
        <v>0</v>
      </c>
      <c r="P166" s="87">
        <f t="shared" si="90"/>
        <v>0</v>
      </c>
      <c r="Q166" s="184"/>
      <c r="R166" s="202"/>
    </row>
    <row r="167" spans="1:18" ht="12" customHeight="1">
      <c r="A167" s="70" t="s">
        <v>173</v>
      </c>
      <c r="B167" s="183" t="s">
        <v>30</v>
      </c>
      <c r="C167" s="183" t="s">
        <v>31</v>
      </c>
      <c r="D167" s="184" t="s">
        <v>18</v>
      </c>
      <c r="E167" s="184">
        <v>119</v>
      </c>
      <c r="F167" s="86"/>
      <c r="G167" s="86"/>
      <c r="H167" s="86">
        <f t="shared" si="84"/>
        <v>0</v>
      </c>
      <c r="I167" s="86"/>
      <c r="J167" s="86"/>
      <c r="K167" s="87">
        <f t="shared" si="85"/>
        <v>0</v>
      </c>
      <c r="L167" s="86">
        <f t="shared" si="86"/>
        <v>0</v>
      </c>
      <c r="M167" s="86">
        <f t="shared" si="87"/>
        <v>0</v>
      </c>
      <c r="N167" s="86">
        <f t="shared" si="88"/>
        <v>0</v>
      </c>
      <c r="O167" s="86">
        <f t="shared" si="89"/>
        <v>0</v>
      </c>
      <c r="P167" s="87">
        <f t="shared" si="90"/>
        <v>0</v>
      </c>
      <c r="Q167" s="184"/>
      <c r="R167" s="202"/>
    </row>
    <row r="168" spans="1:18" ht="12" customHeight="1">
      <c r="A168" s="70" t="s">
        <v>174</v>
      </c>
      <c r="B168" s="183" t="s">
        <v>32</v>
      </c>
      <c r="C168" s="183" t="s">
        <v>33</v>
      </c>
      <c r="D168" s="184" t="s">
        <v>18</v>
      </c>
      <c r="E168" s="184">
        <v>376</v>
      </c>
      <c r="F168" s="86"/>
      <c r="G168" s="86"/>
      <c r="H168" s="86">
        <f t="shared" si="84"/>
        <v>0</v>
      </c>
      <c r="I168" s="86"/>
      <c r="J168" s="86"/>
      <c r="K168" s="87">
        <f t="shared" si="85"/>
        <v>0</v>
      </c>
      <c r="L168" s="86">
        <f t="shared" si="86"/>
        <v>0</v>
      </c>
      <c r="M168" s="86">
        <f t="shared" si="87"/>
        <v>0</v>
      </c>
      <c r="N168" s="86">
        <f t="shared" si="88"/>
        <v>0</v>
      </c>
      <c r="O168" s="86">
        <f t="shared" si="89"/>
        <v>0</v>
      </c>
      <c r="P168" s="87">
        <f t="shared" si="90"/>
        <v>0</v>
      </c>
      <c r="Q168" s="184"/>
      <c r="R168" s="202"/>
    </row>
    <row r="169" spans="1:18" ht="12" customHeight="1">
      <c r="A169" s="70" t="s">
        <v>175</v>
      </c>
      <c r="B169" s="183" t="s">
        <v>19</v>
      </c>
      <c r="C169" s="183" t="s">
        <v>298</v>
      </c>
      <c r="D169" s="184" t="s">
        <v>20</v>
      </c>
      <c r="E169" s="184">
        <v>4</v>
      </c>
      <c r="F169" s="86"/>
      <c r="G169" s="86"/>
      <c r="H169" s="86">
        <f t="shared" si="84"/>
        <v>0</v>
      </c>
      <c r="I169" s="86"/>
      <c r="J169" s="86"/>
      <c r="K169" s="87">
        <f t="shared" si="85"/>
        <v>0</v>
      </c>
      <c r="L169" s="86">
        <f t="shared" si="86"/>
        <v>0</v>
      </c>
      <c r="M169" s="86">
        <f t="shared" si="87"/>
        <v>0</v>
      </c>
      <c r="N169" s="86">
        <f t="shared" si="88"/>
        <v>0</v>
      </c>
      <c r="O169" s="86">
        <f t="shared" si="89"/>
        <v>0</v>
      </c>
      <c r="P169" s="87">
        <f t="shared" si="90"/>
        <v>0</v>
      </c>
      <c r="Q169" s="184"/>
      <c r="R169" s="202"/>
    </row>
    <row r="170" spans="1:18" ht="12" customHeight="1">
      <c r="A170" s="70" t="s">
        <v>176</v>
      </c>
      <c r="B170" s="183" t="s">
        <v>264</v>
      </c>
      <c r="C170" s="183" t="s">
        <v>265</v>
      </c>
      <c r="D170" s="184" t="s">
        <v>12</v>
      </c>
      <c r="E170" s="184">
        <v>12</v>
      </c>
      <c r="F170" s="86"/>
      <c r="G170" s="86"/>
      <c r="H170" s="86">
        <f t="shared" si="84"/>
        <v>0</v>
      </c>
      <c r="I170" s="86"/>
      <c r="J170" s="86"/>
      <c r="K170" s="87">
        <f t="shared" si="85"/>
        <v>0</v>
      </c>
      <c r="L170" s="86">
        <f t="shared" si="86"/>
        <v>0</v>
      </c>
      <c r="M170" s="86">
        <f t="shared" si="87"/>
        <v>0</v>
      </c>
      <c r="N170" s="86">
        <f t="shared" si="88"/>
        <v>0</v>
      </c>
      <c r="O170" s="86">
        <f t="shared" si="89"/>
        <v>0</v>
      </c>
      <c r="P170" s="87">
        <f t="shared" si="90"/>
        <v>0</v>
      </c>
      <c r="Q170" s="184"/>
      <c r="R170" s="202"/>
    </row>
    <row r="171" spans="1:18" ht="12" customHeight="1">
      <c r="A171" s="70" t="s">
        <v>177</v>
      </c>
      <c r="B171" s="183" t="s">
        <v>266</v>
      </c>
      <c r="C171" s="183" t="s">
        <v>267</v>
      </c>
      <c r="D171" s="184" t="s">
        <v>12</v>
      </c>
      <c r="E171" s="184">
        <v>4</v>
      </c>
      <c r="F171" s="86"/>
      <c r="G171" s="86"/>
      <c r="H171" s="86">
        <f t="shared" si="84"/>
        <v>0</v>
      </c>
      <c r="I171" s="86"/>
      <c r="J171" s="86"/>
      <c r="K171" s="87">
        <f t="shared" si="85"/>
        <v>0</v>
      </c>
      <c r="L171" s="86">
        <f t="shared" si="86"/>
        <v>0</v>
      </c>
      <c r="M171" s="86">
        <f t="shared" si="87"/>
        <v>0</v>
      </c>
      <c r="N171" s="86">
        <f t="shared" si="88"/>
        <v>0</v>
      </c>
      <c r="O171" s="86">
        <f t="shared" si="89"/>
        <v>0</v>
      </c>
      <c r="P171" s="87">
        <f t="shared" si="90"/>
        <v>0</v>
      </c>
      <c r="Q171" s="184"/>
      <c r="R171" s="202"/>
    </row>
    <row r="172" spans="1:18" ht="12" customHeight="1">
      <c r="A172" s="70" t="s">
        <v>178</v>
      </c>
      <c r="B172" s="183" t="s">
        <v>34</v>
      </c>
      <c r="C172" s="183" t="s">
        <v>35</v>
      </c>
      <c r="D172" s="184" t="s">
        <v>12</v>
      </c>
      <c r="E172" s="184">
        <v>12</v>
      </c>
      <c r="F172" s="86"/>
      <c r="G172" s="86"/>
      <c r="H172" s="86">
        <f t="shared" si="84"/>
        <v>0</v>
      </c>
      <c r="I172" s="86"/>
      <c r="J172" s="86"/>
      <c r="K172" s="87">
        <f t="shared" si="85"/>
        <v>0</v>
      </c>
      <c r="L172" s="86">
        <f t="shared" si="86"/>
        <v>0</v>
      </c>
      <c r="M172" s="86">
        <f t="shared" si="87"/>
        <v>0</v>
      </c>
      <c r="N172" s="86">
        <f t="shared" si="88"/>
        <v>0</v>
      </c>
      <c r="O172" s="86">
        <f t="shared" si="89"/>
        <v>0</v>
      </c>
      <c r="P172" s="87">
        <f t="shared" si="90"/>
        <v>0</v>
      </c>
      <c r="Q172" s="184"/>
      <c r="R172" s="202"/>
    </row>
    <row r="173" spans="1:18" s="182" customFormat="1" ht="12" customHeight="1">
      <c r="A173" s="187"/>
      <c r="B173" s="181" t="s">
        <v>392</v>
      </c>
      <c r="C173" s="181" t="s">
        <v>270</v>
      </c>
      <c r="D173" s="180"/>
      <c r="E173" s="180"/>
      <c r="F173" s="181"/>
      <c r="G173" s="181"/>
      <c r="H173" s="181"/>
      <c r="I173" s="181"/>
      <c r="J173" s="181"/>
      <c r="K173" s="181"/>
      <c r="L173" s="181"/>
      <c r="M173" s="181"/>
      <c r="N173" s="181"/>
      <c r="O173" s="181"/>
      <c r="P173" s="181"/>
      <c r="Q173" s="180"/>
      <c r="R173" s="201"/>
    </row>
    <row r="174" spans="1:18" s="194" customFormat="1" ht="12" customHeight="1">
      <c r="A174" s="189" t="s">
        <v>179</v>
      </c>
      <c r="B174" s="190" t="s">
        <v>38</v>
      </c>
      <c r="C174" s="190" t="s">
        <v>39</v>
      </c>
      <c r="D174" s="191" t="s">
        <v>18</v>
      </c>
      <c r="E174" s="191">
        <v>460</v>
      </c>
      <c r="F174" s="192"/>
      <c r="G174" s="192"/>
      <c r="H174" s="192">
        <f t="shared" ref="H174:H185" si="91">ROUND(F174*G174,2)</f>
        <v>0</v>
      </c>
      <c r="I174" s="192" t="s">
        <v>397</v>
      </c>
      <c r="J174" s="192"/>
      <c r="K174" s="193">
        <f t="shared" ref="K174:K185" si="92">SUM(H174:J174)</f>
        <v>0</v>
      </c>
      <c r="L174" s="192">
        <f t="shared" ref="L174:L185" si="93">ROUND(E174*F174,2)</f>
        <v>0</v>
      </c>
      <c r="M174" s="192">
        <f t="shared" ref="M174:M185" si="94">ROUND(E174*H174,2)</f>
        <v>0</v>
      </c>
      <c r="N174" s="192" t="s">
        <v>397</v>
      </c>
      <c r="O174" s="192">
        <f t="shared" ref="O174:O185" si="95">ROUND(J174*E174,2)</f>
        <v>0</v>
      </c>
      <c r="P174" s="193">
        <f t="shared" ref="P174:P185" si="96">SUM(M174:O174)</f>
        <v>0</v>
      </c>
      <c r="Q174" s="191"/>
      <c r="R174" s="205"/>
    </row>
    <row r="175" spans="1:18" s="194" customFormat="1" ht="12" customHeight="1">
      <c r="A175" s="189" t="s">
        <v>180</v>
      </c>
      <c r="B175" s="190" t="s">
        <v>271</v>
      </c>
      <c r="C175" s="190" t="s">
        <v>272</v>
      </c>
      <c r="D175" s="191" t="s">
        <v>18</v>
      </c>
      <c r="E175" s="191">
        <v>60</v>
      </c>
      <c r="F175" s="192"/>
      <c r="G175" s="192"/>
      <c r="H175" s="192">
        <f t="shared" si="91"/>
        <v>0</v>
      </c>
      <c r="I175" s="192" t="s">
        <v>397</v>
      </c>
      <c r="J175" s="192"/>
      <c r="K175" s="193">
        <f t="shared" si="92"/>
        <v>0</v>
      </c>
      <c r="L175" s="192">
        <f t="shared" si="93"/>
        <v>0</v>
      </c>
      <c r="M175" s="192">
        <f t="shared" si="94"/>
        <v>0</v>
      </c>
      <c r="N175" s="192" t="s">
        <v>397</v>
      </c>
      <c r="O175" s="192">
        <f t="shared" si="95"/>
        <v>0</v>
      </c>
      <c r="P175" s="193">
        <f t="shared" si="96"/>
        <v>0</v>
      </c>
      <c r="Q175" s="191"/>
      <c r="R175" s="205"/>
    </row>
    <row r="176" spans="1:18" ht="12" customHeight="1">
      <c r="A176" s="70" t="s">
        <v>181</v>
      </c>
      <c r="B176" s="183" t="s">
        <v>273</v>
      </c>
      <c r="C176" s="183" t="s">
        <v>301</v>
      </c>
      <c r="D176" s="184" t="s">
        <v>42</v>
      </c>
      <c r="E176" s="184">
        <v>4</v>
      </c>
      <c r="F176" s="86"/>
      <c r="G176" s="86"/>
      <c r="H176" s="86">
        <f t="shared" si="91"/>
        <v>0</v>
      </c>
      <c r="I176" s="86"/>
      <c r="J176" s="86"/>
      <c r="K176" s="87">
        <f t="shared" si="92"/>
        <v>0</v>
      </c>
      <c r="L176" s="86">
        <f t="shared" si="93"/>
        <v>0</v>
      </c>
      <c r="M176" s="86">
        <f t="shared" si="94"/>
        <v>0</v>
      </c>
      <c r="N176" s="86">
        <f t="shared" ref="N176:N185" si="97">ROUND(E176*I176,2)</f>
        <v>0</v>
      </c>
      <c r="O176" s="86">
        <f t="shared" si="95"/>
        <v>0</v>
      </c>
      <c r="P176" s="87">
        <f t="shared" si="96"/>
        <v>0</v>
      </c>
      <c r="Q176" s="213" t="s">
        <v>67</v>
      </c>
      <c r="R176" s="214"/>
    </row>
    <row r="177" spans="1:18" ht="12" customHeight="1">
      <c r="A177" s="70" t="s">
        <v>182</v>
      </c>
      <c r="B177" s="183" t="s">
        <v>40</v>
      </c>
      <c r="C177" s="183" t="s">
        <v>41</v>
      </c>
      <c r="D177" s="184" t="s">
        <v>18</v>
      </c>
      <c r="E177" s="184">
        <v>119</v>
      </c>
      <c r="F177" s="86"/>
      <c r="G177" s="86"/>
      <c r="H177" s="86">
        <f t="shared" si="91"/>
        <v>0</v>
      </c>
      <c r="I177" s="86"/>
      <c r="J177" s="86"/>
      <c r="K177" s="87">
        <f t="shared" si="92"/>
        <v>0</v>
      </c>
      <c r="L177" s="86">
        <f t="shared" si="93"/>
        <v>0</v>
      </c>
      <c r="M177" s="86">
        <f t="shared" si="94"/>
        <v>0</v>
      </c>
      <c r="N177" s="86">
        <f t="shared" si="97"/>
        <v>0</v>
      </c>
      <c r="O177" s="86">
        <f t="shared" si="95"/>
        <v>0</v>
      </c>
      <c r="P177" s="87">
        <f t="shared" si="96"/>
        <v>0</v>
      </c>
      <c r="Q177" s="184"/>
      <c r="R177" s="202"/>
    </row>
    <row r="178" spans="1:18" ht="12" customHeight="1">
      <c r="A178" s="70" t="s">
        <v>183</v>
      </c>
      <c r="B178" s="183" t="s">
        <v>92</v>
      </c>
      <c r="C178" s="183" t="s">
        <v>274</v>
      </c>
      <c r="D178" s="184" t="s">
        <v>42</v>
      </c>
      <c r="E178" s="184">
        <v>4</v>
      </c>
      <c r="F178" s="86"/>
      <c r="G178" s="86"/>
      <c r="H178" s="86">
        <f t="shared" si="91"/>
        <v>0</v>
      </c>
      <c r="I178" s="86"/>
      <c r="J178" s="86"/>
      <c r="K178" s="87">
        <f t="shared" si="92"/>
        <v>0</v>
      </c>
      <c r="L178" s="86">
        <f t="shared" si="93"/>
        <v>0</v>
      </c>
      <c r="M178" s="86">
        <f t="shared" si="94"/>
        <v>0</v>
      </c>
      <c r="N178" s="86">
        <f t="shared" si="97"/>
        <v>0</v>
      </c>
      <c r="O178" s="86">
        <f t="shared" si="95"/>
        <v>0</v>
      </c>
      <c r="P178" s="87">
        <f t="shared" si="96"/>
        <v>0</v>
      </c>
      <c r="Q178" s="213" t="s">
        <v>67</v>
      </c>
      <c r="R178" s="214"/>
    </row>
    <row r="179" spans="1:18" ht="12" customHeight="1">
      <c r="A179" s="70" t="s">
        <v>385</v>
      </c>
      <c r="B179" s="183" t="s">
        <v>43</v>
      </c>
      <c r="C179" s="183" t="s">
        <v>44</v>
      </c>
      <c r="D179" s="184" t="s">
        <v>18</v>
      </c>
      <c r="E179" s="184">
        <v>8</v>
      </c>
      <c r="F179" s="86"/>
      <c r="G179" s="86"/>
      <c r="H179" s="86">
        <f t="shared" si="91"/>
        <v>0</v>
      </c>
      <c r="I179" s="86"/>
      <c r="J179" s="86"/>
      <c r="K179" s="87">
        <f t="shared" si="92"/>
        <v>0</v>
      </c>
      <c r="L179" s="86">
        <f t="shared" si="93"/>
        <v>0</v>
      </c>
      <c r="M179" s="86">
        <f t="shared" si="94"/>
        <v>0</v>
      </c>
      <c r="N179" s="86">
        <f t="shared" si="97"/>
        <v>0</v>
      </c>
      <c r="O179" s="86">
        <f t="shared" si="95"/>
        <v>0</v>
      </c>
      <c r="P179" s="87">
        <f t="shared" si="96"/>
        <v>0</v>
      </c>
      <c r="Q179" s="213" t="s">
        <v>67</v>
      </c>
      <c r="R179" s="214"/>
    </row>
    <row r="180" spans="1:18" ht="12" customHeight="1">
      <c r="A180" s="70" t="s">
        <v>386</v>
      </c>
      <c r="B180" s="183" t="s">
        <v>45</v>
      </c>
      <c r="C180" s="183" t="s">
        <v>46</v>
      </c>
      <c r="D180" s="184" t="s">
        <v>18</v>
      </c>
      <c r="E180" s="184">
        <v>82</v>
      </c>
      <c r="F180" s="86"/>
      <c r="G180" s="86"/>
      <c r="H180" s="86">
        <f t="shared" si="91"/>
        <v>0</v>
      </c>
      <c r="I180" s="86"/>
      <c r="J180" s="86"/>
      <c r="K180" s="87">
        <f t="shared" si="92"/>
        <v>0</v>
      </c>
      <c r="L180" s="86">
        <f t="shared" si="93"/>
        <v>0</v>
      </c>
      <c r="M180" s="86">
        <f t="shared" si="94"/>
        <v>0</v>
      </c>
      <c r="N180" s="86">
        <f t="shared" si="97"/>
        <v>0</v>
      </c>
      <c r="O180" s="86">
        <f t="shared" si="95"/>
        <v>0</v>
      </c>
      <c r="P180" s="87">
        <f t="shared" si="96"/>
        <v>0</v>
      </c>
      <c r="Q180" s="213" t="s">
        <v>67</v>
      </c>
      <c r="R180" s="214"/>
    </row>
    <row r="181" spans="1:18" ht="12" customHeight="1">
      <c r="A181" s="70" t="s">
        <v>387</v>
      </c>
      <c r="B181" s="183" t="s">
        <v>275</v>
      </c>
      <c r="C181" s="183" t="s">
        <v>276</v>
      </c>
      <c r="D181" s="184" t="s">
        <v>18</v>
      </c>
      <c r="E181" s="184">
        <v>286</v>
      </c>
      <c r="F181" s="86"/>
      <c r="G181" s="86"/>
      <c r="H181" s="86">
        <f t="shared" si="91"/>
        <v>0</v>
      </c>
      <c r="I181" s="86"/>
      <c r="J181" s="86"/>
      <c r="K181" s="87">
        <f t="shared" si="92"/>
        <v>0</v>
      </c>
      <c r="L181" s="86">
        <f t="shared" si="93"/>
        <v>0</v>
      </c>
      <c r="M181" s="86">
        <f t="shared" si="94"/>
        <v>0</v>
      </c>
      <c r="N181" s="86">
        <f t="shared" si="97"/>
        <v>0</v>
      </c>
      <c r="O181" s="86">
        <f t="shared" si="95"/>
        <v>0</v>
      </c>
      <c r="P181" s="87">
        <f t="shared" si="96"/>
        <v>0</v>
      </c>
      <c r="Q181" s="213" t="s">
        <v>67</v>
      </c>
      <c r="R181" s="214"/>
    </row>
    <row r="182" spans="1:18" ht="12" customHeight="1">
      <c r="A182" s="70" t="s">
        <v>388</v>
      </c>
      <c r="B182" s="183" t="s">
        <v>47</v>
      </c>
      <c r="C182" s="183" t="s">
        <v>48</v>
      </c>
      <c r="D182" s="184" t="s">
        <v>18</v>
      </c>
      <c r="E182" s="184">
        <v>500</v>
      </c>
      <c r="F182" s="86"/>
      <c r="G182" s="86"/>
      <c r="H182" s="86">
        <f t="shared" si="91"/>
        <v>0</v>
      </c>
      <c r="I182" s="86"/>
      <c r="J182" s="86"/>
      <c r="K182" s="87">
        <f t="shared" si="92"/>
        <v>0</v>
      </c>
      <c r="L182" s="86">
        <f t="shared" si="93"/>
        <v>0</v>
      </c>
      <c r="M182" s="86">
        <f t="shared" si="94"/>
        <v>0</v>
      </c>
      <c r="N182" s="86">
        <f t="shared" si="97"/>
        <v>0</v>
      </c>
      <c r="O182" s="86">
        <f t="shared" si="95"/>
        <v>0</v>
      </c>
      <c r="P182" s="87">
        <f t="shared" si="96"/>
        <v>0</v>
      </c>
      <c r="Q182" s="184"/>
      <c r="R182" s="202"/>
    </row>
    <row r="183" spans="1:18" ht="12" customHeight="1">
      <c r="A183" s="70" t="s">
        <v>389</v>
      </c>
      <c r="B183" s="183" t="s">
        <v>277</v>
      </c>
      <c r="C183" s="183" t="s">
        <v>278</v>
      </c>
      <c r="D183" s="184" t="s">
        <v>29</v>
      </c>
      <c r="E183" s="184">
        <v>1</v>
      </c>
      <c r="F183" s="86"/>
      <c r="G183" s="86"/>
      <c r="H183" s="86">
        <f t="shared" si="91"/>
        <v>0</v>
      </c>
      <c r="I183" s="86"/>
      <c r="J183" s="86"/>
      <c r="K183" s="87">
        <f t="shared" si="92"/>
        <v>0</v>
      </c>
      <c r="L183" s="86">
        <f t="shared" si="93"/>
        <v>0</v>
      </c>
      <c r="M183" s="86">
        <f t="shared" si="94"/>
        <v>0</v>
      </c>
      <c r="N183" s="86">
        <f t="shared" si="97"/>
        <v>0</v>
      </c>
      <c r="O183" s="86">
        <f t="shared" si="95"/>
        <v>0</v>
      </c>
      <c r="P183" s="87">
        <f t="shared" si="96"/>
        <v>0</v>
      </c>
      <c r="Q183" s="184"/>
      <c r="R183" s="202"/>
    </row>
    <row r="184" spans="1:18" ht="12" customHeight="1">
      <c r="A184" s="70" t="s">
        <v>390</v>
      </c>
      <c r="B184" s="183" t="s">
        <v>429</v>
      </c>
      <c r="C184" s="183" t="s">
        <v>279</v>
      </c>
      <c r="D184" s="184" t="s">
        <v>29</v>
      </c>
      <c r="E184" s="184">
        <v>1</v>
      </c>
      <c r="F184" s="86"/>
      <c r="G184" s="86"/>
      <c r="H184" s="86">
        <f t="shared" si="91"/>
        <v>0</v>
      </c>
      <c r="I184" s="86"/>
      <c r="J184" s="86"/>
      <c r="K184" s="87">
        <f t="shared" si="92"/>
        <v>0</v>
      </c>
      <c r="L184" s="86">
        <f t="shared" si="93"/>
        <v>0</v>
      </c>
      <c r="M184" s="86">
        <f t="shared" si="94"/>
        <v>0</v>
      </c>
      <c r="N184" s="86">
        <f t="shared" si="97"/>
        <v>0</v>
      </c>
      <c r="O184" s="86">
        <f t="shared" si="95"/>
        <v>0</v>
      </c>
      <c r="P184" s="87">
        <f t="shared" si="96"/>
        <v>0</v>
      </c>
      <c r="Q184" s="184"/>
      <c r="R184" s="202"/>
    </row>
    <row r="185" spans="1:18" ht="12" customHeight="1">
      <c r="A185" s="70" t="s">
        <v>391</v>
      </c>
      <c r="B185" s="183" t="s">
        <v>429</v>
      </c>
      <c r="C185" s="183" t="s">
        <v>280</v>
      </c>
      <c r="D185" s="184" t="s">
        <v>29</v>
      </c>
      <c r="E185" s="184">
        <v>8</v>
      </c>
      <c r="F185" s="86"/>
      <c r="G185" s="86"/>
      <c r="H185" s="86">
        <f t="shared" si="91"/>
        <v>0</v>
      </c>
      <c r="I185" s="86"/>
      <c r="J185" s="86"/>
      <c r="K185" s="87">
        <f t="shared" si="92"/>
        <v>0</v>
      </c>
      <c r="L185" s="86">
        <f t="shared" si="93"/>
        <v>0</v>
      </c>
      <c r="M185" s="86">
        <f t="shared" si="94"/>
        <v>0</v>
      </c>
      <c r="N185" s="86">
        <f t="shared" si="97"/>
        <v>0</v>
      </c>
      <c r="O185" s="86">
        <f t="shared" si="95"/>
        <v>0</v>
      </c>
      <c r="P185" s="87">
        <f t="shared" si="96"/>
        <v>0</v>
      </c>
      <c r="Q185" s="184"/>
      <c r="R185" s="202"/>
    </row>
    <row r="186" spans="1:18" ht="12" customHeight="1">
      <c r="A186" s="240" t="s">
        <v>399</v>
      </c>
      <c r="B186" s="241"/>
      <c r="C186" s="241"/>
      <c r="D186" s="241"/>
      <c r="E186" s="241"/>
      <c r="F186" s="241"/>
      <c r="G186" s="241"/>
      <c r="H186" s="241"/>
      <c r="I186" s="241"/>
      <c r="J186" s="241"/>
      <c r="K186" s="242"/>
      <c r="L186" s="14">
        <f>SUM(L157:L185)</f>
        <v>0</v>
      </c>
      <c r="M186" s="14">
        <f t="shared" ref="M186:P186" si="98">SUM(M157:M185)</f>
        <v>0</v>
      </c>
      <c r="N186" s="14">
        <f t="shared" si="98"/>
        <v>0</v>
      </c>
      <c r="O186" s="14">
        <f t="shared" si="98"/>
        <v>0</v>
      </c>
      <c r="P186" s="14">
        <f t="shared" si="98"/>
        <v>0</v>
      </c>
      <c r="Q186" s="26"/>
      <c r="R186" s="26"/>
    </row>
    <row r="187" spans="1:18" ht="12" customHeight="1">
      <c r="A187" s="186"/>
      <c r="B187" s="64"/>
      <c r="C187" s="72"/>
      <c r="D187" s="64"/>
      <c r="E187" s="68"/>
      <c r="F187" s="69"/>
      <c r="G187" s="69"/>
      <c r="H187" s="69"/>
      <c r="I187" s="72"/>
      <c r="J187" s="72"/>
      <c r="K187" s="251" t="s">
        <v>68</v>
      </c>
      <c r="L187" s="251"/>
      <c r="M187" s="251"/>
      <c r="N187" s="251"/>
      <c r="O187" s="251"/>
      <c r="P187" s="27">
        <f>SUM(P186*1)</f>
        <v>0</v>
      </c>
      <c r="Q187" s="203"/>
      <c r="R187" s="204"/>
    </row>
    <row r="188" spans="1:18" ht="12">
      <c r="A188" s="256" t="s">
        <v>52</v>
      </c>
      <c r="B188" s="257" t="s">
        <v>53</v>
      </c>
      <c r="C188" s="258" t="s">
        <v>54</v>
      </c>
      <c r="D188" s="257" t="s">
        <v>55</v>
      </c>
      <c r="E188" s="257" t="s">
        <v>56</v>
      </c>
      <c r="F188" s="258" t="s">
        <v>57</v>
      </c>
      <c r="G188" s="258"/>
      <c r="H188" s="258"/>
      <c r="I188" s="258"/>
      <c r="J188" s="258"/>
      <c r="K188" s="258"/>
      <c r="L188" s="258" t="s">
        <v>58</v>
      </c>
      <c r="M188" s="258"/>
      <c r="N188" s="258"/>
      <c r="O188" s="258"/>
      <c r="P188" s="258"/>
      <c r="Q188" s="64"/>
      <c r="R188" s="65"/>
    </row>
    <row r="189" spans="1:18" ht="73.5" customHeight="1">
      <c r="A189" s="256"/>
      <c r="B189" s="257"/>
      <c r="C189" s="258"/>
      <c r="D189" s="257"/>
      <c r="E189" s="257"/>
      <c r="F189" s="13" t="s">
        <v>59</v>
      </c>
      <c r="G189" s="13" t="s">
        <v>60</v>
      </c>
      <c r="H189" s="13" t="s">
        <v>61</v>
      </c>
      <c r="I189" s="13" t="s">
        <v>62</v>
      </c>
      <c r="J189" s="13" t="s">
        <v>63</v>
      </c>
      <c r="K189" s="75" t="s">
        <v>64</v>
      </c>
      <c r="L189" s="13" t="s">
        <v>65</v>
      </c>
      <c r="M189" s="13" t="s">
        <v>61</v>
      </c>
      <c r="N189" s="13" t="s">
        <v>62</v>
      </c>
      <c r="O189" s="13" t="s">
        <v>63</v>
      </c>
      <c r="P189" s="75" t="s">
        <v>66</v>
      </c>
      <c r="Q189" s="66" t="s">
        <v>303</v>
      </c>
      <c r="R189" s="67" t="s">
        <v>302</v>
      </c>
    </row>
    <row r="190" spans="1:18" s="182" customFormat="1" ht="12" customHeight="1">
      <c r="A190" s="180">
        <v>9</v>
      </c>
      <c r="B190" s="181" t="s">
        <v>392</v>
      </c>
      <c r="C190" s="181" t="s">
        <v>281</v>
      </c>
      <c r="D190" s="180"/>
      <c r="E190" s="180"/>
      <c r="F190" s="181"/>
      <c r="G190" s="181"/>
      <c r="H190" s="181"/>
      <c r="I190" s="181"/>
      <c r="J190" s="181"/>
      <c r="K190" s="181"/>
      <c r="L190" s="181"/>
      <c r="M190" s="181"/>
      <c r="N190" s="181"/>
      <c r="O190" s="181"/>
      <c r="P190" s="181"/>
      <c r="Q190" s="180"/>
      <c r="R190" s="201"/>
    </row>
    <row r="191" spans="1:18" ht="12" customHeight="1">
      <c r="A191" s="70" t="s">
        <v>221</v>
      </c>
      <c r="B191" s="183" t="s">
        <v>282</v>
      </c>
      <c r="C191" s="183" t="s">
        <v>283</v>
      </c>
      <c r="D191" s="184" t="s">
        <v>2</v>
      </c>
      <c r="E191" s="184">
        <v>3.2000000000000001E-2</v>
      </c>
      <c r="F191" s="86"/>
      <c r="G191" s="86"/>
      <c r="H191" s="86">
        <f t="shared" ref="H191" si="99">ROUND(F191*G191,2)</f>
        <v>0</v>
      </c>
      <c r="I191" s="86"/>
      <c r="J191" s="86"/>
      <c r="K191" s="87">
        <f t="shared" ref="K191" si="100">SUM(H191:J191)</f>
        <v>0</v>
      </c>
      <c r="L191" s="86">
        <f t="shared" ref="L191" si="101">ROUND(E191*F191,2)</f>
        <v>0</v>
      </c>
      <c r="M191" s="86">
        <f t="shared" ref="M191" si="102">ROUND(E191*H191,2)</f>
        <v>0</v>
      </c>
      <c r="N191" s="86">
        <f t="shared" ref="N191" si="103">ROUND(E191*I191,2)</f>
        <v>0</v>
      </c>
      <c r="O191" s="86">
        <f t="shared" ref="O191" si="104">ROUND(J191*E191,2)</f>
        <v>0</v>
      </c>
      <c r="P191" s="87">
        <f t="shared" ref="P191" si="105">SUM(M191:O191)</f>
        <v>0</v>
      </c>
      <c r="Q191" s="184"/>
      <c r="R191" s="202"/>
    </row>
    <row r="192" spans="1:18" ht="12" customHeight="1">
      <c r="A192" s="252" t="s">
        <v>393</v>
      </c>
      <c r="B192" s="252"/>
      <c r="C192" s="252"/>
      <c r="D192" s="252"/>
      <c r="E192" s="252"/>
      <c r="F192" s="252"/>
      <c r="G192" s="252"/>
      <c r="H192" s="252"/>
      <c r="I192" s="252"/>
      <c r="J192" s="252"/>
      <c r="K192" s="252"/>
      <c r="L192" s="14">
        <f>SUM(L191)</f>
        <v>0</v>
      </c>
      <c r="M192" s="14">
        <f t="shared" ref="M192:P192" si="106">SUM(M191)</f>
        <v>0</v>
      </c>
      <c r="N192" s="14">
        <f t="shared" si="106"/>
        <v>0</v>
      </c>
      <c r="O192" s="14">
        <f t="shared" si="106"/>
        <v>0</v>
      </c>
      <c r="P192" s="14">
        <f t="shared" si="106"/>
        <v>0</v>
      </c>
      <c r="Q192" s="26"/>
      <c r="R192" s="26"/>
    </row>
    <row r="193" spans="1:19" s="29" customFormat="1" ht="12.75" customHeight="1">
      <c r="A193" s="71"/>
      <c r="B193" s="64"/>
      <c r="C193" s="72"/>
      <c r="D193" s="72"/>
      <c r="E193" s="69"/>
      <c r="F193" s="69"/>
      <c r="G193" s="69"/>
      <c r="H193" s="69"/>
      <c r="I193" s="72"/>
      <c r="J193" s="72"/>
      <c r="K193" s="251" t="s">
        <v>68</v>
      </c>
      <c r="L193" s="251"/>
      <c r="M193" s="251"/>
      <c r="N193" s="251"/>
      <c r="O193" s="251"/>
      <c r="P193" s="27">
        <f>SUM(P192*1)</f>
        <v>0</v>
      </c>
      <c r="Q193" s="203"/>
      <c r="R193" s="204"/>
      <c r="S193" s="28"/>
    </row>
    <row r="194" spans="1:19" s="29" customFormat="1" ht="12.75" customHeight="1">
      <c r="A194" s="30"/>
      <c r="B194" s="31"/>
      <c r="C194" s="32"/>
      <c r="D194" s="32"/>
      <c r="E194" s="15"/>
      <c r="F194" s="15"/>
      <c r="G194" s="15"/>
      <c r="H194" s="15"/>
      <c r="I194" s="32"/>
      <c r="J194" s="32"/>
      <c r="K194" s="33"/>
      <c r="L194" s="33"/>
      <c r="M194" s="33"/>
      <c r="N194" s="33"/>
      <c r="O194" s="33"/>
      <c r="P194" s="34"/>
      <c r="Q194" s="206"/>
      <c r="R194" s="207"/>
      <c r="S194" s="28"/>
    </row>
    <row r="195" spans="1:19" s="88" customFormat="1" ht="12">
      <c r="A195" s="16"/>
      <c r="B195" s="10"/>
      <c r="C195" s="11"/>
      <c r="D195" s="10"/>
      <c r="E195" s="10"/>
      <c r="F195" s="12"/>
      <c r="G195" s="10"/>
      <c r="H195" s="10"/>
      <c r="I195" s="12"/>
      <c r="J195" s="12"/>
      <c r="K195" s="76" t="s">
        <v>69</v>
      </c>
      <c r="L195" s="35">
        <f>SUM(L22,L37,L80,L88,L94,L142,L152,L186,L192)</f>
        <v>0</v>
      </c>
      <c r="M195" s="35">
        <f t="shared" ref="M195:P195" si="107">SUM(M22,M37,M80,M88,M94,M142,M152,M186,M192)</f>
        <v>0</v>
      </c>
      <c r="N195" s="35">
        <f t="shared" si="107"/>
        <v>0</v>
      </c>
      <c r="O195" s="35">
        <f t="shared" si="107"/>
        <v>0</v>
      </c>
      <c r="P195" s="35">
        <f t="shared" si="107"/>
        <v>0</v>
      </c>
      <c r="Q195" s="10"/>
      <c r="R195" s="18"/>
      <c r="S195" s="36"/>
    </row>
    <row r="196" spans="1:19" s="89" customFormat="1" ht="12">
      <c r="A196" s="37"/>
      <c r="B196" s="36"/>
      <c r="C196" s="38"/>
      <c r="D196" s="36"/>
      <c r="E196" s="36"/>
      <c r="F196" s="39"/>
      <c r="G196" s="36"/>
      <c r="H196" s="36"/>
      <c r="I196" s="39"/>
      <c r="J196" s="39"/>
      <c r="K196" s="77"/>
      <c r="L196" s="39"/>
      <c r="M196" s="39"/>
      <c r="N196" s="39"/>
      <c r="O196" s="39"/>
      <c r="P196" s="77"/>
      <c r="Q196" s="36"/>
      <c r="R196" s="40"/>
      <c r="S196" s="40"/>
    </row>
    <row r="197" spans="1:19" s="11" customFormat="1" ht="45" customHeight="1">
      <c r="A197" s="253" t="s">
        <v>394</v>
      </c>
      <c r="B197" s="253"/>
      <c r="C197" s="253"/>
      <c r="D197" s="253"/>
      <c r="E197" s="253"/>
      <c r="F197" s="253"/>
      <c r="G197" s="253"/>
      <c r="H197" s="253"/>
      <c r="I197" s="253"/>
      <c r="J197" s="253"/>
      <c r="K197" s="253"/>
      <c r="L197" s="253"/>
      <c r="M197" s="253"/>
      <c r="N197" s="253"/>
      <c r="O197" s="253"/>
      <c r="P197" s="253"/>
      <c r="Q197" s="253"/>
      <c r="R197" s="253"/>
      <c r="S197" s="90"/>
    </row>
    <row r="198" spans="1:19" s="11" customFormat="1" ht="12.75" customHeight="1">
      <c r="A198" s="253" t="s">
        <v>395</v>
      </c>
      <c r="B198" s="253"/>
      <c r="C198" s="253"/>
      <c r="D198" s="253"/>
      <c r="E198" s="253"/>
      <c r="F198" s="253"/>
      <c r="G198" s="253"/>
      <c r="H198" s="253"/>
      <c r="I198" s="253"/>
      <c r="J198" s="253"/>
      <c r="K198" s="253"/>
      <c r="L198" s="253"/>
      <c r="M198" s="253"/>
      <c r="N198" s="253"/>
      <c r="O198" s="253"/>
      <c r="P198" s="253"/>
      <c r="Q198" s="253"/>
      <c r="R198" s="253"/>
      <c r="S198" s="90"/>
    </row>
    <row r="199" spans="1:19" ht="30.75" customHeight="1">
      <c r="A199" s="41" t="s">
        <v>303</v>
      </c>
      <c r="B199" s="254" t="s">
        <v>396</v>
      </c>
      <c r="C199" s="255"/>
      <c r="D199" s="255"/>
      <c r="E199" s="255"/>
      <c r="F199" s="255"/>
      <c r="G199" s="255"/>
      <c r="H199" s="255"/>
      <c r="I199" s="255"/>
      <c r="J199" s="255"/>
      <c r="K199" s="255"/>
      <c r="L199" s="255"/>
      <c r="M199" s="255"/>
      <c r="N199" s="255"/>
      <c r="O199" s="255"/>
      <c r="P199" s="255"/>
      <c r="Q199" s="255"/>
      <c r="R199" s="255"/>
      <c r="S199" s="91"/>
    </row>
    <row r="200" spans="1:19" ht="21.75" customHeight="1">
      <c r="A200" s="42" t="s">
        <v>397</v>
      </c>
      <c r="B200" s="254" t="s">
        <v>398</v>
      </c>
      <c r="C200" s="255"/>
      <c r="D200" s="255"/>
      <c r="E200" s="255"/>
      <c r="F200" s="255"/>
      <c r="G200" s="255"/>
      <c r="H200" s="255"/>
      <c r="I200" s="255"/>
      <c r="J200" s="255"/>
      <c r="K200" s="255"/>
      <c r="L200" s="255"/>
      <c r="M200" s="255"/>
      <c r="N200" s="255"/>
      <c r="O200" s="255"/>
      <c r="P200" s="255"/>
      <c r="Q200" s="255"/>
      <c r="R200" s="255"/>
      <c r="S200" s="91"/>
    </row>
    <row r="201" spans="1:19" s="89" customFormat="1" ht="12">
      <c r="A201" s="37"/>
      <c r="B201" s="36"/>
      <c r="C201" s="38"/>
      <c r="D201" s="36"/>
      <c r="E201" s="36"/>
      <c r="F201" s="39"/>
      <c r="G201" s="36"/>
      <c r="H201" s="36"/>
      <c r="I201" s="39"/>
      <c r="J201" s="39"/>
      <c r="K201" s="77"/>
      <c r="L201" s="39"/>
      <c r="M201" s="39"/>
      <c r="N201" s="39"/>
      <c r="O201" s="39"/>
      <c r="P201" s="77"/>
      <c r="Q201" s="36"/>
      <c r="R201" s="40"/>
      <c r="S201" s="40"/>
    </row>
    <row r="202" spans="1:19" s="89" customFormat="1" ht="12">
      <c r="A202" s="43"/>
      <c r="B202" s="44"/>
      <c r="C202" s="45"/>
      <c r="D202" s="46"/>
      <c r="E202" s="47"/>
      <c r="F202" s="48"/>
      <c r="G202" s="49"/>
      <c r="H202" s="50"/>
      <c r="I202" s="49"/>
      <c r="J202" s="51" t="s">
        <v>70</v>
      </c>
      <c r="K202" s="78"/>
      <c r="L202" s="52"/>
      <c r="M202" s="52"/>
      <c r="N202" s="53"/>
      <c r="O202" s="53"/>
      <c r="P202" s="84"/>
      <c r="Q202" s="208"/>
      <c r="R202" s="209"/>
      <c r="S202" s="54"/>
    </row>
    <row r="203" spans="1:19" s="89" customFormat="1" ht="12">
      <c r="A203" s="43"/>
      <c r="B203" s="44"/>
      <c r="C203" s="48" t="s">
        <v>71</v>
      </c>
      <c r="D203" s="55"/>
      <c r="E203" s="56"/>
      <c r="F203" s="55"/>
      <c r="G203" s="49"/>
      <c r="H203" s="57"/>
      <c r="I203" s="49"/>
      <c r="J203" s="55"/>
      <c r="K203" s="79"/>
      <c r="L203" s="58" t="s">
        <v>71</v>
      </c>
      <c r="M203" s="59"/>
      <c r="N203" s="49"/>
      <c r="O203" s="49"/>
      <c r="P203" s="85"/>
      <c r="Q203" s="210"/>
      <c r="R203" s="211"/>
      <c r="S203" s="60"/>
    </row>
    <row r="204" spans="1:19" s="89" customFormat="1" ht="12">
      <c r="A204" s="43"/>
      <c r="B204" s="61"/>
      <c r="C204" s="49"/>
      <c r="D204" s="49"/>
      <c r="E204" s="49"/>
      <c r="F204" s="49"/>
      <c r="G204" s="49"/>
      <c r="H204" s="49"/>
      <c r="I204" s="49"/>
      <c r="J204" s="49"/>
      <c r="K204" s="80"/>
      <c r="L204" s="49"/>
      <c r="M204" s="49"/>
      <c r="N204" s="49"/>
      <c r="O204" s="49"/>
      <c r="P204" s="84"/>
      <c r="Q204" s="208"/>
      <c r="R204" s="209"/>
      <c r="S204" s="54"/>
    </row>
    <row r="205" spans="1:19" s="89" customFormat="1" ht="12">
      <c r="A205" s="43"/>
      <c r="B205" s="44"/>
      <c r="C205" s="62" t="str">
        <f ca="1">L11</f>
        <v>Tāme sastādīta 2024. gada 30.augustā</v>
      </c>
      <c r="D205" s="55"/>
      <c r="E205" s="55"/>
      <c r="F205" s="55"/>
      <c r="G205" s="55"/>
      <c r="H205" s="55"/>
      <c r="I205" s="55"/>
      <c r="J205" s="51" t="s">
        <v>72</v>
      </c>
      <c r="K205" s="81"/>
      <c r="L205" s="47"/>
      <c r="M205" s="47"/>
      <c r="N205" s="47"/>
      <c r="O205" s="47"/>
      <c r="P205" s="82"/>
      <c r="Q205" s="44"/>
      <c r="R205" s="212"/>
      <c r="S205" s="63"/>
    </row>
    <row r="206" spans="1:19" s="89" customFormat="1" ht="12">
      <c r="A206" s="43"/>
      <c r="B206" s="44"/>
      <c r="C206" s="55"/>
      <c r="D206" s="55"/>
      <c r="E206" s="55"/>
      <c r="F206" s="55"/>
      <c r="G206" s="55"/>
      <c r="H206" s="55"/>
      <c r="I206" s="55"/>
      <c r="J206" s="55"/>
      <c r="K206" s="82"/>
      <c r="L206" s="55"/>
      <c r="M206" s="55"/>
      <c r="N206" s="55"/>
      <c r="O206" s="55"/>
      <c r="P206" s="82"/>
      <c r="Q206" s="44"/>
      <c r="R206" s="212"/>
      <c r="S206" s="63"/>
    </row>
  </sheetData>
  <sheetProtection formatCells="0" formatColumns="0" formatRows="0" insertColumns="0" insertRows="0" insertHyperlinks="0" deleteColumns="0" deleteRows="0" sort="0" autoFilter="0" pivotTables="0"/>
  <autoFilter ref="A1:R232" xr:uid="{00000000-0001-0000-0000-000000000000}"/>
  <mergeCells count="88">
    <mergeCell ref="E24:E25"/>
    <mergeCell ref="F24:K24"/>
    <mergeCell ref="F14:K14"/>
    <mergeCell ref="L14:P14"/>
    <mergeCell ref="C39:C40"/>
    <mergeCell ref="D39:D40"/>
    <mergeCell ref="E39:E40"/>
    <mergeCell ref="F39:K39"/>
    <mergeCell ref="L39:P39"/>
    <mergeCell ref="K38:O38"/>
    <mergeCell ref="A39:A40"/>
    <mergeCell ref="B39:B40"/>
    <mergeCell ref="K89:O89"/>
    <mergeCell ref="A90:A91"/>
    <mergeCell ref="B90:B91"/>
    <mergeCell ref="B200:R200"/>
    <mergeCell ref="K95:O95"/>
    <mergeCell ref="A96:A97"/>
    <mergeCell ref="B96:B97"/>
    <mergeCell ref="C96:C97"/>
    <mergeCell ref="D96:D97"/>
    <mergeCell ref="E96:E97"/>
    <mergeCell ref="F96:K96"/>
    <mergeCell ref="L96:P96"/>
    <mergeCell ref="A154:A155"/>
    <mergeCell ref="L154:P154"/>
    <mergeCell ref="K153:O153"/>
    <mergeCell ref="B154:B155"/>
    <mergeCell ref="C154:C155"/>
    <mergeCell ref="D154:D155"/>
    <mergeCell ref="E154:E155"/>
    <mergeCell ref="A80:K80"/>
    <mergeCell ref="K143:O143"/>
    <mergeCell ref="A188:A189"/>
    <mergeCell ref="B188:B189"/>
    <mergeCell ref="C188:C189"/>
    <mergeCell ref="D188:D189"/>
    <mergeCell ref="E188:E189"/>
    <mergeCell ref="F188:K188"/>
    <mergeCell ref="L188:P188"/>
    <mergeCell ref="C90:C91"/>
    <mergeCell ref="D90:D91"/>
    <mergeCell ref="E90:E91"/>
    <mergeCell ref="F90:K90"/>
    <mergeCell ref="L90:P90"/>
    <mergeCell ref="D82:D83"/>
    <mergeCell ref="E82:E83"/>
    <mergeCell ref="B199:R199"/>
    <mergeCell ref="A186:K186"/>
    <mergeCell ref="A152:K152"/>
    <mergeCell ref="A142:K142"/>
    <mergeCell ref="A94:K94"/>
    <mergeCell ref="F154:K154"/>
    <mergeCell ref="F144:K144"/>
    <mergeCell ref="L144:P144"/>
    <mergeCell ref="A144:A145"/>
    <mergeCell ref="B144:B145"/>
    <mergeCell ref="C144:C145"/>
    <mergeCell ref="D144:D145"/>
    <mergeCell ref="E144:E145"/>
    <mergeCell ref="K81:O81"/>
    <mergeCell ref="K187:O187"/>
    <mergeCell ref="A192:K192"/>
    <mergeCell ref="K193:O193"/>
    <mergeCell ref="A198:R198"/>
    <mergeCell ref="A197:R197"/>
    <mergeCell ref="A88:K88"/>
    <mergeCell ref="F82:K82"/>
    <mergeCell ref="L82:P82"/>
    <mergeCell ref="A82:A83"/>
    <mergeCell ref="B82:B83"/>
    <mergeCell ref="C82:C83"/>
    <mergeCell ref="A37:K37"/>
    <mergeCell ref="A22:K22"/>
    <mergeCell ref="A2:R2"/>
    <mergeCell ref="A3:R3"/>
    <mergeCell ref="A4:R4"/>
    <mergeCell ref="K23:O23"/>
    <mergeCell ref="A24:A25"/>
    <mergeCell ref="A14:A15"/>
    <mergeCell ref="B14:B15"/>
    <mergeCell ref="C14:C15"/>
    <mergeCell ref="D14:D15"/>
    <mergeCell ref="E14:E15"/>
    <mergeCell ref="L24:P24"/>
    <mergeCell ref="B24:B25"/>
    <mergeCell ref="C24:C25"/>
    <mergeCell ref="D24:D25"/>
  </mergeCells>
  <phoneticPr fontId="10" type="noConversion"/>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Būvniecības koptāme</vt:lpstr>
      <vt:lpstr>Kopsavilkuma aprēķins</vt:lpstr>
      <vt:lpstr>Lokālā tāme</vt:lpstr>
      <vt:lpstr>'Būvniecības koptāme'!Print_Area</vt:lpstr>
      <vt:lpstr>'Lokālā tāme'!Print_Area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Igors Greidāns</cp:lastModifiedBy>
  <dcterms:created xsi:type="dcterms:W3CDTF">2024-03-18T14:07:50Z</dcterms:created>
  <dcterms:modified xsi:type="dcterms:W3CDTF">2024-08-30T08:02:19Z</dcterms:modified>
  <cp:category/>
</cp:coreProperties>
</file>